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916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marechaux/Library/CloudStorage/OneDrive-Personnel/Julien_Lamour/GSTI/LI6800_A_Ci/"/>
    </mc:Choice>
  </mc:AlternateContent>
  <xr:revisionPtr revIDLastSave="0" documentId="8_{5A5817BE-3C22-014F-A971-C3F13968D333}" xr6:coauthVersionLast="47" xr6:coauthVersionMax="47" xr10:uidLastSave="{00000000-0000-0000-0000-000000000000}"/>
  <bookViews>
    <workbookView xWindow="240" yWindow="760" windowWidth="16100" windowHeight="9660" xr2:uid="{00000000-000D-0000-FFFF-FFFF00000000}"/>
  </bookViews>
  <sheets>
    <sheet name="Measurements" sheetId="1" r:id="rId1"/>
    <sheet name="Remark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Y314" i="1" l="1"/>
  <c r="AX314" i="1"/>
  <c r="AV314" i="1"/>
  <c r="AU314" i="1"/>
  <c r="AS314" i="1"/>
  <c r="N314" i="1" s="1"/>
  <c r="AL314" i="1"/>
  <c r="I314" i="1" s="1"/>
  <c r="H314" i="1" s="1"/>
  <c r="AG314" i="1"/>
  <c r="J314" i="1" s="1"/>
  <c r="Y314" i="1"/>
  <c r="X314" i="1"/>
  <c r="P314" i="1"/>
  <c r="AY313" i="1"/>
  <c r="AX313" i="1"/>
  <c r="AV313" i="1"/>
  <c r="AU313" i="1"/>
  <c r="AS313" i="1" s="1"/>
  <c r="AT313" i="1"/>
  <c r="AL313" i="1"/>
  <c r="I313" i="1" s="1"/>
  <c r="AG313" i="1"/>
  <c r="J313" i="1" s="1"/>
  <c r="AF313" i="1"/>
  <c r="Y313" i="1"/>
  <c r="X313" i="1"/>
  <c r="W313" i="1" s="1"/>
  <c r="P313" i="1"/>
  <c r="H313" i="1"/>
  <c r="AY312" i="1"/>
  <c r="AX312" i="1"/>
  <c r="AV312" i="1"/>
  <c r="S312" i="1" s="1"/>
  <c r="AU312" i="1"/>
  <c r="AS312" i="1" s="1"/>
  <c r="AL312" i="1"/>
  <c r="I312" i="1" s="1"/>
  <c r="H312" i="1" s="1"/>
  <c r="AG312" i="1"/>
  <c r="J312" i="1" s="1"/>
  <c r="Y312" i="1"/>
  <c r="X312" i="1"/>
  <c r="W312" i="1"/>
  <c r="P312" i="1"/>
  <c r="AY311" i="1"/>
  <c r="AX311" i="1"/>
  <c r="AV311" i="1"/>
  <c r="AU311" i="1"/>
  <c r="AT311" i="1"/>
  <c r="AS311" i="1"/>
  <c r="AL311" i="1"/>
  <c r="AG311" i="1"/>
  <c r="J311" i="1" s="1"/>
  <c r="Y311" i="1"/>
  <c r="X311" i="1"/>
  <c r="P311" i="1"/>
  <c r="N311" i="1"/>
  <c r="K311" i="1"/>
  <c r="I311" i="1"/>
  <c r="H311" i="1" s="1"/>
  <c r="AY310" i="1"/>
  <c r="AX310" i="1"/>
  <c r="AV310" i="1"/>
  <c r="AU310" i="1"/>
  <c r="AS310" i="1"/>
  <c r="AT310" i="1" s="1"/>
  <c r="AL310" i="1"/>
  <c r="I310" i="1" s="1"/>
  <c r="H310" i="1" s="1"/>
  <c r="AA310" i="1" s="1"/>
  <c r="AG310" i="1"/>
  <c r="Y310" i="1"/>
  <c r="X310" i="1"/>
  <c r="P310" i="1"/>
  <c r="J310" i="1"/>
  <c r="AY309" i="1"/>
  <c r="AX309" i="1"/>
  <c r="AV309" i="1"/>
  <c r="AU309" i="1"/>
  <c r="AS309" i="1" s="1"/>
  <c r="AL309" i="1"/>
  <c r="I309" i="1" s="1"/>
  <c r="AG309" i="1"/>
  <c r="J309" i="1" s="1"/>
  <c r="AF309" i="1"/>
  <c r="Y309" i="1"/>
  <c r="X309" i="1"/>
  <c r="W309" i="1" s="1"/>
  <c r="P309" i="1"/>
  <c r="H309" i="1"/>
  <c r="AY308" i="1"/>
  <c r="AX308" i="1"/>
  <c r="AV308" i="1"/>
  <c r="S308" i="1" s="1"/>
  <c r="AU308" i="1"/>
  <c r="AS308" i="1" s="1"/>
  <c r="AL308" i="1"/>
  <c r="I308" i="1" s="1"/>
  <c r="H308" i="1" s="1"/>
  <c r="AG308" i="1"/>
  <c r="J308" i="1" s="1"/>
  <c r="Y308" i="1"/>
  <c r="X308" i="1"/>
  <c r="W308" i="1"/>
  <c r="P308" i="1"/>
  <c r="AY307" i="1"/>
  <c r="AX307" i="1"/>
  <c r="AV307" i="1"/>
  <c r="AW307" i="1" s="1"/>
  <c r="AU307" i="1"/>
  <c r="AS307" i="1"/>
  <c r="AL307" i="1"/>
  <c r="AG307" i="1"/>
  <c r="J307" i="1" s="1"/>
  <c r="AF307" i="1"/>
  <c r="Y307" i="1"/>
  <c r="X307" i="1"/>
  <c r="P307" i="1"/>
  <c r="K307" i="1"/>
  <c r="I307" i="1"/>
  <c r="H307" i="1" s="1"/>
  <c r="AY306" i="1"/>
  <c r="AX306" i="1"/>
  <c r="AV306" i="1"/>
  <c r="AW306" i="1" s="1"/>
  <c r="AU306" i="1"/>
  <c r="AS306" i="1"/>
  <c r="AT306" i="1" s="1"/>
  <c r="AL306" i="1"/>
  <c r="I306" i="1" s="1"/>
  <c r="H306" i="1" s="1"/>
  <c r="AA306" i="1" s="1"/>
  <c r="AG306" i="1"/>
  <c r="Y306" i="1"/>
  <c r="X306" i="1"/>
  <c r="W306" i="1" s="1"/>
  <c r="P306" i="1"/>
  <c r="J306" i="1"/>
  <c r="AY305" i="1"/>
  <c r="AX305" i="1"/>
  <c r="AV305" i="1"/>
  <c r="AU305" i="1"/>
  <c r="AS305" i="1" s="1"/>
  <c r="AT305" i="1" s="1"/>
  <c r="AL305" i="1"/>
  <c r="I305" i="1" s="1"/>
  <c r="AG305" i="1"/>
  <c r="J305" i="1" s="1"/>
  <c r="AF305" i="1"/>
  <c r="Y305" i="1"/>
  <c r="X305" i="1"/>
  <c r="P305" i="1"/>
  <c r="N305" i="1"/>
  <c r="H305" i="1"/>
  <c r="AY304" i="1"/>
  <c r="AX304" i="1"/>
  <c r="AV304" i="1"/>
  <c r="S304" i="1" s="1"/>
  <c r="AU304" i="1"/>
  <c r="AS304" i="1" s="1"/>
  <c r="AL304" i="1"/>
  <c r="I304" i="1" s="1"/>
  <c r="AG304" i="1"/>
  <c r="AF304" i="1"/>
  <c r="Y304" i="1"/>
  <c r="X304" i="1"/>
  <c r="W304" i="1" s="1"/>
  <c r="P304" i="1"/>
  <c r="J304" i="1"/>
  <c r="H304" i="1"/>
  <c r="AY303" i="1"/>
  <c r="AX303" i="1"/>
  <c r="AV303" i="1"/>
  <c r="AU303" i="1"/>
  <c r="AS303" i="1" s="1"/>
  <c r="AT303" i="1" s="1"/>
  <c r="AL303" i="1"/>
  <c r="I303" i="1" s="1"/>
  <c r="H303" i="1" s="1"/>
  <c r="AA303" i="1" s="1"/>
  <c r="AG303" i="1"/>
  <c r="J303" i="1" s="1"/>
  <c r="AF303" i="1"/>
  <c r="Y303" i="1"/>
  <c r="X303" i="1"/>
  <c r="P303" i="1"/>
  <c r="AY302" i="1"/>
  <c r="AX302" i="1"/>
  <c r="AV302" i="1"/>
  <c r="AW302" i="1" s="1"/>
  <c r="AU302" i="1"/>
  <c r="AS302" i="1" s="1"/>
  <c r="AL302" i="1"/>
  <c r="I302" i="1" s="1"/>
  <c r="H302" i="1" s="1"/>
  <c r="AG302" i="1"/>
  <c r="AA302" i="1"/>
  <c r="Y302" i="1"/>
  <c r="X302" i="1"/>
  <c r="W302" i="1" s="1"/>
  <c r="S302" i="1"/>
  <c r="P302" i="1"/>
  <c r="J302" i="1"/>
  <c r="AY301" i="1"/>
  <c r="AX301" i="1"/>
  <c r="AV301" i="1"/>
  <c r="AU301" i="1"/>
  <c r="AS301" i="1" s="1"/>
  <c r="AL301" i="1"/>
  <c r="I301" i="1" s="1"/>
  <c r="AG301" i="1"/>
  <c r="Y301" i="1"/>
  <c r="X301" i="1"/>
  <c r="P301" i="1"/>
  <c r="J301" i="1"/>
  <c r="H301" i="1"/>
  <c r="AY300" i="1"/>
  <c r="AX300" i="1"/>
  <c r="AV300" i="1"/>
  <c r="AU300" i="1"/>
  <c r="AS300" i="1"/>
  <c r="AT300" i="1" s="1"/>
  <c r="AL300" i="1"/>
  <c r="I300" i="1" s="1"/>
  <c r="AG300" i="1"/>
  <c r="AF300" i="1"/>
  <c r="AE300" i="1"/>
  <c r="Y300" i="1"/>
  <c r="X300" i="1"/>
  <c r="W300" i="1" s="1"/>
  <c r="P300" i="1"/>
  <c r="N300" i="1"/>
  <c r="K300" i="1"/>
  <c r="J300" i="1"/>
  <c r="H300" i="1"/>
  <c r="AY299" i="1"/>
  <c r="AX299" i="1"/>
  <c r="AV299" i="1"/>
  <c r="AU299" i="1"/>
  <c r="AT299" i="1"/>
  <c r="AS299" i="1"/>
  <c r="AL299" i="1"/>
  <c r="I299" i="1" s="1"/>
  <c r="H299" i="1" s="1"/>
  <c r="AA299" i="1" s="1"/>
  <c r="AG299" i="1"/>
  <c r="J299" i="1" s="1"/>
  <c r="Y299" i="1"/>
  <c r="X299" i="1"/>
  <c r="P299" i="1"/>
  <c r="N299" i="1"/>
  <c r="K299" i="1"/>
  <c r="AY298" i="1"/>
  <c r="S298" i="1" s="1"/>
  <c r="AX298" i="1"/>
  <c r="AV298" i="1"/>
  <c r="AU298" i="1"/>
  <c r="AS298" i="1"/>
  <c r="AT298" i="1" s="1"/>
  <c r="AL298" i="1"/>
  <c r="I298" i="1" s="1"/>
  <c r="H298" i="1" s="1"/>
  <c r="AG298" i="1"/>
  <c r="J298" i="1" s="1"/>
  <c r="Y298" i="1"/>
  <c r="X298" i="1"/>
  <c r="P298" i="1"/>
  <c r="N298" i="1"/>
  <c r="K298" i="1"/>
  <c r="AY297" i="1"/>
  <c r="AX297" i="1"/>
  <c r="AV297" i="1"/>
  <c r="AU297" i="1"/>
  <c r="AS297" i="1" s="1"/>
  <c r="AT297" i="1"/>
  <c r="AL297" i="1"/>
  <c r="I297" i="1" s="1"/>
  <c r="H297" i="1" s="1"/>
  <c r="AG297" i="1"/>
  <c r="J297" i="1" s="1"/>
  <c r="AF297" i="1"/>
  <c r="Y297" i="1"/>
  <c r="X297" i="1"/>
  <c r="P297" i="1"/>
  <c r="N297" i="1"/>
  <c r="AY296" i="1"/>
  <c r="AX296" i="1"/>
  <c r="AV296" i="1"/>
  <c r="AU296" i="1"/>
  <c r="AS296" i="1" s="1"/>
  <c r="AE296" i="1" s="1"/>
  <c r="AL296" i="1"/>
  <c r="I296" i="1" s="1"/>
  <c r="AG296" i="1"/>
  <c r="AF296" i="1"/>
  <c r="Y296" i="1"/>
  <c r="X296" i="1"/>
  <c r="W296" i="1" s="1"/>
  <c r="P296" i="1"/>
  <c r="N296" i="1"/>
  <c r="J296" i="1"/>
  <c r="H296" i="1"/>
  <c r="AY295" i="1"/>
  <c r="AX295" i="1"/>
  <c r="AV295" i="1"/>
  <c r="AW295" i="1" s="1"/>
  <c r="AU295" i="1"/>
  <c r="AS295" i="1" s="1"/>
  <c r="AL295" i="1"/>
  <c r="AG295" i="1"/>
  <c r="J295" i="1" s="1"/>
  <c r="Y295" i="1"/>
  <c r="X295" i="1"/>
  <c r="P295" i="1"/>
  <c r="I295" i="1"/>
  <c r="H295" i="1" s="1"/>
  <c r="AY294" i="1"/>
  <c r="AX294" i="1"/>
  <c r="AV294" i="1"/>
  <c r="AU294" i="1"/>
  <c r="AS294" i="1"/>
  <c r="AL294" i="1"/>
  <c r="I294" i="1" s="1"/>
  <c r="H294" i="1" s="1"/>
  <c r="AG294" i="1"/>
  <c r="Y294" i="1"/>
  <c r="X294" i="1"/>
  <c r="P294" i="1"/>
  <c r="J294" i="1"/>
  <c r="AY293" i="1"/>
  <c r="AX293" i="1"/>
  <c r="AV293" i="1"/>
  <c r="AU293" i="1"/>
  <c r="AS293" i="1" s="1"/>
  <c r="AT293" i="1"/>
  <c r="AL293" i="1"/>
  <c r="I293" i="1" s="1"/>
  <c r="AG293" i="1"/>
  <c r="J293" i="1" s="1"/>
  <c r="AF293" i="1"/>
  <c r="Y293" i="1"/>
  <c r="X293" i="1"/>
  <c r="W293" i="1" s="1"/>
  <c r="P293" i="1"/>
  <c r="H293" i="1"/>
  <c r="AY292" i="1"/>
  <c r="AX292" i="1"/>
  <c r="AW292" i="1"/>
  <c r="AV292" i="1"/>
  <c r="S292" i="1" s="1"/>
  <c r="AU292" i="1"/>
  <c r="AS292" i="1" s="1"/>
  <c r="AT292" i="1"/>
  <c r="AL292" i="1"/>
  <c r="I292" i="1" s="1"/>
  <c r="AG292" i="1"/>
  <c r="AF292" i="1"/>
  <c r="AE292" i="1"/>
  <c r="Y292" i="1"/>
  <c r="X292" i="1"/>
  <c r="P292" i="1"/>
  <c r="J292" i="1"/>
  <c r="H292" i="1"/>
  <c r="AY291" i="1"/>
  <c r="AX291" i="1"/>
  <c r="AV291" i="1"/>
  <c r="AW291" i="1" s="1"/>
  <c r="AU291" i="1"/>
  <c r="AS291" i="1" s="1"/>
  <c r="AT291" i="1" s="1"/>
  <c r="AL291" i="1"/>
  <c r="AG291" i="1"/>
  <c r="Y291" i="1"/>
  <c r="X291" i="1"/>
  <c r="P291" i="1"/>
  <c r="J291" i="1"/>
  <c r="I291" i="1"/>
  <c r="H291" i="1" s="1"/>
  <c r="AA291" i="1" s="1"/>
  <c r="AY290" i="1"/>
  <c r="AX290" i="1"/>
  <c r="AV290" i="1"/>
  <c r="AU290" i="1"/>
  <c r="AS290" i="1"/>
  <c r="AL290" i="1"/>
  <c r="I290" i="1" s="1"/>
  <c r="H290" i="1" s="1"/>
  <c r="AA290" i="1" s="1"/>
  <c r="AG290" i="1"/>
  <c r="J290" i="1" s="1"/>
  <c r="Y290" i="1"/>
  <c r="X290" i="1"/>
  <c r="W290" i="1" s="1"/>
  <c r="P290" i="1"/>
  <c r="AY289" i="1"/>
  <c r="AX289" i="1"/>
  <c r="AV289" i="1"/>
  <c r="AU289" i="1"/>
  <c r="AS289" i="1" s="1"/>
  <c r="AF289" i="1" s="1"/>
  <c r="AT289" i="1"/>
  <c r="AL289" i="1"/>
  <c r="I289" i="1" s="1"/>
  <c r="H289" i="1" s="1"/>
  <c r="AG289" i="1"/>
  <c r="Y289" i="1"/>
  <c r="X289" i="1"/>
  <c r="W289" i="1" s="1"/>
  <c r="P289" i="1"/>
  <c r="N289" i="1"/>
  <c r="J289" i="1"/>
  <c r="AY288" i="1"/>
  <c r="S288" i="1" s="1"/>
  <c r="AX288" i="1"/>
  <c r="AW288" i="1"/>
  <c r="AV288" i="1"/>
  <c r="AU288" i="1"/>
  <c r="AS288" i="1"/>
  <c r="N288" i="1" s="1"/>
  <c r="AL288" i="1"/>
  <c r="I288" i="1" s="1"/>
  <c r="H288" i="1" s="1"/>
  <c r="AG288" i="1"/>
  <c r="J288" i="1" s="1"/>
  <c r="Y288" i="1"/>
  <c r="X288" i="1"/>
  <c r="W288" i="1" s="1"/>
  <c r="P288" i="1"/>
  <c r="AY287" i="1"/>
  <c r="AX287" i="1"/>
  <c r="AV287" i="1"/>
  <c r="AU287" i="1"/>
  <c r="AS287" i="1" s="1"/>
  <c r="AL287" i="1"/>
  <c r="AG287" i="1"/>
  <c r="J287" i="1" s="1"/>
  <c r="Y287" i="1"/>
  <c r="X287" i="1"/>
  <c r="W287" i="1" s="1"/>
  <c r="P287" i="1"/>
  <c r="N287" i="1"/>
  <c r="I287" i="1"/>
  <c r="H287" i="1"/>
  <c r="AY286" i="1"/>
  <c r="AX286" i="1"/>
  <c r="AV286" i="1"/>
  <c r="AU286" i="1"/>
  <c r="AS286" i="1"/>
  <c r="AL286" i="1"/>
  <c r="I286" i="1" s="1"/>
  <c r="H286" i="1" s="1"/>
  <c r="AG286" i="1"/>
  <c r="Y286" i="1"/>
  <c r="X286" i="1"/>
  <c r="P286" i="1"/>
  <c r="J286" i="1"/>
  <c r="AY285" i="1"/>
  <c r="S285" i="1" s="1"/>
  <c r="AX285" i="1"/>
  <c r="AV285" i="1"/>
  <c r="AU285" i="1"/>
  <c r="AS285" i="1" s="1"/>
  <c r="AT285" i="1"/>
  <c r="AL285" i="1"/>
  <c r="I285" i="1" s="1"/>
  <c r="H285" i="1" s="1"/>
  <c r="AG285" i="1"/>
  <c r="J285" i="1" s="1"/>
  <c r="Y285" i="1"/>
  <c r="X285" i="1"/>
  <c r="P285" i="1"/>
  <c r="AY284" i="1"/>
  <c r="AX284" i="1"/>
  <c r="AV284" i="1"/>
  <c r="AW284" i="1" s="1"/>
  <c r="AU284" i="1"/>
  <c r="AS284" i="1" s="1"/>
  <c r="AL284" i="1"/>
  <c r="I284" i="1" s="1"/>
  <c r="H284" i="1" s="1"/>
  <c r="AG284" i="1"/>
  <c r="J284" i="1" s="1"/>
  <c r="Y284" i="1"/>
  <c r="W284" i="1" s="1"/>
  <c r="X284" i="1"/>
  <c r="P284" i="1"/>
  <c r="AY283" i="1"/>
  <c r="AX283" i="1"/>
  <c r="AV283" i="1"/>
  <c r="AU283" i="1"/>
  <c r="AS283" i="1" s="1"/>
  <c r="AL283" i="1"/>
  <c r="AG283" i="1"/>
  <c r="Y283" i="1"/>
  <c r="X283" i="1"/>
  <c r="P283" i="1"/>
  <c r="N283" i="1"/>
  <c r="J283" i="1"/>
  <c r="I283" i="1"/>
  <c r="H283" i="1" s="1"/>
  <c r="AY282" i="1"/>
  <c r="AX282" i="1"/>
  <c r="AV282" i="1"/>
  <c r="AU282" i="1"/>
  <c r="AS282" i="1"/>
  <c r="AL282" i="1"/>
  <c r="I282" i="1" s="1"/>
  <c r="H282" i="1" s="1"/>
  <c r="AG282" i="1"/>
  <c r="J282" i="1" s="1"/>
  <c r="Y282" i="1"/>
  <c r="X282" i="1"/>
  <c r="W282" i="1"/>
  <c r="P282" i="1"/>
  <c r="K282" i="1"/>
  <c r="AY281" i="1"/>
  <c r="AX281" i="1"/>
  <c r="AV281" i="1"/>
  <c r="AU281" i="1"/>
  <c r="AS281" i="1"/>
  <c r="AL281" i="1"/>
  <c r="AG281" i="1"/>
  <c r="J281" i="1" s="1"/>
  <c r="Y281" i="1"/>
  <c r="X281" i="1"/>
  <c r="P281" i="1"/>
  <c r="I281" i="1"/>
  <c r="H281" i="1" s="1"/>
  <c r="AA281" i="1" s="1"/>
  <c r="AY280" i="1"/>
  <c r="AX280" i="1"/>
  <c r="AV280" i="1"/>
  <c r="AW280" i="1" s="1"/>
  <c r="AU280" i="1"/>
  <c r="AS280" i="1" s="1"/>
  <c r="N280" i="1" s="1"/>
  <c r="AT280" i="1"/>
  <c r="AL280" i="1"/>
  <c r="I280" i="1" s="1"/>
  <c r="H280" i="1" s="1"/>
  <c r="AA280" i="1" s="1"/>
  <c r="AG280" i="1"/>
  <c r="Y280" i="1"/>
  <c r="X280" i="1"/>
  <c r="W280" i="1" s="1"/>
  <c r="P280" i="1"/>
  <c r="K280" i="1"/>
  <c r="J280" i="1"/>
  <c r="AY279" i="1"/>
  <c r="AX279" i="1"/>
  <c r="AV279" i="1"/>
  <c r="AU279" i="1"/>
  <c r="AS279" i="1" s="1"/>
  <c r="AT279" i="1"/>
  <c r="AL279" i="1"/>
  <c r="I279" i="1" s="1"/>
  <c r="H279" i="1" s="1"/>
  <c r="AG279" i="1"/>
  <c r="J279" i="1" s="1"/>
  <c r="Y279" i="1"/>
  <c r="X279" i="1"/>
  <c r="P279" i="1"/>
  <c r="AY278" i="1"/>
  <c r="AX278" i="1"/>
  <c r="AV278" i="1"/>
  <c r="AU278" i="1"/>
  <c r="AT278" i="1"/>
  <c r="AS278" i="1"/>
  <c r="AL278" i="1"/>
  <c r="I278" i="1" s="1"/>
  <c r="H278" i="1" s="1"/>
  <c r="AG278" i="1"/>
  <c r="AF278" i="1"/>
  <c r="AE278" i="1"/>
  <c r="Y278" i="1"/>
  <c r="W278" i="1" s="1"/>
  <c r="X278" i="1"/>
  <c r="P278" i="1"/>
  <c r="N278" i="1"/>
  <c r="K278" i="1"/>
  <c r="J278" i="1"/>
  <c r="AY277" i="1"/>
  <c r="S277" i="1" s="1"/>
  <c r="T277" i="1" s="1"/>
  <c r="U277" i="1" s="1"/>
  <c r="AX277" i="1"/>
  <c r="AV277" i="1"/>
  <c r="AU277" i="1"/>
  <c r="AS277" i="1"/>
  <c r="AL277" i="1"/>
  <c r="AG277" i="1"/>
  <c r="J277" i="1" s="1"/>
  <c r="AF277" i="1"/>
  <c r="Y277" i="1"/>
  <c r="X277" i="1"/>
  <c r="P277" i="1"/>
  <c r="N277" i="1"/>
  <c r="K277" i="1"/>
  <c r="I277" i="1"/>
  <c r="H277" i="1" s="1"/>
  <c r="AY276" i="1"/>
  <c r="S276" i="1" s="1"/>
  <c r="AX276" i="1"/>
  <c r="AV276" i="1"/>
  <c r="AU276" i="1"/>
  <c r="AS276" i="1"/>
  <c r="AL276" i="1"/>
  <c r="I276" i="1" s="1"/>
  <c r="H276" i="1" s="1"/>
  <c r="AG276" i="1"/>
  <c r="Y276" i="1"/>
  <c r="X276" i="1"/>
  <c r="W276" i="1" s="1"/>
  <c r="P276" i="1"/>
  <c r="J276" i="1"/>
  <c r="AY275" i="1"/>
  <c r="AX275" i="1"/>
  <c r="AV275" i="1"/>
  <c r="AU275" i="1"/>
  <c r="AS275" i="1" s="1"/>
  <c r="AL275" i="1"/>
  <c r="I275" i="1" s="1"/>
  <c r="H275" i="1" s="1"/>
  <c r="AG275" i="1"/>
  <c r="Y275" i="1"/>
  <c r="X275" i="1"/>
  <c r="W275" i="1" s="1"/>
  <c r="P275" i="1"/>
  <c r="N275" i="1"/>
  <c r="J275" i="1"/>
  <c r="AY274" i="1"/>
  <c r="AX274" i="1"/>
  <c r="AV274" i="1"/>
  <c r="AU274" i="1"/>
  <c r="AS274" i="1"/>
  <c r="AT274" i="1" s="1"/>
  <c r="AL274" i="1"/>
  <c r="I274" i="1" s="1"/>
  <c r="H274" i="1" s="1"/>
  <c r="AG274" i="1"/>
  <c r="J274" i="1" s="1"/>
  <c r="Y274" i="1"/>
  <c r="X274" i="1"/>
  <c r="W274" i="1"/>
  <c r="P274" i="1"/>
  <c r="K274" i="1"/>
  <c r="AY273" i="1"/>
  <c r="AX273" i="1"/>
  <c r="AV273" i="1"/>
  <c r="AU273" i="1"/>
  <c r="AS273" i="1" s="1"/>
  <c r="AF273" i="1" s="1"/>
  <c r="AL273" i="1"/>
  <c r="I273" i="1" s="1"/>
  <c r="AG273" i="1"/>
  <c r="J273" i="1" s="1"/>
  <c r="Y273" i="1"/>
  <c r="X273" i="1"/>
  <c r="P273" i="1"/>
  <c r="H273" i="1"/>
  <c r="AY272" i="1"/>
  <c r="AX272" i="1"/>
  <c r="AV272" i="1"/>
  <c r="AW272" i="1" s="1"/>
  <c r="AU272" i="1"/>
  <c r="AS272" i="1"/>
  <c r="K272" i="1" s="1"/>
  <c r="AL272" i="1"/>
  <c r="I272" i="1" s="1"/>
  <c r="H272" i="1" s="1"/>
  <c r="AG272" i="1"/>
  <c r="Y272" i="1"/>
  <c r="X272" i="1"/>
  <c r="W272" i="1" s="1"/>
  <c r="P272" i="1"/>
  <c r="J272" i="1"/>
  <c r="AY271" i="1"/>
  <c r="AX271" i="1"/>
  <c r="AV271" i="1"/>
  <c r="AU271" i="1"/>
  <c r="AS271" i="1" s="1"/>
  <c r="AL271" i="1"/>
  <c r="AG271" i="1"/>
  <c r="J271" i="1" s="1"/>
  <c r="Y271" i="1"/>
  <c r="X271" i="1"/>
  <c r="P271" i="1"/>
  <c r="I271" i="1"/>
  <c r="H271" i="1" s="1"/>
  <c r="AA271" i="1" s="1"/>
  <c r="AY270" i="1"/>
  <c r="AX270" i="1"/>
  <c r="AV270" i="1"/>
  <c r="AW270" i="1" s="1"/>
  <c r="AU270" i="1"/>
  <c r="AS270" i="1"/>
  <c r="AL270" i="1"/>
  <c r="AG270" i="1"/>
  <c r="J270" i="1" s="1"/>
  <c r="AE270" i="1"/>
  <c r="AA270" i="1"/>
  <c r="Y270" i="1"/>
  <c r="X270" i="1"/>
  <c r="P270" i="1"/>
  <c r="I270" i="1"/>
  <c r="H270" i="1" s="1"/>
  <c r="AY269" i="1"/>
  <c r="AX269" i="1"/>
  <c r="AW269" i="1"/>
  <c r="AV269" i="1"/>
  <c r="AU269" i="1"/>
  <c r="AS269" i="1"/>
  <c r="K269" i="1" s="1"/>
  <c r="AL269" i="1"/>
  <c r="I269" i="1" s="1"/>
  <c r="H269" i="1" s="1"/>
  <c r="AG269" i="1"/>
  <c r="Y269" i="1"/>
  <c r="X269" i="1"/>
  <c r="S269" i="1"/>
  <c r="P269" i="1"/>
  <c r="J269" i="1"/>
  <c r="AY268" i="1"/>
  <c r="AX268" i="1"/>
  <c r="AV268" i="1"/>
  <c r="AW268" i="1" s="1"/>
  <c r="AU268" i="1"/>
  <c r="AS268" i="1"/>
  <c r="K268" i="1" s="1"/>
  <c r="AL268" i="1"/>
  <c r="I268" i="1" s="1"/>
  <c r="H268" i="1" s="1"/>
  <c r="AG268" i="1"/>
  <c r="J268" i="1" s="1"/>
  <c r="Y268" i="1"/>
  <c r="X268" i="1"/>
  <c r="W268" i="1" s="1"/>
  <c r="S268" i="1"/>
  <c r="P268" i="1"/>
  <c r="AY267" i="1"/>
  <c r="AX267" i="1"/>
  <c r="AV267" i="1"/>
  <c r="AU267" i="1"/>
  <c r="AS267" i="1" s="1"/>
  <c r="AL267" i="1"/>
  <c r="I267" i="1" s="1"/>
  <c r="H267" i="1" s="1"/>
  <c r="AA267" i="1" s="1"/>
  <c r="AG267" i="1"/>
  <c r="J267" i="1" s="1"/>
  <c r="AE267" i="1"/>
  <c r="Y267" i="1"/>
  <c r="X267" i="1"/>
  <c r="W267" i="1" s="1"/>
  <c r="P267" i="1"/>
  <c r="AY266" i="1"/>
  <c r="S266" i="1" s="1"/>
  <c r="AX266" i="1"/>
  <c r="AV266" i="1"/>
  <c r="AU266" i="1"/>
  <c r="AS266" i="1" s="1"/>
  <c r="AL266" i="1"/>
  <c r="AG266" i="1"/>
  <c r="J266" i="1" s="1"/>
  <c r="AE266" i="1"/>
  <c r="AA266" i="1"/>
  <c r="Y266" i="1"/>
  <c r="X266" i="1"/>
  <c r="P266" i="1"/>
  <c r="I266" i="1"/>
  <c r="H266" i="1" s="1"/>
  <c r="AY265" i="1"/>
  <c r="AX265" i="1"/>
  <c r="AV265" i="1"/>
  <c r="AW265" i="1" s="1"/>
  <c r="AU265" i="1"/>
  <c r="AS265" i="1" s="1"/>
  <c r="AL265" i="1"/>
  <c r="AG265" i="1"/>
  <c r="Y265" i="1"/>
  <c r="X265" i="1"/>
  <c r="P265" i="1"/>
  <c r="J265" i="1"/>
  <c r="I265" i="1"/>
  <c r="H265" i="1" s="1"/>
  <c r="AY264" i="1"/>
  <c r="S264" i="1" s="1"/>
  <c r="AX264" i="1"/>
  <c r="AW264" i="1"/>
  <c r="AV264" i="1"/>
  <c r="AU264" i="1"/>
  <c r="AS264" i="1"/>
  <c r="AT264" i="1" s="1"/>
  <c r="AL264" i="1"/>
  <c r="I264" i="1" s="1"/>
  <c r="H264" i="1" s="1"/>
  <c r="AA264" i="1" s="1"/>
  <c r="AG264" i="1"/>
  <c r="J264" i="1" s="1"/>
  <c r="Y264" i="1"/>
  <c r="X264" i="1"/>
  <c r="W264" i="1"/>
  <c r="P264" i="1"/>
  <c r="AY263" i="1"/>
  <c r="AX263" i="1"/>
  <c r="AW263" i="1"/>
  <c r="AV263" i="1"/>
  <c r="S263" i="1" s="1"/>
  <c r="AU263" i="1"/>
  <c r="AS263" i="1" s="1"/>
  <c r="AL263" i="1"/>
  <c r="I263" i="1" s="1"/>
  <c r="H263" i="1" s="1"/>
  <c r="AG263" i="1"/>
  <c r="J263" i="1" s="1"/>
  <c r="Y263" i="1"/>
  <c r="X263" i="1"/>
  <c r="W263" i="1" s="1"/>
  <c r="P263" i="1"/>
  <c r="N263" i="1"/>
  <c r="AY262" i="1"/>
  <c r="S262" i="1" s="1"/>
  <c r="AX262" i="1"/>
  <c r="AW262" i="1" s="1"/>
  <c r="AV262" i="1"/>
  <c r="AU262" i="1"/>
  <c r="AS262" i="1" s="1"/>
  <c r="K262" i="1" s="1"/>
  <c r="AL262" i="1"/>
  <c r="I262" i="1" s="1"/>
  <c r="H262" i="1" s="1"/>
  <c r="AG262" i="1"/>
  <c r="J262" i="1" s="1"/>
  <c r="Y262" i="1"/>
  <c r="X262" i="1"/>
  <c r="P262" i="1"/>
  <c r="AY261" i="1"/>
  <c r="AX261" i="1"/>
  <c r="AV261" i="1"/>
  <c r="S261" i="1" s="1"/>
  <c r="AU261" i="1"/>
  <c r="AS261" i="1" s="1"/>
  <c r="AT261" i="1"/>
  <c r="AL261" i="1"/>
  <c r="I261" i="1" s="1"/>
  <c r="H261" i="1" s="1"/>
  <c r="AG261" i="1"/>
  <c r="Y261" i="1"/>
  <c r="X261" i="1"/>
  <c r="W261" i="1" s="1"/>
  <c r="P261" i="1"/>
  <c r="J261" i="1"/>
  <c r="AY260" i="1"/>
  <c r="AX260" i="1"/>
  <c r="AV260" i="1"/>
  <c r="AU260" i="1"/>
  <c r="AS260" i="1" s="1"/>
  <c r="AL260" i="1"/>
  <c r="I260" i="1" s="1"/>
  <c r="H260" i="1" s="1"/>
  <c r="AG260" i="1"/>
  <c r="J260" i="1" s="1"/>
  <c r="AA260" i="1"/>
  <c r="Y260" i="1"/>
  <c r="W260" i="1" s="1"/>
  <c r="X260" i="1"/>
  <c r="P260" i="1"/>
  <c r="AY259" i="1"/>
  <c r="AX259" i="1"/>
  <c r="AV259" i="1"/>
  <c r="AU259" i="1"/>
  <c r="AS259" i="1" s="1"/>
  <c r="AL259" i="1"/>
  <c r="AG259" i="1"/>
  <c r="J259" i="1" s="1"/>
  <c r="Y259" i="1"/>
  <c r="X259" i="1"/>
  <c r="W259" i="1" s="1"/>
  <c r="P259" i="1"/>
  <c r="I259" i="1"/>
  <c r="H259" i="1"/>
  <c r="AA259" i="1" s="1"/>
  <c r="AY258" i="1"/>
  <c r="AX258" i="1"/>
  <c r="AW258" i="1" s="1"/>
  <c r="AV258" i="1"/>
  <c r="AU258" i="1"/>
  <c r="AS258" i="1" s="1"/>
  <c r="AL258" i="1"/>
  <c r="I258" i="1" s="1"/>
  <c r="H258" i="1" s="1"/>
  <c r="AG258" i="1"/>
  <c r="J258" i="1" s="1"/>
  <c r="Y258" i="1"/>
  <c r="X258" i="1"/>
  <c r="W258" i="1" s="1"/>
  <c r="S258" i="1"/>
  <c r="P258" i="1"/>
  <c r="AY257" i="1"/>
  <c r="AX257" i="1"/>
  <c r="AV257" i="1"/>
  <c r="AU257" i="1"/>
  <c r="AS257" i="1" s="1"/>
  <c r="AT257" i="1"/>
  <c r="AL257" i="1"/>
  <c r="AG257" i="1"/>
  <c r="J257" i="1" s="1"/>
  <c r="AE257" i="1"/>
  <c r="Y257" i="1"/>
  <c r="X257" i="1"/>
  <c r="W257" i="1"/>
  <c r="P257" i="1"/>
  <c r="I257" i="1"/>
  <c r="H257" i="1"/>
  <c r="AY256" i="1"/>
  <c r="S256" i="1" s="1"/>
  <c r="AX256" i="1"/>
  <c r="AV256" i="1"/>
  <c r="AU256" i="1"/>
  <c r="AS256" i="1" s="1"/>
  <c r="AF256" i="1" s="1"/>
  <c r="AL256" i="1"/>
  <c r="AG256" i="1"/>
  <c r="J256" i="1" s="1"/>
  <c r="Y256" i="1"/>
  <c r="X256" i="1"/>
  <c r="P256" i="1"/>
  <c r="K256" i="1"/>
  <c r="I256" i="1"/>
  <c r="H256" i="1" s="1"/>
  <c r="AY255" i="1"/>
  <c r="AX255" i="1"/>
  <c r="AW255" i="1" s="1"/>
  <c r="AV255" i="1"/>
  <c r="AU255" i="1"/>
  <c r="AS255" i="1"/>
  <c r="K255" i="1" s="1"/>
  <c r="AL255" i="1"/>
  <c r="I255" i="1" s="1"/>
  <c r="H255" i="1" s="1"/>
  <c r="AG255" i="1"/>
  <c r="Y255" i="1"/>
  <c r="X255" i="1"/>
  <c r="W255" i="1" s="1"/>
  <c r="S255" i="1"/>
  <c r="P255" i="1"/>
  <c r="J255" i="1"/>
  <c r="AY254" i="1"/>
  <c r="AX254" i="1"/>
  <c r="AV254" i="1"/>
  <c r="AU254" i="1"/>
  <c r="AS254" i="1" s="1"/>
  <c r="AE254" i="1" s="1"/>
  <c r="AL254" i="1"/>
  <c r="I254" i="1" s="1"/>
  <c r="H254" i="1" s="1"/>
  <c r="AG254" i="1"/>
  <c r="Y254" i="1"/>
  <c r="W254" i="1" s="1"/>
  <c r="X254" i="1"/>
  <c r="P254" i="1"/>
  <c r="N254" i="1"/>
  <c r="J254" i="1"/>
  <c r="AY253" i="1"/>
  <c r="AX253" i="1"/>
  <c r="AV253" i="1"/>
  <c r="AU253" i="1"/>
  <c r="AT253" i="1"/>
  <c r="AS253" i="1"/>
  <c r="AL253" i="1"/>
  <c r="AG253" i="1"/>
  <c r="J253" i="1" s="1"/>
  <c r="AF253" i="1"/>
  <c r="AE253" i="1"/>
  <c r="Y253" i="1"/>
  <c r="W253" i="1" s="1"/>
  <c r="X253" i="1"/>
  <c r="P253" i="1"/>
  <c r="N253" i="1"/>
  <c r="K253" i="1"/>
  <c r="I253" i="1"/>
  <c r="H253" i="1" s="1"/>
  <c r="AA253" i="1" s="1"/>
  <c r="AY252" i="1"/>
  <c r="S252" i="1" s="1"/>
  <c r="AX252" i="1"/>
  <c r="AV252" i="1"/>
  <c r="AU252" i="1"/>
  <c r="AS252" i="1"/>
  <c r="AF252" i="1" s="1"/>
  <c r="AL252" i="1"/>
  <c r="I252" i="1" s="1"/>
  <c r="H252" i="1" s="1"/>
  <c r="AA252" i="1" s="1"/>
  <c r="AG252" i="1"/>
  <c r="J252" i="1" s="1"/>
  <c r="Y252" i="1"/>
  <c r="X252" i="1"/>
  <c r="P252" i="1"/>
  <c r="AY251" i="1"/>
  <c r="AX251" i="1"/>
  <c r="AW251" i="1" s="1"/>
  <c r="AV251" i="1"/>
  <c r="AU251" i="1"/>
  <c r="AS251" i="1" s="1"/>
  <c r="AT251" i="1" s="1"/>
  <c r="AL251" i="1"/>
  <c r="I251" i="1" s="1"/>
  <c r="H251" i="1" s="1"/>
  <c r="AA251" i="1" s="1"/>
  <c r="AG251" i="1"/>
  <c r="Y251" i="1"/>
  <c r="X251" i="1"/>
  <c r="W251" i="1" s="1"/>
  <c r="S251" i="1"/>
  <c r="P251" i="1"/>
  <c r="J251" i="1"/>
  <c r="AY250" i="1"/>
  <c r="AX250" i="1"/>
  <c r="AV250" i="1"/>
  <c r="AU250" i="1"/>
  <c r="AS250" i="1" s="1"/>
  <c r="AT250" i="1" s="1"/>
  <c r="AL250" i="1"/>
  <c r="I250" i="1" s="1"/>
  <c r="H250" i="1" s="1"/>
  <c r="AG250" i="1"/>
  <c r="J250" i="1" s="1"/>
  <c r="Y250" i="1"/>
  <c r="W250" i="1" s="1"/>
  <c r="X250" i="1"/>
  <c r="P250" i="1"/>
  <c r="AY249" i="1"/>
  <c r="AX249" i="1"/>
  <c r="AV249" i="1"/>
  <c r="AW249" i="1" s="1"/>
  <c r="AU249" i="1"/>
  <c r="AT249" i="1"/>
  <c r="AS249" i="1"/>
  <c r="AL249" i="1"/>
  <c r="AG249" i="1"/>
  <c r="J249" i="1" s="1"/>
  <c r="AF249" i="1"/>
  <c r="AE249" i="1"/>
  <c r="Y249" i="1"/>
  <c r="W249" i="1" s="1"/>
  <c r="X249" i="1"/>
  <c r="P249" i="1"/>
  <c r="N249" i="1"/>
  <c r="K249" i="1"/>
  <c r="I249" i="1"/>
  <c r="H249" i="1"/>
  <c r="AY248" i="1"/>
  <c r="S248" i="1" s="1"/>
  <c r="AX248" i="1"/>
  <c r="AV248" i="1"/>
  <c r="AW248" i="1" s="1"/>
  <c r="AU248" i="1"/>
  <c r="AS248" i="1"/>
  <c r="K248" i="1" s="1"/>
  <c r="AL248" i="1"/>
  <c r="I248" i="1" s="1"/>
  <c r="H248" i="1" s="1"/>
  <c r="AA248" i="1" s="1"/>
  <c r="AG248" i="1"/>
  <c r="J248" i="1" s="1"/>
  <c r="AF248" i="1"/>
  <c r="Y248" i="1"/>
  <c r="X248" i="1"/>
  <c r="P248" i="1"/>
  <c r="AY247" i="1"/>
  <c r="AX247" i="1"/>
  <c r="AV247" i="1"/>
  <c r="S247" i="1" s="1"/>
  <c r="T247" i="1" s="1"/>
  <c r="U247" i="1" s="1"/>
  <c r="AU247" i="1"/>
  <c r="AS247" i="1" s="1"/>
  <c r="AL247" i="1"/>
  <c r="I247" i="1" s="1"/>
  <c r="AG247" i="1"/>
  <c r="J247" i="1" s="1"/>
  <c r="Y247" i="1"/>
  <c r="X247" i="1"/>
  <c r="P247" i="1"/>
  <c r="H247" i="1"/>
  <c r="AA247" i="1" s="1"/>
  <c r="AY246" i="1"/>
  <c r="AX246" i="1"/>
  <c r="AW246" i="1"/>
  <c r="AV246" i="1"/>
  <c r="S246" i="1" s="1"/>
  <c r="AU246" i="1"/>
  <c r="AS246" i="1" s="1"/>
  <c r="AT246" i="1" s="1"/>
  <c r="AL246" i="1"/>
  <c r="I246" i="1" s="1"/>
  <c r="H246" i="1" s="1"/>
  <c r="AG246" i="1"/>
  <c r="Y246" i="1"/>
  <c r="X246" i="1"/>
  <c r="W246" i="1"/>
  <c r="P246" i="1"/>
  <c r="N246" i="1"/>
  <c r="J246" i="1"/>
  <c r="AY245" i="1"/>
  <c r="AX245" i="1"/>
  <c r="AV245" i="1"/>
  <c r="AU245" i="1"/>
  <c r="AS245" i="1"/>
  <c r="AT245" i="1" s="1"/>
  <c r="AL245" i="1"/>
  <c r="I245" i="1" s="1"/>
  <c r="H245" i="1" s="1"/>
  <c r="AG245" i="1"/>
  <c r="J245" i="1" s="1"/>
  <c r="Y245" i="1"/>
  <c r="X245" i="1"/>
  <c r="W245" i="1"/>
  <c r="P245" i="1"/>
  <c r="AY244" i="1"/>
  <c r="AX244" i="1"/>
  <c r="AV244" i="1"/>
  <c r="AU244" i="1"/>
  <c r="AS244" i="1"/>
  <c r="AF244" i="1" s="1"/>
  <c r="AL244" i="1"/>
  <c r="I244" i="1" s="1"/>
  <c r="H244" i="1" s="1"/>
  <c r="AG244" i="1"/>
  <c r="Y244" i="1"/>
  <c r="X244" i="1"/>
  <c r="W244" i="1" s="1"/>
  <c r="P244" i="1"/>
  <c r="J244" i="1"/>
  <c r="AY243" i="1"/>
  <c r="S243" i="1" s="1"/>
  <c r="AX243" i="1"/>
  <c r="AW243" i="1" s="1"/>
  <c r="AV243" i="1"/>
  <c r="AU243" i="1"/>
  <c r="AS243" i="1" s="1"/>
  <c r="AT243" i="1" s="1"/>
  <c r="AL243" i="1"/>
  <c r="I243" i="1" s="1"/>
  <c r="AG243" i="1"/>
  <c r="J243" i="1" s="1"/>
  <c r="AF243" i="1"/>
  <c r="Y243" i="1"/>
  <c r="X243" i="1"/>
  <c r="W243" i="1" s="1"/>
  <c r="P243" i="1"/>
  <c r="H243" i="1"/>
  <c r="AY242" i="1"/>
  <c r="AX242" i="1"/>
  <c r="AV242" i="1"/>
  <c r="AW242" i="1" s="1"/>
  <c r="AU242" i="1"/>
  <c r="AS242" i="1" s="1"/>
  <c r="AL242" i="1"/>
  <c r="I242" i="1" s="1"/>
  <c r="AG242" i="1"/>
  <c r="J242" i="1" s="1"/>
  <c r="Y242" i="1"/>
  <c r="X242" i="1"/>
  <c r="W242" i="1"/>
  <c r="P242" i="1"/>
  <c r="H242" i="1"/>
  <c r="AY241" i="1"/>
  <c r="AX241" i="1"/>
  <c r="AV241" i="1"/>
  <c r="S241" i="1" s="1"/>
  <c r="AU241" i="1"/>
  <c r="AS241" i="1"/>
  <c r="AL241" i="1"/>
  <c r="I241" i="1" s="1"/>
  <c r="H241" i="1" s="1"/>
  <c r="T241" i="1" s="1"/>
  <c r="U241" i="1" s="1"/>
  <c r="AC241" i="1" s="1"/>
  <c r="AG241" i="1"/>
  <c r="Y241" i="1"/>
  <c r="W241" i="1" s="1"/>
  <c r="X241" i="1"/>
  <c r="P241" i="1"/>
  <c r="K241" i="1"/>
  <c r="J241" i="1"/>
  <c r="AY240" i="1"/>
  <c r="AX240" i="1"/>
  <c r="AV240" i="1"/>
  <c r="AU240" i="1"/>
  <c r="AS240" i="1" s="1"/>
  <c r="AL240" i="1"/>
  <c r="I240" i="1" s="1"/>
  <c r="H240" i="1" s="1"/>
  <c r="AG240" i="1"/>
  <c r="J240" i="1" s="1"/>
  <c r="AA240" i="1"/>
  <c r="Y240" i="1"/>
  <c r="X240" i="1"/>
  <c r="P240" i="1"/>
  <c r="AY239" i="1"/>
  <c r="AX239" i="1"/>
  <c r="AV239" i="1"/>
  <c r="AW239" i="1" s="1"/>
  <c r="AU239" i="1"/>
  <c r="AS239" i="1" s="1"/>
  <c r="AL239" i="1"/>
  <c r="AG239" i="1"/>
  <c r="J239" i="1" s="1"/>
  <c r="AA239" i="1"/>
  <c r="Y239" i="1"/>
  <c r="X239" i="1"/>
  <c r="W239" i="1"/>
  <c r="P239" i="1"/>
  <c r="I239" i="1"/>
  <c r="H239" i="1" s="1"/>
  <c r="AY238" i="1"/>
  <c r="AX238" i="1"/>
  <c r="AV238" i="1"/>
  <c r="S238" i="1" s="1"/>
  <c r="AU238" i="1"/>
  <c r="AS238" i="1" s="1"/>
  <c r="N238" i="1" s="1"/>
  <c r="AL238" i="1"/>
  <c r="I238" i="1" s="1"/>
  <c r="H238" i="1" s="1"/>
  <c r="AG238" i="1"/>
  <c r="J238" i="1" s="1"/>
  <c r="Y238" i="1"/>
  <c r="W238" i="1" s="1"/>
  <c r="X238" i="1"/>
  <c r="P238" i="1"/>
  <c r="AY237" i="1"/>
  <c r="S237" i="1" s="1"/>
  <c r="AX237" i="1"/>
  <c r="AV237" i="1"/>
  <c r="AW237" i="1" s="1"/>
  <c r="AU237" i="1"/>
  <c r="AS237" i="1"/>
  <c r="AL237" i="1"/>
  <c r="AG237" i="1"/>
  <c r="J237" i="1" s="1"/>
  <c r="AF237" i="1"/>
  <c r="Y237" i="1"/>
  <c r="W237" i="1" s="1"/>
  <c r="X237" i="1"/>
  <c r="P237" i="1"/>
  <c r="I237" i="1"/>
  <c r="H237" i="1" s="1"/>
  <c r="AY236" i="1"/>
  <c r="AX236" i="1"/>
  <c r="AV236" i="1"/>
  <c r="AW236" i="1" s="1"/>
  <c r="AU236" i="1"/>
  <c r="AS236" i="1" s="1"/>
  <c r="K236" i="1" s="1"/>
  <c r="AL236" i="1"/>
  <c r="I236" i="1" s="1"/>
  <c r="H236" i="1" s="1"/>
  <c r="AG236" i="1"/>
  <c r="AA236" i="1"/>
  <c r="Y236" i="1"/>
  <c r="W236" i="1" s="1"/>
  <c r="X236" i="1"/>
  <c r="P236" i="1"/>
  <c r="J236" i="1"/>
  <c r="AY235" i="1"/>
  <c r="S235" i="1" s="1"/>
  <c r="T235" i="1" s="1"/>
  <c r="AX235" i="1"/>
  <c r="AW235" i="1"/>
  <c r="AV235" i="1"/>
  <c r="AU235" i="1"/>
  <c r="AS235" i="1" s="1"/>
  <c r="AT235" i="1" s="1"/>
  <c r="AL235" i="1"/>
  <c r="I235" i="1" s="1"/>
  <c r="H235" i="1" s="1"/>
  <c r="AA235" i="1" s="1"/>
  <c r="AG235" i="1"/>
  <c r="J235" i="1" s="1"/>
  <c r="Y235" i="1"/>
  <c r="X235" i="1"/>
  <c r="W235" i="1"/>
  <c r="U235" i="1"/>
  <c r="V235" i="1" s="1"/>
  <c r="Z235" i="1" s="1"/>
  <c r="P235" i="1"/>
  <c r="AB235" i="1" s="1"/>
  <c r="AY234" i="1"/>
  <c r="AX234" i="1"/>
  <c r="AV234" i="1"/>
  <c r="AU234" i="1"/>
  <c r="AS234" i="1" s="1"/>
  <c r="AL234" i="1"/>
  <c r="I234" i="1" s="1"/>
  <c r="H234" i="1" s="1"/>
  <c r="AG234" i="1"/>
  <c r="J234" i="1" s="1"/>
  <c r="Y234" i="1"/>
  <c r="X234" i="1"/>
  <c r="W234" i="1"/>
  <c r="P234" i="1"/>
  <c r="AY233" i="1"/>
  <c r="AX233" i="1"/>
  <c r="AW233" i="1" s="1"/>
  <c r="AV233" i="1"/>
  <c r="AU233" i="1"/>
  <c r="AS233" i="1" s="1"/>
  <c r="AL233" i="1"/>
  <c r="I233" i="1" s="1"/>
  <c r="H233" i="1" s="1"/>
  <c r="AA233" i="1" s="1"/>
  <c r="AG233" i="1"/>
  <c r="J233" i="1" s="1"/>
  <c r="Y233" i="1"/>
  <c r="X233" i="1"/>
  <c r="W233" i="1" s="1"/>
  <c r="S233" i="1"/>
  <c r="P233" i="1"/>
  <c r="AY232" i="1"/>
  <c r="AX232" i="1"/>
  <c r="AV232" i="1"/>
  <c r="AW232" i="1" s="1"/>
  <c r="AU232" i="1"/>
  <c r="AS232" i="1"/>
  <c r="AL232" i="1"/>
  <c r="AG232" i="1"/>
  <c r="Y232" i="1"/>
  <c r="W232" i="1" s="1"/>
  <c r="X232" i="1"/>
  <c r="P232" i="1"/>
  <c r="K232" i="1"/>
  <c r="J232" i="1"/>
  <c r="I232" i="1"/>
  <c r="H232" i="1" s="1"/>
  <c r="AA232" i="1" s="1"/>
  <c r="AY231" i="1"/>
  <c r="AX231" i="1"/>
  <c r="AW231" i="1"/>
  <c r="AV231" i="1"/>
  <c r="AU231" i="1"/>
  <c r="AS231" i="1" s="1"/>
  <c r="AT231" i="1"/>
  <c r="AL231" i="1"/>
  <c r="AG231" i="1"/>
  <c r="J231" i="1" s="1"/>
  <c r="Y231" i="1"/>
  <c r="X231" i="1"/>
  <c r="W231" i="1" s="1"/>
  <c r="S231" i="1"/>
  <c r="P231" i="1"/>
  <c r="I231" i="1"/>
  <c r="H231" i="1" s="1"/>
  <c r="AA231" i="1" s="1"/>
  <c r="AY230" i="1"/>
  <c r="AX230" i="1"/>
  <c r="AV230" i="1"/>
  <c r="S230" i="1" s="1"/>
  <c r="AU230" i="1"/>
  <c r="AS230" i="1" s="1"/>
  <c r="AL230" i="1"/>
  <c r="I230" i="1" s="1"/>
  <c r="H230" i="1" s="1"/>
  <c r="AA230" i="1" s="1"/>
  <c r="AG230" i="1"/>
  <c r="J230" i="1" s="1"/>
  <c r="Y230" i="1"/>
  <c r="X230" i="1"/>
  <c r="P230" i="1"/>
  <c r="AY229" i="1"/>
  <c r="S229" i="1" s="1"/>
  <c r="AX229" i="1"/>
  <c r="AW229" i="1" s="1"/>
  <c r="AV229" i="1"/>
  <c r="AU229" i="1"/>
  <c r="AS229" i="1"/>
  <c r="AL229" i="1"/>
  <c r="AG229" i="1"/>
  <c r="J229" i="1" s="1"/>
  <c r="Y229" i="1"/>
  <c r="X229" i="1"/>
  <c r="W229" i="1" s="1"/>
  <c r="P229" i="1"/>
  <c r="I229" i="1"/>
  <c r="H229" i="1" s="1"/>
  <c r="AY228" i="1"/>
  <c r="AX228" i="1"/>
  <c r="AV228" i="1"/>
  <c r="AW228" i="1" s="1"/>
  <c r="AU228" i="1"/>
  <c r="AS228" i="1" s="1"/>
  <c r="AL228" i="1"/>
  <c r="AG228" i="1"/>
  <c r="J228" i="1" s="1"/>
  <c r="Y228" i="1"/>
  <c r="X228" i="1"/>
  <c r="P228" i="1"/>
  <c r="I228" i="1"/>
  <c r="H228" i="1" s="1"/>
  <c r="AA228" i="1" s="1"/>
  <c r="AY227" i="1"/>
  <c r="AX227" i="1"/>
  <c r="AW227" i="1" s="1"/>
  <c r="AV227" i="1"/>
  <c r="AU227" i="1"/>
  <c r="AS227" i="1" s="1"/>
  <c r="AL227" i="1"/>
  <c r="AG227" i="1"/>
  <c r="J227" i="1" s="1"/>
  <c r="AE227" i="1"/>
  <c r="Y227" i="1"/>
  <c r="X227" i="1"/>
  <c r="W227" i="1" s="1"/>
  <c r="P227" i="1"/>
  <c r="I227" i="1"/>
  <c r="H227" i="1"/>
  <c r="AA227" i="1" s="1"/>
  <c r="AY226" i="1"/>
  <c r="AX226" i="1"/>
  <c r="AW226" i="1"/>
  <c r="AV226" i="1"/>
  <c r="AU226" i="1"/>
  <c r="AS226" i="1" s="1"/>
  <c r="AL226" i="1"/>
  <c r="AG226" i="1"/>
  <c r="J226" i="1" s="1"/>
  <c r="AE226" i="1"/>
  <c r="Y226" i="1"/>
  <c r="W226" i="1" s="1"/>
  <c r="X226" i="1"/>
  <c r="P226" i="1"/>
  <c r="N226" i="1"/>
  <c r="I226" i="1"/>
  <c r="H226" i="1" s="1"/>
  <c r="AY225" i="1"/>
  <c r="AX225" i="1"/>
  <c r="AV225" i="1"/>
  <c r="S225" i="1" s="1"/>
  <c r="AU225" i="1"/>
  <c r="AS225" i="1" s="1"/>
  <c r="AL225" i="1"/>
  <c r="I225" i="1" s="1"/>
  <c r="H225" i="1" s="1"/>
  <c r="AA225" i="1" s="1"/>
  <c r="AG225" i="1"/>
  <c r="J225" i="1" s="1"/>
  <c r="Y225" i="1"/>
  <c r="X225" i="1"/>
  <c r="P225" i="1"/>
  <c r="AY224" i="1"/>
  <c r="S224" i="1" s="1"/>
  <c r="AX224" i="1"/>
  <c r="AV224" i="1"/>
  <c r="AU224" i="1"/>
  <c r="AS224" i="1"/>
  <c r="AL224" i="1"/>
  <c r="I224" i="1" s="1"/>
  <c r="H224" i="1" s="1"/>
  <c r="AG224" i="1"/>
  <c r="J224" i="1" s="1"/>
  <c r="AA224" i="1"/>
  <c r="Y224" i="1"/>
  <c r="X224" i="1"/>
  <c r="W224" i="1" s="1"/>
  <c r="P224" i="1"/>
  <c r="AY223" i="1"/>
  <c r="AX223" i="1"/>
  <c r="AV223" i="1"/>
  <c r="AU223" i="1"/>
  <c r="AS223" i="1" s="1"/>
  <c r="AT223" i="1"/>
  <c r="AL223" i="1"/>
  <c r="I223" i="1" s="1"/>
  <c r="H223" i="1" s="1"/>
  <c r="AG223" i="1"/>
  <c r="AE223" i="1"/>
  <c r="Y223" i="1"/>
  <c r="W223" i="1" s="1"/>
  <c r="X223" i="1"/>
  <c r="P223" i="1"/>
  <c r="N223" i="1"/>
  <c r="J223" i="1"/>
  <c r="AY222" i="1"/>
  <c r="AX222" i="1"/>
  <c r="AV222" i="1"/>
  <c r="S222" i="1" s="1"/>
  <c r="AU222" i="1"/>
  <c r="AS222" i="1"/>
  <c r="AT222" i="1" s="1"/>
  <c r="AL222" i="1"/>
  <c r="AG222" i="1"/>
  <c r="J222" i="1" s="1"/>
  <c r="AF222" i="1"/>
  <c r="AE222" i="1"/>
  <c r="Y222" i="1"/>
  <c r="W222" i="1" s="1"/>
  <c r="X222" i="1"/>
  <c r="P222" i="1"/>
  <c r="N222" i="1"/>
  <c r="K222" i="1"/>
  <c r="I222" i="1"/>
  <c r="H222" i="1"/>
  <c r="AA222" i="1" s="1"/>
  <c r="AY221" i="1"/>
  <c r="S221" i="1" s="1"/>
  <c r="AX221" i="1"/>
  <c r="AV221" i="1"/>
  <c r="AW221" i="1" s="1"/>
  <c r="AU221" i="1"/>
  <c r="AS221" i="1"/>
  <c r="AL221" i="1"/>
  <c r="I221" i="1" s="1"/>
  <c r="H221" i="1" s="1"/>
  <c r="AG221" i="1"/>
  <c r="J221" i="1" s="1"/>
  <c r="Y221" i="1"/>
  <c r="X221" i="1"/>
  <c r="P221" i="1"/>
  <c r="AY220" i="1"/>
  <c r="AX220" i="1"/>
  <c r="AV220" i="1"/>
  <c r="AU220" i="1"/>
  <c r="AS220" i="1" s="1"/>
  <c r="AL220" i="1"/>
  <c r="I220" i="1" s="1"/>
  <c r="H220" i="1" s="1"/>
  <c r="AG220" i="1"/>
  <c r="Y220" i="1"/>
  <c r="X220" i="1"/>
  <c r="W220" i="1" s="1"/>
  <c r="P220" i="1"/>
  <c r="J220" i="1"/>
  <c r="AY219" i="1"/>
  <c r="AX219" i="1"/>
  <c r="AV219" i="1"/>
  <c r="AU219" i="1"/>
  <c r="AS219" i="1" s="1"/>
  <c r="AT219" i="1"/>
  <c r="AL219" i="1"/>
  <c r="I219" i="1" s="1"/>
  <c r="H219" i="1" s="1"/>
  <c r="AG219" i="1"/>
  <c r="J219" i="1" s="1"/>
  <c r="AE219" i="1"/>
  <c r="Y219" i="1"/>
  <c r="W219" i="1" s="1"/>
  <c r="X219" i="1"/>
  <c r="P219" i="1"/>
  <c r="N219" i="1"/>
  <c r="AY218" i="1"/>
  <c r="AX218" i="1"/>
  <c r="AV218" i="1"/>
  <c r="AU218" i="1"/>
  <c r="AS218" i="1" s="1"/>
  <c r="AL218" i="1"/>
  <c r="AG218" i="1"/>
  <c r="J218" i="1" s="1"/>
  <c r="AF218" i="1"/>
  <c r="AE218" i="1"/>
  <c r="Y218" i="1"/>
  <c r="W218" i="1" s="1"/>
  <c r="X218" i="1"/>
  <c r="P218" i="1"/>
  <c r="N218" i="1"/>
  <c r="I218" i="1"/>
  <c r="H218" i="1" s="1"/>
  <c r="AA218" i="1" s="1"/>
  <c r="AY217" i="1"/>
  <c r="AX217" i="1"/>
  <c r="AV217" i="1"/>
  <c r="AU217" i="1"/>
  <c r="AS217" i="1"/>
  <c r="AL217" i="1"/>
  <c r="I217" i="1" s="1"/>
  <c r="H217" i="1" s="1"/>
  <c r="AG217" i="1"/>
  <c r="J217" i="1" s="1"/>
  <c r="Y217" i="1"/>
  <c r="X217" i="1"/>
  <c r="W217" i="1" s="1"/>
  <c r="S217" i="1"/>
  <c r="P217" i="1"/>
  <c r="AY216" i="1"/>
  <c r="AX216" i="1"/>
  <c r="AV216" i="1"/>
  <c r="AU216" i="1"/>
  <c r="AS216" i="1" s="1"/>
  <c r="K216" i="1" s="1"/>
  <c r="AL216" i="1"/>
  <c r="I216" i="1" s="1"/>
  <c r="H216" i="1" s="1"/>
  <c r="AG216" i="1"/>
  <c r="Y216" i="1"/>
  <c r="X216" i="1"/>
  <c r="W216" i="1" s="1"/>
  <c r="P216" i="1"/>
  <c r="J216" i="1"/>
  <c r="AY215" i="1"/>
  <c r="AX215" i="1"/>
  <c r="AV215" i="1"/>
  <c r="AU215" i="1"/>
  <c r="AS215" i="1" s="1"/>
  <c r="AL215" i="1"/>
  <c r="I215" i="1" s="1"/>
  <c r="H215" i="1" s="1"/>
  <c r="AG215" i="1"/>
  <c r="Y215" i="1"/>
  <c r="X215" i="1"/>
  <c r="W215" i="1"/>
  <c r="P215" i="1"/>
  <c r="J215" i="1"/>
  <c r="AY214" i="1"/>
  <c r="AX214" i="1"/>
  <c r="AV214" i="1"/>
  <c r="AW214" i="1" s="1"/>
  <c r="AU214" i="1"/>
  <c r="AS214" i="1"/>
  <c r="AL214" i="1"/>
  <c r="I214" i="1" s="1"/>
  <c r="H214" i="1" s="1"/>
  <c r="AA214" i="1" s="1"/>
  <c r="AG214" i="1"/>
  <c r="J214" i="1" s="1"/>
  <c r="Y214" i="1"/>
  <c r="X214" i="1"/>
  <c r="W214" i="1" s="1"/>
  <c r="P214" i="1"/>
  <c r="AY213" i="1"/>
  <c r="AX213" i="1"/>
  <c r="AV213" i="1"/>
  <c r="AU213" i="1"/>
  <c r="AS213" i="1" s="1"/>
  <c r="AF213" i="1" s="1"/>
  <c r="AL213" i="1"/>
  <c r="I213" i="1" s="1"/>
  <c r="H213" i="1" s="1"/>
  <c r="AG213" i="1"/>
  <c r="Y213" i="1"/>
  <c r="X213" i="1"/>
  <c r="W213" i="1" s="1"/>
  <c r="P213" i="1"/>
  <c r="K213" i="1"/>
  <c r="J213" i="1"/>
  <c r="AY212" i="1"/>
  <c r="AX212" i="1"/>
  <c r="AV212" i="1"/>
  <c r="AU212" i="1"/>
  <c r="AS212" i="1" s="1"/>
  <c r="AL212" i="1"/>
  <c r="I212" i="1" s="1"/>
  <c r="H212" i="1" s="1"/>
  <c r="AG212" i="1"/>
  <c r="J212" i="1" s="1"/>
  <c r="Y212" i="1"/>
  <c r="X212" i="1"/>
  <c r="P212" i="1"/>
  <c r="AY211" i="1"/>
  <c r="AX211" i="1"/>
  <c r="AV211" i="1"/>
  <c r="AU211" i="1"/>
  <c r="AS211" i="1" s="1"/>
  <c r="AL211" i="1"/>
  <c r="I211" i="1" s="1"/>
  <c r="H211" i="1" s="1"/>
  <c r="AG211" i="1"/>
  <c r="Y211" i="1"/>
  <c r="X211" i="1"/>
  <c r="W211" i="1"/>
  <c r="P211" i="1"/>
  <c r="J211" i="1"/>
  <c r="AY210" i="1"/>
  <c r="AX210" i="1"/>
  <c r="AV210" i="1"/>
  <c r="AU210" i="1"/>
  <c r="AS210" i="1"/>
  <c r="AL210" i="1"/>
  <c r="I210" i="1" s="1"/>
  <c r="H210" i="1" s="1"/>
  <c r="AG210" i="1"/>
  <c r="J210" i="1" s="1"/>
  <c r="Y210" i="1"/>
  <c r="X210" i="1"/>
  <c r="W210" i="1" s="1"/>
  <c r="P210" i="1"/>
  <c r="AY209" i="1"/>
  <c r="AX209" i="1"/>
  <c r="AV209" i="1"/>
  <c r="AU209" i="1"/>
  <c r="AS209" i="1" s="1"/>
  <c r="AF209" i="1" s="1"/>
  <c r="AL209" i="1"/>
  <c r="I209" i="1" s="1"/>
  <c r="H209" i="1" s="1"/>
  <c r="AG209" i="1"/>
  <c r="Y209" i="1"/>
  <c r="X209" i="1"/>
  <c r="W209" i="1" s="1"/>
  <c r="P209" i="1"/>
  <c r="J209" i="1"/>
  <c r="AY208" i="1"/>
  <c r="S208" i="1" s="1"/>
  <c r="AX208" i="1"/>
  <c r="AV208" i="1"/>
  <c r="AU208" i="1"/>
  <c r="AS208" i="1"/>
  <c r="AL208" i="1"/>
  <c r="I208" i="1" s="1"/>
  <c r="H208" i="1" s="1"/>
  <c r="AA208" i="1" s="1"/>
  <c r="AG208" i="1"/>
  <c r="J208" i="1" s="1"/>
  <c r="Y208" i="1"/>
  <c r="X208" i="1"/>
  <c r="P208" i="1"/>
  <c r="AY207" i="1"/>
  <c r="AX207" i="1"/>
  <c r="AW207" i="1"/>
  <c r="AV207" i="1"/>
  <c r="AU207" i="1"/>
  <c r="AS207" i="1" s="1"/>
  <c r="AL207" i="1"/>
  <c r="AG207" i="1"/>
  <c r="Y207" i="1"/>
  <c r="X207" i="1"/>
  <c r="W207" i="1"/>
  <c r="P207" i="1"/>
  <c r="J207" i="1"/>
  <c r="I207" i="1"/>
  <c r="H207" i="1" s="1"/>
  <c r="AA207" i="1" s="1"/>
  <c r="AY206" i="1"/>
  <c r="AX206" i="1"/>
  <c r="AV206" i="1"/>
  <c r="AW206" i="1" s="1"/>
  <c r="AU206" i="1"/>
  <c r="AS206" i="1" s="1"/>
  <c r="AL206" i="1"/>
  <c r="AG206" i="1"/>
  <c r="J206" i="1" s="1"/>
  <c r="AF206" i="1"/>
  <c r="AE206" i="1"/>
  <c r="Y206" i="1"/>
  <c r="X206" i="1"/>
  <c r="W206" i="1" s="1"/>
  <c r="P206" i="1"/>
  <c r="I206" i="1"/>
  <c r="H206" i="1" s="1"/>
  <c r="AY205" i="1"/>
  <c r="AX205" i="1"/>
  <c r="AV205" i="1"/>
  <c r="AU205" i="1"/>
  <c r="AS205" i="1" s="1"/>
  <c r="AL205" i="1"/>
  <c r="I205" i="1" s="1"/>
  <c r="H205" i="1" s="1"/>
  <c r="AG205" i="1"/>
  <c r="J205" i="1" s="1"/>
  <c r="Y205" i="1"/>
  <c r="X205" i="1"/>
  <c r="P205" i="1"/>
  <c r="AY204" i="1"/>
  <c r="S204" i="1" s="1"/>
  <c r="AX204" i="1"/>
  <c r="AV204" i="1"/>
  <c r="AU204" i="1"/>
  <c r="AS204" i="1" s="1"/>
  <c r="K204" i="1" s="1"/>
  <c r="AL204" i="1"/>
  <c r="I204" i="1" s="1"/>
  <c r="H204" i="1" s="1"/>
  <c r="AA204" i="1" s="1"/>
  <c r="AG204" i="1"/>
  <c r="Y204" i="1"/>
  <c r="X204" i="1"/>
  <c r="W204" i="1" s="1"/>
  <c r="P204" i="1"/>
  <c r="J204" i="1"/>
  <c r="AY203" i="1"/>
  <c r="AX203" i="1"/>
  <c r="AV203" i="1"/>
  <c r="AU203" i="1"/>
  <c r="AS203" i="1" s="1"/>
  <c r="AL203" i="1"/>
  <c r="I203" i="1" s="1"/>
  <c r="H203" i="1" s="1"/>
  <c r="AA203" i="1" s="1"/>
  <c r="AG203" i="1"/>
  <c r="AE203" i="1"/>
  <c r="Y203" i="1"/>
  <c r="W203" i="1" s="1"/>
  <c r="X203" i="1"/>
  <c r="P203" i="1"/>
  <c r="J203" i="1"/>
  <c r="AY202" i="1"/>
  <c r="AX202" i="1"/>
  <c r="AV202" i="1"/>
  <c r="AU202" i="1"/>
  <c r="AS202" i="1" s="1"/>
  <c r="AL202" i="1"/>
  <c r="AG202" i="1"/>
  <c r="J202" i="1" s="1"/>
  <c r="AE202" i="1"/>
  <c r="Y202" i="1"/>
  <c r="X202" i="1"/>
  <c r="W202" i="1"/>
  <c r="P202" i="1"/>
  <c r="I202" i="1"/>
  <c r="H202" i="1" s="1"/>
  <c r="AA202" i="1" s="1"/>
  <c r="AY201" i="1"/>
  <c r="AX201" i="1"/>
  <c r="AV201" i="1"/>
  <c r="AU201" i="1"/>
  <c r="AS201" i="1"/>
  <c r="AL201" i="1"/>
  <c r="AG201" i="1"/>
  <c r="J201" i="1" s="1"/>
  <c r="AF201" i="1"/>
  <c r="Y201" i="1"/>
  <c r="X201" i="1"/>
  <c r="W201" i="1" s="1"/>
  <c r="P201" i="1"/>
  <c r="K201" i="1"/>
  <c r="I201" i="1"/>
  <c r="H201" i="1"/>
  <c r="AY200" i="1"/>
  <c r="S200" i="1" s="1"/>
  <c r="T200" i="1" s="1"/>
  <c r="U200" i="1" s="1"/>
  <c r="AX200" i="1"/>
  <c r="AV200" i="1"/>
  <c r="AU200" i="1"/>
  <c r="AS200" i="1" s="1"/>
  <c r="AL200" i="1"/>
  <c r="I200" i="1" s="1"/>
  <c r="H200" i="1" s="1"/>
  <c r="AG200" i="1"/>
  <c r="Y200" i="1"/>
  <c r="X200" i="1"/>
  <c r="W200" i="1" s="1"/>
  <c r="P200" i="1"/>
  <c r="J200" i="1"/>
  <c r="AY199" i="1"/>
  <c r="AX199" i="1"/>
  <c r="AV199" i="1"/>
  <c r="S199" i="1" s="1"/>
  <c r="AU199" i="1"/>
  <c r="AS199" i="1" s="1"/>
  <c r="AL199" i="1"/>
  <c r="AG199" i="1"/>
  <c r="Y199" i="1"/>
  <c r="W199" i="1" s="1"/>
  <c r="X199" i="1"/>
  <c r="P199" i="1"/>
  <c r="J199" i="1"/>
  <c r="I199" i="1"/>
  <c r="H199" i="1"/>
  <c r="AA199" i="1" s="1"/>
  <c r="AY198" i="1"/>
  <c r="AX198" i="1"/>
  <c r="AV198" i="1"/>
  <c r="AW198" i="1" s="1"/>
  <c r="AU198" i="1"/>
  <c r="AS198" i="1"/>
  <c r="AL198" i="1"/>
  <c r="I198" i="1" s="1"/>
  <c r="H198" i="1" s="1"/>
  <c r="AG198" i="1"/>
  <c r="J198" i="1" s="1"/>
  <c r="AF198" i="1"/>
  <c r="Y198" i="1"/>
  <c r="X198" i="1"/>
  <c r="W198" i="1" s="1"/>
  <c r="P198" i="1"/>
  <c r="AY197" i="1"/>
  <c r="S197" i="1" s="1"/>
  <c r="AX197" i="1"/>
  <c r="AV197" i="1"/>
  <c r="AU197" i="1"/>
  <c r="AS197" i="1"/>
  <c r="AL197" i="1"/>
  <c r="I197" i="1" s="1"/>
  <c r="H197" i="1" s="1"/>
  <c r="AG197" i="1"/>
  <c r="J197" i="1" s="1"/>
  <c r="AA197" i="1"/>
  <c r="Y197" i="1"/>
  <c r="X197" i="1"/>
  <c r="P197" i="1"/>
  <c r="AY196" i="1"/>
  <c r="S196" i="1" s="1"/>
  <c r="AX196" i="1"/>
  <c r="AV196" i="1"/>
  <c r="AW196" i="1" s="1"/>
  <c r="AU196" i="1"/>
  <c r="AS196" i="1" s="1"/>
  <c r="AT196" i="1"/>
  <c r="AL196" i="1"/>
  <c r="I196" i="1" s="1"/>
  <c r="H196" i="1" s="1"/>
  <c r="AG196" i="1"/>
  <c r="AA196" i="1"/>
  <c r="Y196" i="1"/>
  <c r="X196" i="1"/>
  <c r="P196" i="1"/>
  <c r="J196" i="1"/>
  <c r="AY195" i="1"/>
  <c r="AX195" i="1"/>
  <c r="AV195" i="1"/>
  <c r="AU195" i="1"/>
  <c r="AS195" i="1" s="1"/>
  <c r="AL195" i="1"/>
  <c r="I195" i="1" s="1"/>
  <c r="H195" i="1" s="1"/>
  <c r="AA195" i="1" s="1"/>
  <c r="AG195" i="1"/>
  <c r="J195" i="1" s="1"/>
  <c r="Y195" i="1"/>
  <c r="X195" i="1"/>
  <c r="W195" i="1" s="1"/>
  <c r="P195" i="1"/>
  <c r="AY194" i="1"/>
  <c r="AX194" i="1"/>
  <c r="AV194" i="1"/>
  <c r="AU194" i="1"/>
  <c r="AT194" i="1"/>
  <c r="AS194" i="1"/>
  <c r="AL194" i="1"/>
  <c r="I194" i="1" s="1"/>
  <c r="H194" i="1" s="1"/>
  <c r="AG194" i="1"/>
  <c r="J194" i="1" s="1"/>
  <c r="AF194" i="1"/>
  <c r="AE194" i="1"/>
  <c r="Y194" i="1"/>
  <c r="X194" i="1"/>
  <c r="P194" i="1"/>
  <c r="N194" i="1"/>
  <c r="K194" i="1"/>
  <c r="AY193" i="1"/>
  <c r="AX193" i="1"/>
  <c r="AV193" i="1"/>
  <c r="AW193" i="1" s="1"/>
  <c r="AU193" i="1"/>
  <c r="AS193" i="1" s="1"/>
  <c r="AL193" i="1"/>
  <c r="AG193" i="1"/>
  <c r="J193" i="1" s="1"/>
  <c r="Y193" i="1"/>
  <c r="X193" i="1"/>
  <c r="W193" i="1" s="1"/>
  <c r="P193" i="1"/>
  <c r="I193" i="1"/>
  <c r="H193" i="1" s="1"/>
  <c r="AY192" i="1"/>
  <c r="AX192" i="1"/>
  <c r="AV192" i="1"/>
  <c r="AU192" i="1"/>
  <c r="AS192" i="1" s="1"/>
  <c r="AT192" i="1"/>
  <c r="AL192" i="1"/>
  <c r="I192" i="1" s="1"/>
  <c r="H192" i="1" s="1"/>
  <c r="AG192" i="1"/>
  <c r="J192" i="1" s="1"/>
  <c r="Y192" i="1"/>
  <c r="X192" i="1"/>
  <c r="S192" i="1"/>
  <c r="P192" i="1"/>
  <c r="AY191" i="1"/>
  <c r="AX191" i="1"/>
  <c r="AV191" i="1"/>
  <c r="S191" i="1" s="1"/>
  <c r="AU191" i="1"/>
  <c r="AS191" i="1" s="1"/>
  <c r="AT191" i="1"/>
  <c r="AL191" i="1"/>
  <c r="AG191" i="1"/>
  <c r="Y191" i="1"/>
  <c r="X191" i="1"/>
  <c r="W191" i="1"/>
  <c r="T191" i="1"/>
  <c r="U191" i="1" s="1"/>
  <c r="V191" i="1" s="1"/>
  <c r="Z191" i="1" s="1"/>
  <c r="P191" i="1"/>
  <c r="J191" i="1"/>
  <c r="I191" i="1"/>
  <c r="H191" i="1"/>
  <c r="AA191" i="1" s="1"/>
  <c r="AY190" i="1"/>
  <c r="AX190" i="1"/>
  <c r="AV190" i="1"/>
  <c r="AU190" i="1"/>
  <c r="AS190" i="1" s="1"/>
  <c r="AL190" i="1"/>
  <c r="AG190" i="1"/>
  <c r="J190" i="1" s="1"/>
  <c r="Y190" i="1"/>
  <c r="X190" i="1"/>
  <c r="P190" i="1"/>
  <c r="I190" i="1"/>
  <c r="H190" i="1"/>
  <c r="AA190" i="1" s="1"/>
  <c r="AY189" i="1"/>
  <c r="AX189" i="1"/>
  <c r="AV189" i="1"/>
  <c r="AU189" i="1"/>
  <c r="AS189" i="1" s="1"/>
  <c r="AL189" i="1"/>
  <c r="I189" i="1" s="1"/>
  <c r="H189" i="1" s="1"/>
  <c r="AG189" i="1"/>
  <c r="J189" i="1" s="1"/>
  <c r="Y189" i="1"/>
  <c r="X189" i="1"/>
  <c r="W189" i="1" s="1"/>
  <c r="P189" i="1"/>
  <c r="AY188" i="1"/>
  <c r="AX188" i="1"/>
  <c r="AV188" i="1"/>
  <c r="AW188" i="1" s="1"/>
  <c r="AU188" i="1"/>
  <c r="AS188" i="1" s="1"/>
  <c r="AL188" i="1"/>
  <c r="AG188" i="1"/>
  <c r="Y188" i="1"/>
  <c r="X188" i="1"/>
  <c r="P188" i="1"/>
  <c r="J188" i="1"/>
  <c r="I188" i="1"/>
  <c r="H188" i="1" s="1"/>
  <c r="AA188" i="1" s="1"/>
  <c r="AY187" i="1"/>
  <c r="AX187" i="1"/>
  <c r="AV187" i="1"/>
  <c r="AU187" i="1"/>
  <c r="AS187" i="1" s="1"/>
  <c r="AL187" i="1"/>
  <c r="I187" i="1" s="1"/>
  <c r="H187" i="1" s="1"/>
  <c r="AG187" i="1"/>
  <c r="J187" i="1" s="1"/>
  <c r="AE187" i="1"/>
  <c r="Y187" i="1"/>
  <c r="X187" i="1"/>
  <c r="W187" i="1" s="1"/>
  <c r="P187" i="1"/>
  <c r="AY186" i="1"/>
  <c r="AX186" i="1"/>
  <c r="AW186" i="1" s="1"/>
  <c r="AV186" i="1"/>
  <c r="AU186" i="1"/>
  <c r="AS186" i="1"/>
  <c r="AE186" i="1" s="1"/>
  <c r="AL186" i="1"/>
  <c r="AG186" i="1"/>
  <c r="J186" i="1" s="1"/>
  <c r="Y186" i="1"/>
  <c r="X186" i="1"/>
  <c r="P186" i="1"/>
  <c r="K186" i="1"/>
  <c r="I186" i="1"/>
  <c r="H186" i="1" s="1"/>
  <c r="AY185" i="1"/>
  <c r="AX185" i="1"/>
  <c r="AV185" i="1"/>
  <c r="AW185" i="1" s="1"/>
  <c r="AU185" i="1"/>
  <c r="AS185" i="1" s="1"/>
  <c r="AL185" i="1"/>
  <c r="I185" i="1" s="1"/>
  <c r="H185" i="1" s="1"/>
  <c r="AA185" i="1" s="1"/>
  <c r="AG185" i="1"/>
  <c r="J185" i="1" s="1"/>
  <c r="Y185" i="1"/>
  <c r="W185" i="1" s="1"/>
  <c r="X185" i="1"/>
  <c r="P185" i="1"/>
  <c r="AY184" i="1"/>
  <c r="AX184" i="1"/>
  <c r="AV184" i="1"/>
  <c r="AW184" i="1" s="1"/>
  <c r="AU184" i="1"/>
  <c r="AS184" i="1"/>
  <c r="AL184" i="1"/>
  <c r="AG184" i="1"/>
  <c r="J184" i="1" s="1"/>
  <c r="Y184" i="1"/>
  <c r="W184" i="1" s="1"/>
  <c r="X184" i="1"/>
  <c r="S184" i="1"/>
  <c r="P184" i="1"/>
  <c r="I184" i="1"/>
  <c r="H184" i="1" s="1"/>
  <c r="AA184" i="1" s="1"/>
  <c r="AY183" i="1"/>
  <c r="AX183" i="1"/>
  <c r="AV183" i="1"/>
  <c r="AW183" i="1" s="1"/>
  <c r="AU183" i="1"/>
  <c r="AS183" i="1" s="1"/>
  <c r="AL183" i="1"/>
  <c r="AG183" i="1"/>
  <c r="J183" i="1" s="1"/>
  <c r="AE183" i="1"/>
  <c r="Y183" i="1"/>
  <c r="X183" i="1"/>
  <c r="W183" i="1"/>
  <c r="P183" i="1"/>
  <c r="I183" i="1"/>
  <c r="H183" i="1" s="1"/>
  <c r="AA183" i="1" s="1"/>
  <c r="AY182" i="1"/>
  <c r="AX182" i="1"/>
  <c r="AV182" i="1"/>
  <c r="AU182" i="1"/>
  <c r="AS182" i="1"/>
  <c r="AL182" i="1"/>
  <c r="I182" i="1" s="1"/>
  <c r="H182" i="1" s="1"/>
  <c r="AG182" i="1"/>
  <c r="J182" i="1" s="1"/>
  <c r="Y182" i="1"/>
  <c r="X182" i="1"/>
  <c r="P182" i="1"/>
  <c r="K182" i="1"/>
  <c r="AY181" i="1"/>
  <c r="AX181" i="1"/>
  <c r="AV181" i="1"/>
  <c r="AU181" i="1"/>
  <c r="AS181" i="1" s="1"/>
  <c r="AL181" i="1"/>
  <c r="I181" i="1" s="1"/>
  <c r="H181" i="1" s="1"/>
  <c r="AG181" i="1"/>
  <c r="J181" i="1" s="1"/>
  <c r="Y181" i="1"/>
  <c r="W181" i="1" s="1"/>
  <c r="X181" i="1"/>
  <c r="S181" i="1"/>
  <c r="P181" i="1"/>
  <c r="AY180" i="1"/>
  <c r="AX180" i="1"/>
  <c r="AV180" i="1"/>
  <c r="S180" i="1" s="1"/>
  <c r="AU180" i="1"/>
  <c r="AS180" i="1" s="1"/>
  <c r="AE180" i="1" s="1"/>
  <c r="AL180" i="1"/>
  <c r="I180" i="1" s="1"/>
  <c r="AG180" i="1"/>
  <c r="J180" i="1" s="1"/>
  <c r="AA180" i="1"/>
  <c r="Y180" i="1"/>
  <c r="X180" i="1"/>
  <c r="W180" i="1"/>
  <c r="T180" i="1"/>
  <c r="U180" i="1" s="1"/>
  <c r="P180" i="1"/>
  <c r="H180" i="1"/>
  <c r="AY179" i="1"/>
  <c r="AX179" i="1"/>
  <c r="AV179" i="1"/>
  <c r="S179" i="1" s="1"/>
  <c r="AU179" i="1"/>
  <c r="AS179" i="1" s="1"/>
  <c r="AL179" i="1"/>
  <c r="I179" i="1" s="1"/>
  <c r="H179" i="1" s="1"/>
  <c r="AA179" i="1" s="1"/>
  <c r="AG179" i="1"/>
  <c r="J179" i="1" s="1"/>
  <c r="Y179" i="1"/>
  <c r="X179" i="1"/>
  <c r="W179" i="1"/>
  <c r="P179" i="1"/>
  <c r="AY178" i="1"/>
  <c r="S178" i="1" s="1"/>
  <c r="AX178" i="1"/>
  <c r="AW178" i="1" s="1"/>
  <c r="AV178" i="1"/>
  <c r="AU178" i="1"/>
  <c r="AS178" i="1"/>
  <c r="K178" i="1" s="1"/>
  <c r="AL178" i="1"/>
  <c r="AG178" i="1"/>
  <c r="J178" i="1" s="1"/>
  <c r="AF178" i="1"/>
  <c r="AE178" i="1"/>
  <c r="Y178" i="1"/>
  <c r="X178" i="1"/>
  <c r="W178" i="1" s="1"/>
  <c r="P178" i="1"/>
  <c r="I178" i="1"/>
  <c r="H178" i="1" s="1"/>
  <c r="AA178" i="1" s="1"/>
  <c r="AY177" i="1"/>
  <c r="S177" i="1" s="1"/>
  <c r="AX177" i="1"/>
  <c r="AV177" i="1"/>
  <c r="AU177" i="1"/>
  <c r="AS177" i="1"/>
  <c r="AL177" i="1"/>
  <c r="I177" i="1" s="1"/>
  <c r="H177" i="1" s="1"/>
  <c r="AG177" i="1"/>
  <c r="J177" i="1" s="1"/>
  <c r="Y177" i="1"/>
  <c r="X177" i="1"/>
  <c r="P177" i="1"/>
  <c r="K177" i="1"/>
  <c r="AY176" i="1"/>
  <c r="AX176" i="1"/>
  <c r="AV176" i="1"/>
  <c r="S176" i="1" s="1"/>
  <c r="AU176" i="1"/>
  <c r="AS176" i="1" s="1"/>
  <c r="K176" i="1" s="1"/>
  <c r="AL176" i="1"/>
  <c r="AG176" i="1"/>
  <c r="J176" i="1" s="1"/>
  <c r="Y176" i="1"/>
  <c r="X176" i="1"/>
  <c r="W176" i="1"/>
  <c r="P176" i="1"/>
  <c r="I176" i="1"/>
  <c r="H176" i="1" s="1"/>
  <c r="AA176" i="1" s="1"/>
  <c r="AY175" i="1"/>
  <c r="AX175" i="1"/>
  <c r="AV175" i="1"/>
  <c r="AU175" i="1"/>
  <c r="AS175" i="1" s="1"/>
  <c r="AL175" i="1"/>
  <c r="AG175" i="1"/>
  <c r="J175" i="1" s="1"/>
  <c r="Y175" i="1"/>
  <c r="W175" i="1" s="1"/>
  <c r="X175" i="1"/>
  <c r="P175" i="1"/>
  <c r="I175" i="1"/>
  <c r="H175" i="1" s="1"/>
  <c r="AY174" i="1"/>
  <c r="S174" i="1" s="1"/>
  <c r="AX174" i="1"/>
  <c r="AW174" i="1" s="1"/>
  <c r="AV174" i="1"/>
  <c r="AU174" i="1"/>
  <c r="AS174" i="1" s="1"/>
  <c r="AL174" i="1"/>
  <c r="AG174" i="1"/>
  <c r="J174" i="1" s="1"/>
  <c r="Y174" i="1"/>
  <c r="X174" i="1"/>
  <c r="W174" i="1"/>
  <c r="P174" i="1"/>
  <c r="I174" i="1"/>
  <c r="H174" i="1" s="1"/>
  <c r="AA174" i="1" s="1"/>
  <c r="AY173" i="1"/>
  <c r="AX173" i="1"/>
  <c r="AV173" i="1"/>
  <c r="AW173" i="1" s="1"/>
  <c r="AU173" i="1"/>
  <c r="AS173" i="1" s="1"/>
  <c r="K173" i="1" s="1"/>
  <c r="AL173" i="1"/>
  <c r="I173" i="1" s="1"/>
  <c r="H173" i="1" s="1"/>
  <c r="AG173" i="1"/>
  <c r="J173" i="1" s="1"/>
  <c r="Y173" i="1"/>
  <c r="X173" i="1"/>
  <c r="W173" i="1" s="1"/>
  <c r="P173" i="1"/>
  <c r="AY172" i="1"/>
  <c r="AX172" i="1"/>
  <c r="AV172" i="1"/>
  <c r="AW172" i="1" s="1"/>
  <c r="AU172" i="1"/>
  <c r="AS172" i="1" s="1"/>
  <c r="AL172" i="1"/>
  <c r="I172" i="1" s="1"/>
  <c r="H172" i="1" s="1"/>
  <c r="AA172" i="1" s="1"/>
  <c r="AG172" i="1"/>
  <c r="Y172" i="1"/>
  <c r="X172" i="1"/>
  <c r="W172" i="1"/>
  <c r="P172" i="1"/>
  <c r="J172" i="1"/>
  <c r="AY171" i="1"/>
  <c r="AX171" i="1"/>
  <c r="AV171" i="1"/>
  <c r="AU171" i="1"/>
  <c r="AS171" i="1" s="1"/>
  <c r="AL171" i="1"/>
  <c r="I171" i="1" s="1"/>
  <c r="H171" i="1" s="1"/>
  <c r="AG171" i="1"/>
  <c r="J171" i="1" s="1"/>
  <c r="Y171" i="1"/>
  <c r="X171" i="1"/>
  <c r="W171" i="1" s="1"/>
  <c r="P171" i="1"/>
  <c r="AY170" i="1"/>
  <c r="AX170" i="1"/>
  <c r="AV170" i="1"/>
  <c r="AU170" i="1"/>
  <c r="AS170" i="1"/>
  <c r="AL170" i="1"/>
  <c r="I170" i="1" s="1"/>
  <c r="H170" i="1" s="1"/>
  <c r="AG170" i="1"/>
  <c r="J170" i="1" s="1"/>
  <c r="Y170" i="1"/>
  <c r="X170" i="1"/>
  <c r="W170" i="1" s="1"/>
  <c r="S170" i="1"/>
  <c r="P170" i="1"/>
  <c r="AY169" i="1"/>
  <c r="S169" i="1" s="1"/>
  <c r="AX169" i="1"/>
  <c r="AV169" i="1"/>
  <c r="AW169" i="1" s="1"/>
  <c r="AU169" i="1"/>
  <c r="AS169" i="1" s="1"/>
  <c r="AL169" i="1"/>
  <c r="I169" i="1" s="1"/>
  <c r="H169" i="1" s="1"/>
  <c r="AG169" i="1"/>
  <c r="J169" i="1" s="1"/>
  <c r="Y169" i="1"/>
  <c r="X169" i="1"/>
  <c r="P169" i="1"/>
  <c r="AY168" i="1"/>
  <c r="AX168" i="1"/>
  <c r="AW168" i="1"/>
  <c r="AV168" i="1"/>
  <c r="AU168" i="1"/>
  <c r="AS168" i="1"/>
  <c r="K168" i="1" s="1"/>
  <c r="AL168" i="1"/>
  <c r="AG168" i="1"/>
  <c r="J168" i="1" s="1"/>
  <c r="Y168" i="1"/>
  <c r="X168" i="1"/>
  <c r="W168" i="1" s="1"/>
  <c r="S168" i="1"/>
  <c r="P168" i="1"/>
  <c r="I168" i="1"/>
  <c r="H168" i="1"/>
  <c r="AA168" i="1" s="1"/>
  <c r="AY167" i="1"/>
  <c r="AX167" i="1"/>
  <c r="AV167" i="1"/>
  <c r="AU167" i="1"/>
  <c r="AS167" i="1" s="1"/>
  <c r="AL167" i="1"/>
  <c r="I167" i="1" s="1"/>
  <c r="H167" i="1" s="1"/>
  <c r="AG167" i="1"/>
  <c r="J167" i="1" s="1"/>
  <c r="Y167" i="1"/>
  <c r="X167" i="1"/>
  <c r="W167" i="1" s="1"/>
  <c r="P167" i="1"/>
  <c r="AY166" i="1"/>
  <c r="AX166" i="1"/>
  <c r="AV166" i="1"/>
  <c r="S166" i="1" s="1"/>
  <c r="AU166" i="1"/>
  <c r="AS166" i="1"/>
  <c r="AL166" i="1"/>
  <c r="AG166" i="1"/>
  <c r="J166" i="1" s="1"/>
  <c r="Y166" i="1"/>
  <c r="X166" i="1"/>
  <c r="W166" i="1" s="1"/>
  <c r="P166" i="1"/>
  <c r="I166" i="1"/>
  <c r="H166" i="1"/>
  <c r="AA166" i="1" s="1"/>
  <c r="AY165" i="1"/>
  <c r="AX165" i="1"/>
  <c r="AV165" i="1"/>
  <c r="AW165" i="1" s="1"/>
  <c r="AU165" i="1"/>
  <c r="AS165" i="1"/>
  <c r="K165" i="1" s="1"/>
  <c r="AL165" i="1"/>
  <c r="I165" i="1" s="1"/>
  <c r="H165" i="1" s="1"/>
  <c r="AA165" i="1" s="1"/>
  <c r="AG165" i="1"/>
  <c r="J165" i="1" s="1"/>
  <c r="Y165" i="1"/>
  <c r="X165" i="1"/>
  <c r="P165" i="1"/>
  <c r="AY164" i="1"/>
  <c r="S164" i="1" s="1"/>
  <c r="AX164" i="1"/>
  <c r="AW164" i="1"/>
  <c r="AV164" i="1"/>
  <c r="AU164" i="1"/>
  <c r="AS164" i="1" s="1"/>
  <c r="AL164" i="1"/>
  <c r="I164" i="1" s="1"/>
  <c r="H164" i="1" s="1"/>
  <c r="AA164" i="1" s="1"/>
  <c r="AG164" i="1"/>
  <c r="J164" i="1" s="1"/>
  <c r="Y164" i="1"/>
  <c r="W164" i="1" s="1"/>
  <c r="X164" i="1"/>
  <c r="P164" i="1"/>
  <c r="AY163" i="1"/>
  <c r="AX163" i="1"/>
  <c r="AW163" i="1" s="1"/>
  <c r="AV163" i="1"/>
  <c r="AU163" i="1"/>
  <c r="AS163" i="1" s="1"/>
  <c r="AL163" i="1"/>
  <c r="I163" i="1" s="1"/>
  <c r="H163" i="1" s="1"/>
  <c r="AA163" i="1" s="1"/>
  <c r="AG163" i="1"/>
  <c r="J163" i="1" s="1"/>
  <c r="AE163" i="1"/>
  <c r="Y163" i="1"/>
  <c r="X163" i="1"/>
  <c r="P163" i="1"/>
  <c r="N163" i="1"/>
  <c r="AY162" i="1"/>
  <c r="AX162" i="1"/>
  <c r="AV162" i="1"/>
  <c r="AW162" i="1" s="1"/>
  <c r="AU162" i="1"/>
  <c r="AS162" i="1"/>
  <c r="K162" i="1" s="1"/>
  <c r="AL162" i="1"/>
  <c r="AG162" i="1"/>
  <c r="J162" i="1" s="1"/>
  <c r="Y162" i="1"/>
  <c r="X162" i="1"/>
  <c r="W162" i="1" s="1"/>
  <c r="P162" i="1"/>
  <c r="I162" i="1"/>
  <c r="H162" i="1" s="1"/>
  <c r="AY161" i="1"/>
  <c r="S161" i="1" s="1"/>
  <c r="AX161" i="1"/>
  <c r="AV161" i="1"/>
  <c r="AU161" i="1"/>
  <c r="AS161" i="1"/>
  <c r="K161" i="1" s="1"/>
  <c r="AL161" i="1"/>
  <c r="I161" i="1" s="1"/>
  <c r="H161" i="1" s="1"/>
  <c r="AG161" i="1"/>
  <c r="J161" i="1" s="1"/>
  <c r="Y161" i="1"/>
  <c r="X161" i="1"/>
  <c r="P161" i="1"/>
  <c r="AY160" i="1"/>
  <c r="AX160" i="1"/>
  <c r="AV160" i="1"/>
  <c r="AW160" i="1" s="1"/>
  <c r="AU160" i="1"/>
  <c r="AS160" i="1"/>
  <c r="AL160" i="1"/>
  <c r="AG160" i="1"/>
  <c r="Y160" i="1"/>
  <c r="X160" i="1"/>
  <c r="W160" i="1"/>
  <c r="S160" i="1"/>
  <c r="P160" i="1"/>
  <c r="J160" i="1"/>
  <c r="I160" i="1"/>
  <c r="H160" i="1"/>
  <c r="AA160" i="1" s="1"/>
  <c r="AY159" i="1"/>
  <c r="AX159" i="1"/>
  <c r="AW159" i="1"/>
  <c r="AV159" i="1"/>
  <c r="AU159" i="1"/>
  <c r="AS159" i="1" s="1"/>
  <c r="N159" i="1" s="1"/>
  <c r="AL159" i="1"/>
  <c r="I159" i="1" s="1"/>
  <c r="H159" i="1" s="1"/>
  <c r="AA159" i="1" s="1"/>
  <c r="AG159" i="1"/>
  <c r="J159" i="1" s="1"/>
  <c r="AE159" i="1"/>
  <c r="Y159" i="1"/>
  <c r="X159" i="1"/>
  <c r="P159" i="1"/>
  <c r="AY158" i="1"/>
  <c r="AX158" i="1"/>
  <c r="AV158" i="1"/>
  <c r="AU158" i="1"/>
  <c r="AS158" i="1"/>
  <c r="AL158" i="1"/>
  <c r="AG158" i="1"/>
  <c r="J158" i="1" s="1"/>
  <c r="Y158" i="1"/>
  <c r="X158" i="1"/>
  <c r="P158" i="1"/>
  <c r="I158" i="1"/>
  <c r="H158" i="1" s="1"/>
  <c r="AA158" i="1" s="1"/>
  <c r="AY157" i="1"/>
  <c r="AX157" i="1"/>
  <c r="AV157" i="1"/>
  <c r="AU157" i="1"/>
  <c r="AS157" i="1" s="1"/>
  <c r="AL157" i="1"/>
  <c r="I157" i="1" s="1"/>
  <c r="H157" i="1" s="1"/>
  <c r="AG157" i="1"/>
  <c r="J157" i="1" s="1"/>
  <c r="Y157" i="1"/>
  <c r="X157" i="1"/>
  <c r="W157" i="1" s="1"/>
  <c r="P157" i="1"/>
  <c r="AY156" i="1"/>
  <c r="AX156" i="1"/>
  <c r="AV156" i="1"/>
  <c r="AW156" i="1" s="1"/>
  <c r="AU156" i="1"/>
  <c r="AS156" i="1" s="1"/>
  <c r="K156" i="1" s="1"/>
  <c r="AL156" i="1"/>
  <c r="I156" i="1" s="1"/>
  <c r="H156" i="1" s="1"/>
  <c r="AG156" i="1"/>
  <c r="J156" i="1" s="1"/>
  <c r="Y156" i="1"/>
  <c r="X156" i="1"/>
  <c r="W156" i="1"/>
  <c r="P156" i="1"/>
  <c r="AY155" i="1"/>
  <c r="AX155" i="1"/>
  <c r="AV155" i="1"/>
  <c r="AU155" i="1"/>
  <c r="AS155" i="1" s="1"/>
  <c r="AF155" i="1" s="1"/>
  <c r="AL155" i="1"/>
  <c r="I155" i="1" s="1"/>
  <c r="H155" i="1" s="1"/>
  <c r="AG155" i="1"/>
  <c r="J155" i="1" s="1"/>
  <c r="Y155" i="1"/>
  <c r="X155" i="1"/>
  <c r="W155" i="1"/>
  <c r="P155" i="1"/>
  <c r="AY154" i="1"/>
  <c r="AX154" i="1"/>
  <c r="AV154" i="1"/>
  <c r="AW154" i="1" s="1"/>
  <c r="AU154" i="1"/>
  <c r="AS154" i="1"/>
  <c r="K154" i="1" s="1"/>
  <c r="AL154" i="1"/>
  <c r="AG154" i="1"/>
  <c r="J154" i="1" s="1"/>
  <c r="Y154" i="1"/>
  <c r="X154" i="1"/>
  <c r="W154" i="1" s="1"/>
  <c r="S154" i="1"/>
  <c r="P154" i="1"/>
  <c r="I154" i="1"/>
  <c r="H154" i="1" s="1"/>
  <c r="AY153" i="1"/>
  <c r="AX153" i="1"/>
  <c r="AV153" i="1"/>
  <c r="AU153" i="1"/>
  <c r="AS153" i="1" s="1"/>
  <c r="AL153" i="1"/>
  <c r="AG153" i="1"/>
  <c r="J153" i="1" s="1"/>
  <c r="Y153" i="1"/>
  <c r="X153" i="1"/>
  <c r="P153" i="1"/>
  <c r="I153" i="1"/>
  <c r="H153" i="1" s="1"/>
  <c r="AY152" i="1"/>
  <c r="S152" i="1" s="1"/>
  <c r="AX152" i="1"/>
  <c r="AW152" i="1"/>
  <c r="AV152" i="1"/>
  <c r="AU152" i="1"/>
  <c r="AS152" i="1"/>
  <c r="K152" i="1" s="1"/>
  <c r="AL152" i="1"/>
  <c r="I152" i="1" s="1"/>
  <c r="H152" i="1" s="1"/>
  <c r="AG152" i="1"/>
  <c r="J152" i="1" s="1"/>
  <c r="Y152" i="1"/>
  <c r="X152" i="1"/>
  <c r="P152" i="1"/>
  <c r="AY151" i="1"/>
  <c r="AX151" i="1"/>
  <c r="AV151" i="1"/>
  <c r="AW151" i="1" s="1"/>
  <c r="AU151" i="1"/>
  <c r="AS151" i="1" s="1"/>
  <c r="K151" i="1" s="1"/>
  <c r="AL151" i="1"/>
  <c r="I151" i="1" s="1"/>
  <c r="H151" i="1" s="1"/>
  <c r="AA151" i="1" s="1"/>
  <c r="AG151" i="1"/>
  <c r="J151" i="1" s="1"/>
  <c r="Y151" i="1"/>
  <c r="X151" i="1"/>
  <c r="P151" i="1"/>
  <c r="AY150" i="1"/>
  <c r="AX150" i="1"/>
  <c r="AV150" i="1"/>
  <c r="AU150" i="1"/>
  <c r="AS150" i="1" s="1"/>
  <c r="AL150" i="1"/>
  <c r="AG150" i="1"/>
  <c r="J150" i="1" s="1"/>
  <c r="AF150" i="1"/>
  <c r="AE150" i="1"/>
  <c r="Y150" i="1"/>
  <c r="X150" i="1"/>
  <c r="W150" i="1"/>
  <c r="P150" i="1"/>
  <c r="N150" i="1"/>
  <c r="I150" i="1"/>
  <c r="H150" i="1"/>
  <c r="AY149" i="1"/>
  <c r="S149" i="1" s="1"/>
  <c r="AX149" i="1"/>
  <c r="AV149" i="1"/>
  <c r="AU149" i="1"/>
  <c r="AS149" i="1" s="1"/>
  <c r="AL149" i="1"/>
  <c r="I149" i="1" s="1"/>
  <c r="H149" i="1" s="1"/>
  <c r="AG149" i="1"/>
  <c r="J149" i="1" s="1"/>
  <c r="AF149" i="1"/>
  <c r="AE149" i="1"/>
  <c r="Y149" i="1"/>
  <c r="X149" i="1"/>
  <c r="P149" i="1"/>
  <c r="AY148" i="1"/>
  <c r="AX148" i="1"/>
  <c r="AV148" i="1"/>
  <c r="AW148" i="1" s="1"/>
  <c r="AU148" i="1"/>
  <c r="AS148" i="1" s="1"/>
  <c r="AL148" i="1"/>
  <c r="I148" i="1" s="1"/>
  <c r="H148" i="1" s="1"/>
  <c r="AA148" i="1" s="1"/>
  <c r="AG148" i="1"/>
  <c r="J148" i="1" s="1"/>
  <c r="Y148" i="1"/>
  <c r="X148" i="1"/>
  <c r="P148" i="1"/>
  <c r="AY147" i="1"/>
  <c r="AX147" i="1"/>
  <c r="AV147" i="1"/>
  <c r="AU147" i="1"/>
  <c r="AS147" i="1" s="1"/>
  <c r="AL147" i="1"/>
  <c r="AG147" i="1"/>
  <c r="J147" i="1" s="1"/>
  <c r="Y147" i="1"/>
  <c r="X147" i="1"/>
  <c r="P147" i="1"/>
  <c r="I147" i="1"/>
  <c r="H147" i="1" s="1"/>
  <c r="AA147" i="1" s="1"/>
  <c r="AY146" i="1"/>
  <c r="AX146" i="1"/>
  <c r="AV146" i="1"/>
  <c r="AW146" i="1" s="1"/>
  <c r="AU146" i="1"/>
  <c r="AS146" i="1" s="1"/>
  <c r="N146" i="1" s="1"/>
  <c r="AL146" i="1"/>
  <c r="I146" i="1" s="1"/>
  <c r="H146" i="1" s="1"/>
  <c r="AG146" i="1"/>
  <c r="J146" i="1" s="1"/>
  <c r="Y146" i="1"/>
  <c r="X146" i="1"/>
  <c r="P146" i="1"/>
  <c r="AY145" i="1"/>
  <c r="AX145" i="1"/>
  <c r="AV145" i="1"/>
  <c r="AW145" i="1" s="1"/>
  <c r="AU145" i="1"/>
  <c r="AS145" i="1" s="1"/>
  <c r="AL145" i="1"/>
  <c r="AG145" i="1"/>
  <c r="J145" i="1" s="1"/>
  <c r="AF145" i="1"/>
  <c r="AE145" i="1"/>
  <c r="Y145" i="1"/>
  <c r="X145" i="1"/>
  <c r="W145" i="1"/>
  <c r="P145" i="1"/>
  <c r="I145" i="1"/>
  <c r="H145" i="1" s="1"/>
  <c r="AY144" i="1"/>
  <c r="AX144" i="1"/>
  <c r="AV144" i="1"/>
  <c r="AW144" i="1" s="1"/>
  <c r="AU144" i="1"/>
  <c r="AS144" i="1"/>
  <c r="K144" i="1" s="1"/>
  <c r="AL144" i="1"/>
  <c r="AG144" i="1"/>
  <c r="J144" i="1" s="1"/>
  <c r="Y144" i="1"/>
  <c r="X144" i="1"/>
  <c r="P144" i="1"/>
  <c r="I144" i="1"/>
  <c r="H144" i="1" s="1"/>
  <c r="AA144" i="1" s="1"/>
  <c r="AY143" i="1"/>
  <c r="AX143" i="1"/>
  <c r="AV143" i="1"/>
  <c r="AW143" i="1" s="1"/>
  <c r="AU143" i="1"/>
  <c r="AS143" i="1"/>
  <c r="AT143" i="1" s="1"/>
  <c r="AL143" i="1"/>
  <c r="I143" i="1" s="1"/>
  <c r="H143" i="1" s="1"/>
  <c r="AA143" i="1" s="1"/>
  <c r="AG143" i="1"/>
  <c r="J143" i="1" s="1"/>
  <c r="Y143" i="1"/>
  <c r="X143" i="1"/>
  <c r="S143" i="1"/>
  <c r="P143" i="1"/>
  <c r="AY142" i="1"/>
  <c r="AX142" i="1"/>
  <c r="AV142" i="1"/>
  <c r="AU142" i="1"/>
  <c r="AS142" i="1" s="1"/>
  <c r="AL142" i="1"/>
  <c r="I142" i="1" s="1"/>
  <c r="H142" i="1" s="1"/>
  <c r="AG142" i="1"/>
  <c r="J142" i="1" s="1"/>
  <c r="Y142" i="1"/>
  <c r="X142" i="1"/>
  <c r="W142" i="1" s="1"/>
  <c r="P142" i="1"/>
  <c r="AY141" i="1"/>
  <c r="AX141" i="1"/>
  <c r="AV141" i="1"/>
  <c r="AU141" i="1"/>
  <c r="AS141" i="1" s="1"/>
  <c r="AL141" i="1"/>
  <c r="I141" i="1" s="1"/>
  <c r="AG141" i="1"/>
  <c r="J141" i="1" s="1"/>
  <c r="Y141" i="1"/>
  <c r="X141" i="1"/>
  <c r="W141" i="1" s="1"/>
  <c r="P141" i="1"/>
  <c r="H141" i="1"/>
  <c r="AA141" i="1" s="1"/>
  <c r="AY140" i="1"/>
  <c r="S140" i="1" s="1"/>
  <c r="AX140" i="1"/>
  <c r="AV140" i="1"/>
  <c r="AW140" i="1" s="1"/>
  <c r="AU140" i="1"/>
  <c r="AS140" i="1"/>
  <c r="AL140" i="1"/>
  <c r="I140" i="1" s="1"/>
  <c r="H140" i="1" s="1"/>
  <c r="AG140" i="1"/>
  <c r="J140" i="1" s="1"/>
  <c r="AA140" i="1"/>
  <c r="Y140" i="1"/>
  <c r="W140" i="1" s="1"/>
  <c r="X140" i="1"/>
  <c r="P140" i="1"/>
  <c r="AY139" i="1"/>
  <c r="AX139" i="1"/>
  <c r="AV139" i="1"/>
  <c r="AU139" i="1"/>
  <c r="AS139" i="1" s="1"/>
  <c r="N139" i="1" s="1"/>
  <c r="AL139" i="1"/>
  <c r="AG139" i="1"/>
  <c r="J139" i="1" s="1"/>
  <c r="Y139" i="1"/>
  <c r="X139" i="1"/>
  <c r="P139" i="1"/>
  <c r="I139" i="1"/>
  <c r="H139" i="1" s="1"/>
  <c r="AA139" i="1" s="1"/>
  <c r="AY138" i="1"/>
  <c r="AX138" i="1"/>
  <c r="AV138" i="1"/>
  <c r="S138" i="1" s="1"/>
  <c r="AU138" i="1"/>
  <c r="AS138" i="1" s="1"/>
  <c r="AL138" i="1"/>
  <c r="I138" i="1" s="1"/>
  <c r="H138" i="1" s="1"/>
  <c r="AG138" i="1"/>
  <c r="J138" i="1" s="1"/>
  <c r="Y138" i="1"/>
  <c r="X138" i="1"/>
  <c r="P138" i="1"/>
  <c r="AY137" i="1"/>
  <c r="AX137" i="1"/>
  <c r="AV137" i="1"/>
  <c r="AW137" i="1" s="1"/>
  <c r="AU137" i="1"/>
  <c r="AS137" i="1"/>
  <c r="N137" i="1" s="1"/>
  <c r="AL137" i="1"/>
  <c r="I137" i="1" s="1"/>
  <c r="AG137" i="1"/>
  <c r="J137" i="1" s="1"/>
  <c r="AF137" i="1"/>
  <c r="AE137" i="1"/>
  <c r="Y137" i="1"/>
  <c r="X137" i="1"/>
  <c r="W137" i="1" s="1"/>
  <c r="P137" i="1"/>
  <c r="K137" i="1"/>
  <c r="H137" i="1"/>
  <c r="AY136" i="1"/>
  <c r="AX136" i="1"/>
  <c r="AV136" i="1"/>
  <c r="AW136" i="1" s="1"/>
  <c r="AU136" i="1"/>
  <c r="AS136" i="1"/>
  <c r="K136" i="1" s="1"/>
  <c r="AL136" i="1"/>
  <c r="I136" i="1" s="1"/>
  <c r="H136" i="1" s="1"/>
  <c r="AG136" i="1"/>
  <c r="J136" i="1" s="1"/>
  <c r="Y136" i="1"/>
  <c r="X136" i="1"/>
  <c r="P136" i="1"/>
  <c r="AY135" i="1"/>
  <c r="AX135" i="1"/>
  <c r="AV135" i="1"/>
  <c r="AW135" i="1" s="1"/>
  <c r="AU135" i="1"/>
  <c r="AS135" i="1"/>
  <c r="AL135" i="1"/>
  <c r="I135" i="1" s="1"/>
  <c r="H135" i="1" s="1"/>
  <c r="AG135" i="1"/>
  <c r="J135" i="1" s="1"/>
  <c r="Y135" i="1"/>
  <c r="X135" i="1"/>
  <c r="P135" i="1"/>
  <c r="AY134" i="1"/>
  <c r="AX134" i="1"/>
  <c r="AV134" i="1"/>
  <c r="S134" i="1" s="1"/>
  <c r="AU134" i="1"/>
  <c r="AS134" i="1" s="1"/>
  <c r="AL134" i="1"/>
  <c r="AG134" i="1"/>
  <c r="J134" i="1" s="1"/>
  <c r="AF134" i="1"/>
  <c r="AE134" i="1"/>
  <c r="Y134" i="1"/>
  <c r="X134" i="1"/>
  <c r="W134" i="1"/>
  <c r="P134" i="1"/>
  <c r="I134" i="1"/>
  <c r="H134" i="1"/>
  <c r="AY133" i="1"/>
  <c r="S133" i="1" s="1"/>
  <c r="AX133" i="1"/>
  <c r="AV133" i="1"/>
  <c r="AU133" i="1"/>
  <c r="AS133" i="1"/>
  <c r="N133" i="1" s="1"/>
  <c r="AL133" i="1"/>
  <c r="I133" i="1" s="1"/>
  <c r="H133" i="1" s="1"/>
  <c r="AA133" i="1" s="1"/>
  <c r="AG133" i="1"/>
  <c r="J133" i="1" s="1"/>
  <c r="AF133" i="1"/>
  <c r="AE133" i="1"/>
  <c r="Y133" i="1"/>
  <c r="X133" i="1"/>
  <c r="P133" i="1"/>
  <c r="K133" i="1"/>
  <c r="AY132" i="1"/>
  <c r="AX132" i="1"/>
  <c r="AV132" i="1"/>
  <c r="AW132" i="1" s="1"/>
  <c r="AU132" i="1"/>
  <c r="AS132" i="1"/>
  <c r="AT132" i="1" s="1"/>
  <c r="AL132" i="1"/>
  <c r="I132" i="1" s="1"/>
  <c r="H132" i="1" s="1"/>
  <c r="AA132" i="1" s="1"/>
  <c r="AG132" i="1"/>
  <c r="Y132" i="1"/>
  <c r="X132" i="1"/>
  <c r="S132" i="1"/>
  <c r="P132" i="1"/>
  <c r="J132" i="1"/>
  <c r="AY131" i="1"/>
  <c r="AX131" i="1"/>
  <c r="AV131" i="1"/>
  <c r="AU131" i="1"/>
  <c r="AS131" i="1" s="1"/>
  <c r="AL131" i="1"/>
  <c r="AG131" i="1"/>
  <c r="J131" i="1" s="1"/>
  <c r="Y131" i="1"/>
  <c r="X131" i="1"/>
  <c r="P131" i="1"/>
  <c r="I131" i="1"/>
  <c r="H131" i="1" s="1"/>
  <c r="AA131" i="1" s="1"/>
  <c r="AY130" i="1"/>
  <c r="AX130" i="1"/>
  <c r="AV130" i="1"/>
  <c r="AU130" i="1"/>
  <c r="AS130" i="1" s="1"/>
  <c r="N130" i="1" s="1"/>
  <c r="AL130" i="1"/>
  <c r="AG130" i="1"/>
  <c r="J130" i="1" s="1"/>
  <c r="Y130" i="1"/>
  <c r="X130" i="1"/>
  <c r="W130" i="1" s="1"/>
  <c r="P130" i="1"/>
  <c r="I130" i="1"/>
  <c r="H130" i="1"/>
  <c r="AY129" i="1"/>
  <c r="AX129" i="1"/>
  <c r="AV129" i="1"/>
  <c r="AW129" i="1" s="1"/>
  <c r="AU129" i="1"/>
  <c r="AS129" i="1" s="1"/>
  <c r="AL129" i="1"/>
  <c r="AG129" i="1"/>
  <c r="J129" i="1" s="1"/>
  <c r="Y129" i="1"/>
  <c r="X129" i="1"/>
  <c r="W129" i="1" s="1"/>
  <c r="P129" i="1"/>
  <c r="I129" i="1"/>
  <c r="H129" i="1" s="1"/>
  <c r="AA129" i="1" s="1"/>
  <c r="AY128" i="1"/>
  <c r="AX128" i="1"/>
  <c r="AV128" i="1"/>
  <c r="AW128" i="1" s="1"/>
  <c r="AU128" i="1"/>
  <c r="AS128" i="1"/>
  <c r="AL128" i="1"/>
  <c r="I128" i="1" s="1"/>
  <c r="H128" i="1" s="1"/>
  <c r="AA128" i="1" s="1"/>
  <c r="AG128" i="1"/>
  <c r="J128" i="1" s="1"/>
  <c r="Y128" i="1"/>
  <c r="W128" i="1" s="1"/>
  <c r="X128" i="1"/>
  <c r="P128" i="1"/>
  <c r="AY127" i="1"/>
  <c r="AX127" i="1"/>
  <c r="AV127" i="1"/>
  <c r="AW127" i="1" s="1"/>
  <c r="AU127" i="1"/>
  <c r="AS127" i="1" s="1"/>
  <c r="K127" i="1" s="1"/>
  <c r="AL127" i="1"/>
  <c r="I127" i="1" s="1"/>
  <c r="H127" i="1" s="1"/>
  <c r="AA127" i="1" s="1"/>
  <c r="AG127" i="1"/>
  <c r="J127" i="1" s="1"/>
  <c r="Y127" i="1"/>
  <c r="X127" i="1"/>
  <c r="W127" i="1"/>
  <c r="S127" i="1"/>
  <c r="P127" i="1"/>
  <c r="AY126" i="1"/>
  <c r="AX126" i="1"/>
  <c r="AV126" i="1"/>
  <c r="S126" i="1" s="1"/>
  <c r="AU126" i="1"/>
  <c r="AS126" i="1" s="1"/>
  <c r="AL126" i="1"/>
  <c r="I126" i="1" s="1"/>
  <c r="H126" i="1" s="1"/>
  <c r="AA126" i="1" s="1"/>
  <c r="AG126" i="1"/>
  <c r="J126" i="1" s="1"/>
  <c r="Y126" i="1"/>
  <c r="X126" i="1"/>
  <c r="P126" i="1"/>
  <c r="AY125" i="1"/>
  <c r="AX125" i="1"/>
  <c r="AV125" i="1"/>
  <c r="AU125" i="1"/>
  <c r="AS125" i="1" s="1"/>
  <c r="AL125" i="1"/>
  <c r="I125" i="1" s="1"/>
  <c r="H125" i="1" s="1"/>
  <c r="AG125" i="1"/>
  <c r="J125" i="1" s="1"/>
  <c r="Y125" i="1"/>
  <c r="X125" i="1"/>
  <c r="S125" i="1"/>
  <c r="P125" i="1"/>
  <c r="AY124" i="1"/>
  <c r="AX124" i="1"/>
  <c r="AV124" i="1"/>
  <c r="S124" i="1" s="1"/>
  <c r="AU124" i="1"/>
  <c r="AS124" i="1" s="1"/>
  <c r="N124" i="1" s="1"/>
  <c r="AL124" i="1"/>
  <c r="AG124" i="1"/>
  <c r="J124" i="1" s="1"/>
  <c r="Y124" i="1"/>
  <c r="W124" i="1" s="1"/>
  <c r="X124" i="1"/>
  <c r="P124" i="1"/>
  <c r="I124" i="1"/>
  <c r="H124" i="1" s="1"/>
  <c r="AY123" i="1"/>
  <c r="S123" i="1" s="1"/>
  <c r="AX123" i="1"/>
  <c r="AV123" i="1"/>
  <c r="AU123" i="1"/>
  <c r="AS123" i="1" s="1"/>
  <c r="AL123" i="1"/>
  <c r="AG123" i="1"/>
  <c r="J123" i="1" s="1"/>
  <c r="AF123" i="1"/>
  <c r="AE123" i="1"/>
  <c r="Y123" i="1"/>
  <c r="W123" i="1" s="1"/>
  <c r="X123" i="1"/>
  <c r="P123" i="1"/>
  <c r="I123" i="1"/>
  <c r="H123" i="1" s="1"/>
  <c r="AA123" i="1" s="1"/>
  <c r="AY122" i="1"/>
  <c r="AX122" i="1"/>
  <c r="AV122" i="1"/>
  <c r="AW122" i="1" s="1"/>
  <c r="AU122" i="1"/>
  <c r="AS122" i="1" s="1"/>
  <c r="AL122" i="1"/>
  <c r="I122" i="1" s="1"/>
  <c r="H122" i="1" s="1"/>
  <c r="AA122" i="1" s="1"/>
  <c r="AG122" i="1"/>
  <c r="Y122" i="1"/>
  <c r="X122" i="1"/>
  <c r="P122" i="1"/>
  <c r="K122" i="1"/>
  <c r="J122" i="1"/>
  <c r="AY121" i="1"/>
  <c r="AX121" i="1"/>
  <c r="AV121" i="1"/>
  <c r="AW121" i="1" s="1"/>
  <c r="AU121" i="1"/>
  <c r="AS121" i="1"/>
  <c r="AT121" i="1" s="1"/>
  <c r="AL121" i="1"/>
  <c r="I121" i="1" s="1"/>
  <c r="H121" i="1" s="1"/>
  <c r="AA121" i="1" s="1"/>
  <c r="AG121" i="1"/>
  <c r="J121" i="1" s="1"/>
  <c r="Y121" i="1"/>
  <c r="W121" i="1" s="1"/>
  <c r="X121" i="1"/>
  <c r="S121" i="1"/>
  <c r="P121" i="1"/>
  <c r="AY120" i="1"/>
  <c r="AX120" i="1"/>
  <c r="AV120" i="1"/>
  <c r="AU120" i="1"/>
  <c r="AS120" i="1" s="1"/>
  <c r="N120" i="1" s="1"/>
  <c r="AL120" i="1"/>
  <c r="I120" i="1" s="1"/>
  <c r="H120" i="1" s="1"/>
  <c r="AG120" i="1"/>
  <c r="J120" i="1" s="1"/>
  <c r="Y120" i="1"/>
  <c r="X120" i="1"/>
  <c r="W120" i="1"/>
  <c r="P120" i="1"/>
  <c r="AY119" i="1"/>
  <c r="AX119" i="1"/>
  <c r="AV119" i="1"/>
  <c r="S119" i="1" s="1"/>
  <c r="AU119" i="1"/>
  <c r="AS119" i="1"/>
  <c r="AL119" i="1"/>
  <c r="I119" i="1" s="1"/>
  <c r="H119" i="1" s="1"/>
  <c r="AA119" i="1" s="1"/>
  <c r="AG119" i="1"/>
  <c r="J119" i="1" s="1"/>
  <c r="Y119" i="1"/>
  <c r="X119" i="1"/>
  <c r="P119" i="1"/>
  <c r="AY118" i="1"/>
  <c r="S118" i="1" s="1"/>
  <c r="AX118" i="1"/>
  <c r="AV118" i="1"/>
  <c r="AU118" i="1"/>
  <c r="AS118" i="1"/>
  <c r="K118" i="1" s="1"/>
  <c r="AL118" i="1"/>
  <c r="AG118" i="1"/>
  <c r="J118" i="1" s="1"/>
  <c r="Y118" i="1"/>
  <c r="X118" i="1"/>
  <c r="P118" i="1"/>
  <c r="I118" i="1"/>
  <c r="H118" i="1" s="1"/>
  <c r="AA118" i="1" s="1"/>
  <c r="AY117" i="1"/>
  <c r="AX117" i="1"/>
  <c r="AV117" i="1"/>
  <c r="S117" i="1" s="1"/>
  <c r="AU117" i="1"/>
  <c r="AS117" i="1" s="1"/>
  <c r="AT117" i="1" s="1"/>
  <c r="AL117" i="1"/>
  <c r="AG117" i="1"/>
  <c r="J117" i="1" s="1"/>
  <c r="AA117" i="1"/>
  <c r="Y117" i="1"/>
  <c r="X117" i="1"/>
  <c r="W117" i="1"/>
  <c r="P117" i="1"/>
  <c r="I117" i="1"/>
  <c r="H117" i="1"/>
  <c r="T117" i="1" s="1"/>
  <c r="U117" i="1" s="1"/>
  <c r="AB117" i="1" s="1"/>
  <c r="AY116" i="1"/>
  <c r="AX116" i="1"/>
  <c r="AV116" i="1"/>
  <c r="AU116" i="1"/>
  <c r="AS116" i="1" s="1"/>
  <c r="N116" i="1" s="1"/>
  <c r="AL116" i="1"/>
  <c r="AG116" i="1"/>
  <c r="J116" i="1" s="1"/>
  <c r="AE116" i="1"/>
  <c r="Y116" i="1"/>
  <c r="X116" i="1"/>
  <c r="P116" i="1"/>
  <c r="I116" i="1"/>
  <c r="H116" i="1" s="1"/>
  <c r="AA116" i="1" s="1"/>
  <c r="AY115" i="1"/>
  <c r="AX115" i="1"/>
  <c r="AV115" i="1"/>
  <c r="S115" i="1" s="1"/>
  <c r="AU115" i="1"/>
  <c r="AS115" i="1" s="1"/>
  <c r="K115" i="1" s="1"/>
  <c r="AL115" i="1"/>
  <c r="AG115" i="1"/>
  <c r="J115" i="1" s="1"/>
  <c r="Y115" i="1"/>
  <c r="X115" i="1"/>
  <c r="W115" i="1"/>
  <c r="P115" i="1"/>
  <c r="I115" i="1"/>
  <c r="H115" i="1"/>
  <c r="AA115" i="1" s="1"/>
  <c r="AY114" i="1"/>
  <c r="AX114" i="1"/>
  <c r="AV114" i="1"/>
  <c r="AU114" i="1"/>
  <c r="AS114" i="1" s="1"/>
  <c r="AL114" i="1"/>
  <c r="I114" i="1" s="1"/>
  <c r="H114" i="1" s="1"/>
  <c r="AA114" i="1" s="1"/>
  <c r="AG114" i="1"/>
  <c r="J114" i="1" s="1"/>
  <c r="Y114" i="1"/>
  <c r="W114" i="1" s="1"/>
  <c r="X114" i="1"/>
  <c r="P114" i="1"/>
  <c r="AY113" i="1"/>
  <c r="S113" i="1" s="1"/>
  <c r="AX113" i="1"/>
  <c r="AW113" i="1"/>
  <c r="AV113" i="1"/>
  <c r="AU113" i="1"/>
  <c r="AS113" i="1" s="1"/>
  <c r="AL113" i="1"/>
  <c r="AG113" i="1"/>
  <c r="J113" i="1" s="1"/>
  <c r="AA113" i="1"/>
  <c r="Y113" i="1"/>
  <c r="X113" i="1"/>
  <c r="W113" i="1"/>
  <c r="P113" i="1"/>
  <c r="I113" i="1"/>
  <c r="H113" i="1" s="1"/>
  <c r="AY112" i="1"/>
  <c r="AX112" i="1"/>
  <c r="AV112" i="1"/>
  <c r="AW112" i="1" s="1"/>
  <c r="AU112" i="1"/>
  <c r="AS112" i="1" s="1"/>
  <c r="AE112" i="1" s="1"/>
  <c r="AL112" i="1"/>
  <c r="AG112" i="1"/>
  <c r="J112" i="1" s="1"/>
  <c r="Y112" i="1"/>
  <c r="X112" i="1"/>
  <c r="P112" i="1"/>
  <c r="I112" i="1"/>
  <c r="H112" i="1" s="1"/>
  <c r="AA112" i="1" s="1"/>
  <c r="AY111" i="1"/>
  <c r="S111" i="1" s="1"/>
  <c r="AX111" i="1"/>
  <c r="AW111" i="1" s="1"/>
  <c r="AV111" i="1"/>
  <c r="AU111" i="1"/>
  <c r="AS111" i="1"/>
  <c r="AL111" i="1"/>
  <c r="I111" i="1" s="1"/>
  <c r="H111" i="1" s="1"/>
  <c r="AG111" i="1"/>
  <c r="J111" i="1" s="1"/>
  <c r="Y111" i="1"/>
  <c r="X111" i="1"/>
  <c r="W111" i="1" s="1"/>
  <c r="P111" i="1"/>
  <c r="AY110" i="1"/>
  <c r="AX110" i="1"/>
  <c r="AV110" i="1"/>
  <c r="AW110" i="1" s="1"/>
  <c r="AU110" i="1"/>
  <c r="AS110" i="1" s="1"/>
  <c r="AL110" i="1"/>
  <c r="I110" i="1" s="1"/>
  <c r="H110" i="1" s="1"/>
  <c r="AA110" i="1" s="1"/>
  <c r="AG110" i="1"/>
  <c r="J110" i="1" s="1"/>
  <c r="Y110" i="1"/>
  <c r="X110" i="1"/>
  <c r="P110" i="1"/>
  <c r="AY109" i="1"/>
  <c r="AX109" i="1"/>
  <c r="AW109" i="1"/>
  <c r="AV109" i="1"/>
  <c r="AU109" i="1"/>
  <c r="AS109" i="1" s="1"/>
  <c r="AE109" i="1" s="1"/>
  <c r="AL109" i="1"/>
  <c r="I109" i="1" s="1"/>
  <c r="H109" i="1" s="1"/>
  <c r="AA109" i="1" s="1"/>
  <c r="AG109" i="1"/>
  <c r="J109" i="1" s="1"/>
  <c r="Y109" i="1"/>
  <c r="X109" i="1"/>
  <c r="W109" i="1"/>
  <c r="S109" i="1"/>
  <c r="P109" i="1"/>
  <c r="AY108" i="1"/>
  <c r="AX108" i="1"/>
  <c r="AV108" i="1"/>
  <c r="AW108" i="1" s="1"/>
  <c r="AU108" i="1"/>
  <c r="AS108" i="1" s="1"/>
  <c r="AE108" i="1" s="1"/>
  <c r="AL108" i="1"/>
  <c r="AG108" i="1"/>
  <c r="J108" i="1" s="1"/>
  <c r="Y108" i="1"/>
  <c r="X108" i="1"/>
  <c r="W108" i="1"/>
  <c r="P108" i="1"/>
  <c r="I108" i="1"/>
  <c r="H108" i="1" s="1"/>
  <c r="AA108" i="1" s="1"/>
  <c r="AY107" i="1"/>
  <c r="S107" i="1" s="1"/>
  <c r="AX107" i="1"/>
  <c r="AW107" i="1" s="1"/>
  <c r="AV107" i="1"/>
  <c r="AU107" i="1"/>
  <c r="AS107" i="1"/>
  <c r="K107" i="1" s="1"/>
  <c r="AL107" i="1"/>
  <c r="I107" i="1" s="1"/>
  <c r="H107" i="1" s="1"/>
  <c r="AA107" i="1" s="1"/>
  <c r="AG107" i="1"/>
  <c r="J107" i="1" s="1"/>
  <c r="AF107" i="1"/>
  <c r="AE107" i="1"/>
  <c r="Y107" i="1"/>
  <c r="X107" i="1"/>
  <c r="P107" i="1"/>
  <c r="AY106" i="1"/>
  <c r="AX106" i="1"/>
  <c r="AV106" i="1"/>
  <c r="AU106" i="1"/>
  <c r="AS106" i="1"/>
  <c r="K106" i="1" s="1"/>
  <c r="AL106" i="1"/>
  <c r="I106" i="1" s="1"/>
  <c r="H106" i="1" s="1"/>
  <c r="AG106" i="1"/>
  <c r="J106" i="1" s="1"/>
  <c r="Y106" i="1"/>
  <c r="X106" i="1"/>
  <c r="S106" i="1"/>
  <c r="P106" i="1"/>
  <c r="AY105" i="1"/>
  <c r="AX105" i="1"/>
  <c r="AV105" i="1"/>
  <c r="AW105" i="1" s="1"/>
  <c r="AU105" i="1"/>
  <c r="AS105" i="1" s="1"/>
  <c r="AE105" i="1" s="1"/>
  <c r="AT105" i="1"/>
  <c r="AL105" i="1"/>
  <c r="AG105" i="1"/>
  <c r="J105" i="1" s="1"/>
  <c r="Y105" i="1"/>
  <c r="X105" i="1"/>
  <c r="W105" i="1"/>
  <c r="S105" i="1"/>
  <c r="P105" i="1"/>
  <c r="K105" i="1"/>
  <c r="I105" i="1"/>
  <c r="H105" i="1"/>
  <c r="AA105" i="1" s="1"/>
  <c r="AY104" i="1"/>
  <c r="AX104" i="1"/>
  <c r="AV104" i="1"/>
  <c r="S104" i="1" s="1"/>
  <c r="AU104" i="1"/>
  <c r="AS104" i="1" s="1"/>
  <c r="N104" i="1" s="1"/>
  <c r="AL104" i="1"/>
  <c r="AG104" i="1"/>
  <c r="J104" i="1" s="1"/>
  <c r="Y104" i="1"/>
  <c r="W104" i="1" s="1"/>
  <c r="X104" i="1"/>
  <c r="P104" i="1"/>
  <c r="I104" i="1"/>
  <c r="H104" i="1" s="1"/>
  <c r="AY103" i="1"/>
  <c r="S103" i="1" s="1"/>
  <c r="AX103" i="1"/>
  <c r="AV103" i="1"/>
  <c r="AU103" i="1"/>
  <c r="AS103" i="1" s="1"/>
  <c r="AL103" i="1"/>
  <c r="AG103" i="1"/>
  <c r="J103" i="1" s="1"/>
  <c r="AF103" i="1"/>
  <c r="AE103" i="1"/>
  <c r="Y103" i="1"/>
  <c r="W103" i="1" s="1"/>
  <c r="X103" i="1"/>
  <c r="P103" i="1"/>
  <c r="I103" i="1"/>
  <c r="H103" i="1" s="1"/>
  <c r="AA103" i="1" s="1"/>
  <c r="AY102" i="1"/>
  <c r="AX102" i="1"/>
  <c r="AV102" i="1"/>
  <c r="AW102" i="1" s="1"/>
  <c r="AU102" i="1"/>
  <c r="AS102" i="1" s="1"/>
  <c r="K102" i="1" s="1"/>
  <c r="AL102" i="1"/>
  <c r="I102" i="1" s="1"/>
  <c r="H102" i="1" s="1"/>
  <c r="AA102" i="1" s="1"/>
  <c r="AG102" i="1"/>
  <c r="Y102" i="1"/>
  <c r="X102" i="1"/>
  <c r="P102" i="1"/>
  <c r="J102" i="1"/>
  <c r="AY101" i="1"/>
  <c r="AX101" i="1"/>
  <c r="AV101" i="1"/>
  <c r="AW101" i="1" s="1"/>
  <c r="AU101" i="1"/>
  <c r="AS101" i="1"/>
  <c r="AT101" i="1" s="1"/>
  <c r="AL101" i="1"/>
  <c r="I101" i="1" s="1"/>
  <c r="H101" i="1" s="1"/>
  <c r="AG101" i="1"/>
  <c r="Y101" i="1"/>
  <c r="X101" i="1"/>
  <c r="W101" i="1"/>
  <c r="S101" i="1"/>
  <c r="P101" i="1"/>
  <c r="K101" i="1"/>
  <c r="J101" i="1"/>
  <c r="AY100" i="1"/>
  <c r="AX100" i="1"/>
  <c r="AV100" i="1"/>
  <c r="S100" i="1" s="1"/>
  <c r="AU100" i="1"/>
  <c r="AS100" i="1" s="1"/>
  <c r="N100" i="1" s="1"/>
  <c r="AL100" i="1"/>
  <c r="I100" i="1" s="1"/>
  <c r="H100" i="1" s="1"/>
  <c r="AG100" i="1"/>
  <c r="J100" i="1" s="1"/>
  <c r="Y100" i="1"/>
  <c r="X100" i="1"/>
  <c r="W100" i="1" s="1"/>
  <c r="P100" i="1"/>
  <c r="AY99" i="1"/>
  <c r="AX99" i="1"/>
  <c r="AV99" i="1"/>
  <c r="AU99" i="1"/>
  <c r="AS99" i="1" s="1"/>
  <c r="AL99" i="1"/>
  <c r="I99" i="1" s="1"/>
  <c r="H99" i="1" s="1"/>
  <c r="AA99" i="1" s="1"/>
  <c r="AG99" i="1"/>
  <c r="J99" i="1" s="1"/>
  <c r="AF99" i="1"/>
  <c r="Y99" i="1"/>
  <c r="X99" i="1"/>
  <c r="W99" i="1"/>
  <c r="P99" i="1"/>
  <c r="AY98" i="1"/>
  <c r="AX98" i="1"/>
  <c r="AV98" i="1"/>
  <c r="AW98" i="1" s="1"/>
  <c r="AU98" i="1"/>
  <c r="AS98" i="1" s="1"/>
  <c r="AL98" i="1"/>
  <c r="I98" i="1" s="1"/>
  <c r="H98" i="1" s="1"/>
  <c r="AA98" i="1" s="1"/>
  <c r="AG98" i="1"/>
  <c r="J98" i="1" s="1"/>
  <c r="Y98" i="1"/>
  <c r="X98" i="1"/>
  <c r="W98" i="1" s="1"/>
  <c r="P98" i="1"/>
  <c r="AY97" i="1"/>
  <c r="AX97" i="1"/>
  <c r="AW97" i="1" s="1"/>
  <c r="AV97" i="1"/>
  <c r="AU97" i="1"/>
  <c r="AS97" i="1"/>
  <c r="AT97" i="1" s="1"/>
  <c r="AL97" i="1"/>
  <c r="AG97" i="1"/>
  <c r="J97" i="1" s="1"/>
  <c r="Y97" i="1"/>
  <c r="X97" i="1"/>
  <c r="W97" i="1" s="1"/>
  <c r="S97" i="1"/>
  <c r="T97" i="1" s="1"/>
  <c r="U97" i="1" s="1"/>
  <c r="P97" i="1"/>
  <c r="I97" i="1"/>
  <c r="H97" i="1"/>
  <c r="AA97" i="1" s="1"/>
  <c r="AY96" i="1"/>
  <c r="AX96" i="1"/>
  <c r="AV96" i="1"/>
  <c r="AU96" i="1"/>
  <c r="AS96" i="1" s="1"/>
  <c r="N96" i="1" s="1"/>
  <c r="AL96" i="1"/>
  <c r="I96" i="1" s="1"/>
  <c r="H96" i="1" s="1"/>
  <c r="AG96" i="1"/>
  <c r="Y96" i="1"/>
  <c r="X96" i="1"/>
  <c r="P96" i="1"/>
  <c r="J96" i="1"/>
  <c r="AY95" i="1"/>
  <c r="S95" i="1" s="1"/>
  <c r="AX95" i="1"/>
  <c r="AV95" i="1"/>
  <c r="AW95" i="1" s="1"/>
  <c r="AU95" i="1"/>
  <c r="AS95" i="1"/>
  <c r="AL95" i="1"/>
  <c r="I95" i="1" s="1"/>
  <c r="H95" i="1" s="1"/>
  <c r="AG95" i="1"/>
  <c r="J95" i="1" s="1"/>
  <c r="AF95" i="1"/>
  <c r="Y95" i="1"/>
  <c r="X95" i="1"/>
  <c r="P95" i="1"/>
  <c r="AY94" i="1"/>
  <c r="AX94" i="1"/>
  <c r="AV94" i="1"/>
  <c r="AW94" i="1" s="1"/>
  <c r="AU94" i="1"/>
  <c r="AS94" i="1"/>
  <c r="AT94" i="1" s="1"/>
  <c r="AL94" i="1"/>
  <c r="I94" i="1" s="1"/>
  <c r="H94" i="1" s="1"/>
  <c r="AG94" i="1"/>
  <c r="Y94" i="1"/>
  <c r="X94" i="1"/>
  <c r="W94" i="1" s="1"/>
  <c r="P94" i="1"/>
  <c r="J94" i="1"/>
  <c r="AY93" i="1"/>
  <c r="AX93" i="1"/>
  <c r="AV93" i="1"/>
  <c r="AU93" i="1"/>
  <c r="AS93" i="1" s="1"/>
  <c r="AL93" i="1"/>
  <c r="I93" i="1" s="1"/>
  <c r="H93" i="1" s="1"/>
  <c r="AG93" i="1"/>
  <c r="J93" i="1" s="1"/>
  <c r="AF93" i="1"/>
  <c r="Y93" i="1"/>
  <c r="X93" i="1"/>
  <c r="W93" i="1" s="1"/>
  <c r="P93" i="1"/>
  <c r="AY92" i="1"/>
  <c r="AX92" i="1"/>
  <c r="AV92" i="1"/>
  <c r="S92" i="1" s="1"/>
  <c r="AU92" i="1"/>
  <c r="AS92" i="1" s="1"/>
  <c r="AL92" i="1"/>
  <c r="I92" i="1" s="1"/>
  <c r="AG92" i="1"/>
  <c r="Y92" i="1"/>
  <c r="X92" i="1"/>
  <c r="W92" i="1" s="1"/>
  <c r="P92" i="1"/>
  <c r="J92" i="1"/>
  <c r="H92" i="1"/>
  <c r="AY91" i="1"/>
  <c r="S91" i="1" s="1"/>
  <c r="AX91" i="1"/>
  <c r="AV91" i="1"/>
  <c r="AU91" i="1"/>
  <c r="AS91" i="1"/>
  <c r="AE91" i="1" s="1"/>
  <c r="AL91" i="1"/>
  <c r="I91" i="1" s="1"/>
  <c r="H91" i="1" s="1"/>
  <c r="AG91" i="1"/>
  <c r="J91" i="1" s="1"/>
  <c r="AF91" i="1"/>
  <c r="Y91" i="1"/>
  <c r="X91" i="1"/>
  <c r="P91" i="1"/>
  <c r="K91" i="1"/>
  <c r="AY90" i="1"/>
  <c r="AX90" i="1"/>
  <c r="AV90" i="1"/>
  <c r="AW90" i="1" s="1"/>
  <c r="AU90" i="1"/>
  <c r="AS90" i="1"/>
  <c r="AL90" i="1"/>
  <c r="I90" i="1" s="1"/>
  <c r="H90" i="1" s="1"/>
  <c r="AG90" i="1"/>
  <c r="Y90" i="1"/>
  <c r="X90" i="1"/>
  <c r="W90" i="1" s="1"/>
  <c r="P90" i="1"/>
  <c r="J90" i="1"/>
  <c r="AY89" i="1"/>
  <c r="AX89" i="1"/>
  <c r="AV89" i="1"/>
  <c r="AU89" i="1"/>
  <c r="AS89" i="1" s="1"/>
  <c r="AT89" i="1"/>
  <c r="AL89" i="1"/>
  <c r="I89" i="1" s="1"/>
  <c r="AG89" i="1"/>
  <c r="AF89" i="1"/>
  <c r="Y89" i="1"/>
  <c r="X89" i="1"/>
  <c r="W89" i="1" s="1"/>
  <c r="P89" i="1"/>
  <c r="N89" i="1"/>
  <c r="J89" i="1"/>
  <c r="H89" i="1"/>
  <c r="AY88" i="1"/>
  <c r="AX88" i="1"/>
  <c r="AV88" i="1"/>
  <c r="S88" i="1" s="1"/>
  <c r="AU88" i="1"/>
  <c r="AS88" i="1" s="1"/>
  <c r="AE88" i="1" s="1"/>
  <c r="AL88" i="1"/>
  <c r="I88" i="1" s="1"/>
  <c r="AG88" i="1"/>
  <c r="J88" i="1" s="1"/>
  <c r="AF88" i="1"/>
  <c r="Y88" i="1"/>
  <c r="X88" i="1"/>
  <c r="W88" i="1" s="1"/>
  <c r="P88" i="1"/>
  <c r="H88" i="1"/>
  <c r="AY87" i="1"/>
  <c r="S87" i="1" s="1"/>
  <c r="AX87" i="1"/>
  <c r="AV87" i="1"/>
  <c r="AU87" i="1"/>
  <c r="AS87" i="1" s="1"/>
  <c r="AL87" i="1"/>
  <c r="I87" i="1" s="1"/>
  <c r="H87" i="1" s="1"/>
  <c r="AG87" i="1"/>
  <c r="J87" i="1" s="1"/>
  <c r="Y87" i="1"/>
  <c r="X87" i="1"/>
  <c r="P87" i="1"/>
  <c r="AY86" i="1"/>
  <c r="AX86" i="1"/>
  <c r="AV86" i="1"/>
  <c r="AW86" i="1" s="1"/>
  <c r="AU86" i="1"/>
  <c r="AS86" i="1"/>
  <c r="AL86" i="1"/>
  <c r="I86" i="1" s="1"/>
  <c r="H86" i="1" s="1"/>
  <c r="AA86" i="1" s="1"/>
  <c r="AG86" i="1"/>
  <c r="J86" i="1" s="1"/>
  <c r="Y86" i="1"/>
  <c r="X86" i="1"/>
  <c r="W86" i="1" s="1"/>
  <c r="P86" i="1"/>
  <c r="AY85" i="1"/>
  <c r="AX85" i="1"/>
  <c r="AV85" i="1"/>
  <c r="AU85" i="1"/>
  <c r="AS85" i="1" s="1"/>
  <c r="AT85" i="1"/>
  <c r="AL85" i="1"/>
  <c r="I85" i="1" s="1"/>
  <c r="H85" i="1" s="1"/>
  <c r="AG85" i="1"/>
  <c r="AF85" i="1"/>
  <c r="Y85" i="1"/>
  <c r="X85" i="1"/>
  <c r="W85" i="1" s="1"/>
  <c r="P85" i="1"/>
  <c r="N85" i="1"/>
  <c r="J85" i="1"/>
  <c r="AY84" i="1"/>
  <c r="AX84" i="1"/>
  <c r="AV84" i="1"/>
  <c r="S84" i="1" s="1"/>
  <c r="AU84" i="1"/>
  <c r="AS84" i="1" s="1"/>
  <c r="AF84" i="1" s="1"/>
  <c r="AL84" i="1"/>
  <c r="I84" i="1" s="1"/>
  <c r="H84" i="1" s="1"/>
  <c r="AG84" i="1"/>
  <c r="Y84" i="1"/>
  <c r="X84" i="1"/>
  <c r="W84" i="1"/>
  <c r="P84" i="1"/>
  <c r="N84" i="1"/>
  <c r="J84" i="1"/>
  <c r="AY83" i="1"/>
  <c r="S83" i="1" s="1"/>
  <c r="AX83" i="1"/>
  <c r="AV83" i="1"/>
  <c r="AU83" i="1"/>
  <c r="AS83" i="1"/>
  <c r="AE83" i="1" s="1"/>
  <c r="AL83" i="1"/>
  <c r="I83" i="1" s="1"/>
  <c r="H83" i="1" s="1"/>
  <c r="AG83" i="1"/>
  <c r="J83" i="1" s="1"/>
  <c r="Y83" i="1"/>
  <c r="X83" i="1"/>
  <c r="P83" i="1"/>
  <c r="AY82" i="1"/>
  <c r="S82" i="1" s="1"/>
  <c r="AX82" i="1"/>
  <c r="AV82" i="1"/>
  <c r="AU82" i="1"/>
  <c r="AS82" i="1" s="1"/>
  <c r="AL82" i="1"/>
  <c r="I82" i="1" s="1"/>
  <c r="H82" i="1" s="1"/>
  <c r="AA82" i="1" s="1"/>
  <c r="AG82" i="1"/>
  <c r="J82" i="1" s="1"/>
  <c r="Y82" i="1"/>
  <c r="X82" i="1"/>
  <c r="W82" i="1" s="1"/>
  <c r="P82" i="1"/>
  <c r="AY81" i="1"/>
  <c r="AX81" i="1"/>
  <c r="AV81" i="1"/>
  <c r="AU81" i="1"/>
  <c r="AS81" i="1" s="1"/>
  <c r="AL81" i="1"/>
  <c r="I81" i="1" s="1"/>
  <c r="H81" i="1" s="1"/>
  <c r="AG81" i="1"/>
  <c r="J81" i="1" s="1"/>
  <c r="Y81" i="1"/>
  <c r="X81" i="1"/>
  <c r="W81" i="1" s="1"/>
  <c r="P81" i="1"/>
  <c r="AY80" i="1"/>
  <c r="AX80" i="1"/>
  <c r="AV80" i="1"/>
  <c r="AU80" i="1"/>
  <c r="AS80" i="1" s="1"/>
  <c r="AL80" i="1"/>
  <c r="I80" i="1" s="1"/>
  <c r="H80" i="1" s="1"/>
  <c r="AG80" i="1"/>
  <c r="AF80" i="1"/>
  <c r="AE80" i="1"/>
  <c r="Y80" i="1"/>
  <c r="X80" i="1"/>
  <c r="W80" i="1" s="1"/>
  <c r="P80" i="1"/>
  <c r="N80" i="1"/>
  <c r="J80" i="1"/>
  <c r="AY79" i="1"/>
  <c r="AX79" i="1"/>
  <c r="AV79" i="1"/>
  <c r="AW79" i="1" s="1"/>
  <c r="AU79" i="1"/>
  <c r="AS79" i="1" s="1"/>
  <c r="AL79" i="1"/>
  <c r="I79" i="1" s="1"/>
  <c r="H79" i="1" s="1"/>
  <c r="AG79" i="1"/>
  <c r="J79" i="1" s="1"/>
  <c r="AF79" i="1"/>
  <c r="Y79" i="1"/>
  <c r="X79" i="1"/>
  <c r="P79" i="1"/>
  <c r="AY78" i="1"/>
  <c r="AX78" i="1"/>
  <c r="AV78" i="1"/>
  <c r="AW78" i="1" s="1"/>
  <c r="AU78" i="1"/>
  <c r="AS78" i="1"/>
  <c r="N78" i="1" s="1"/>
  <c r="AL78" i="1"/>
  <c r="I78" i="1" s="1"/>
  <c r="H78" i="1" s="1"/>
  <c r="AA78" i="1" s="1"/>
  <c r="AG78" i="1"/>
  <c r="Y78" i="1"/>
  <c r="X78" i="1"/>
  <c r="W78" i="1" s="1"/>
  <c r="P78" i="1"/>
  <c r="J78" i="1"/>
  <c r="AY77" i="1"/>
  <c r="AX77" i="1"/>
  <c r="AV77" i="1"/>
  <c r="AU77" i="1"/>
  <c r="AS77" i="1" s="1"/>
  <c r="AT77" i="1"/>
  <c r="AL77" i="1"/>
  <c r="I77" i="1" s="1"/>
  <c r="H77" i="1" s="1"/>
  <c r="AG77" i="1"/>
  <c r="J77" i="1" s="1"/>
  <c r="AF77" i="1"/>
  <c r="Y77" i="1"/>
  <c r="X77" i="1"/>
  <c r="W77" i="1" s="1"/>
  <c r="P77" i="1"/>
  <c r="AY76" i="1"/>
  <c r="AX76" i="1"/>
  <c r="AV76" i="1"/>
  <c r="S76" i="1" s="1"/>
  <c r="AU76" i="1"/>
  <c r="AS76" i="1" s="1"/>
  <c r="N76" i="1" s="1"/>
  <c r="AL76" i="1"/>
  <c r="I76" i="1" s="1"/>
  <c r="H76" i="1" s="1"/>
  <c r="AG76" i="1"/>
  <c r="Y76" i="1"/>
  <c r="X76" i="1"/>
  <c r="W76" i="1" s="1"/>
  <c r="P76" i="1"/>
  <c r="J76" i="1"/>
  <c r="AY75" i="1"/>
  <c r="AX75" i="1"/>
  <c r="AV75" i="1"/>
  <c r="AU75" i="1"/>
  <c r="AS75" i="1"/>
  <c r="AE75" i="1" s="1"/>
  <c r="AL75" i="1"/>
  <c r="I75" i="1" s="1"/>
  <c r="H75" i="1" s="1"/>
  <c r="AG75" i="1"/>
  <c r="Y75" i="1"/>
  <c r="X75" i="1"/>
  <c r="W75" i="1" s="1"/>
  <c r="P75" i="1"/>
  <c r="J75" i="1"/>
  <c r="AY74" i="1"/>
  <c r="AX74" i="1"/>
  <c r="AV74" i="1"/>
  <c r="AW74" i="1" s="1"/>
  <c r="AU74" i="1"/>
  <c r="AS74" i="1"/>
  <c r="N74" i="1" s="1"/>
  <c r="AL74" i="1"/>
  <c r="I74" i="1" s="1"/>
  <c r="H74" i="1" s="1"/>
  <c r="AG74" i="1"/>
  <c r="Y74" i="1"/>
  <c r="X74" i="1"/>
  <c r="W74" i="1" s="1"/>
  <c r="P74" i="1"/>
  <c r="J74" i="1"/>
  <c r="AY73" i="1"/>
  <c r="AX73" i="1"/>
  <c r="AV73" i="1"/>
  <c r="AU73" i="1"/>
  <c r="AS73" i="1" s="1"/>
  <c r="AT73" i="1" s="1"/>
  <c r="AL73" i="1"/>
  <c r="I73" i="1" s="1"/>
  <c r="H73" i="1" s="1"/>
  <c r="AG73" i="1"/>
  <c r="J73" i="1" s="1"/>
  <c r="AF73" i="1"/>
  <c r="Y73" i="1"/>
  <c r="X73" i="1"/>
  <c r="W73" i="1" s="1"/>
  <c r="P73" i="1"/>
  <c r="AY72" i="1"/>
  <c r="AX72" i="1"/>
  <c r="AV72" i="1"/>
  <c r="S72" i="1" s="1"/>
  <c r="AU72" i="1"/>
  <c r="AS72" i="1"/>
  <c r="AT72" i="1" s="1"/>
  <c r="AL72" i="1"/>
  <c r="I72" i="1" s="1"/>
  <c r="H72" i="1" s="1"/>
  <c r="AG72" i="1"/>
  <c r="J72" i="1" s="1"/>
  <c r="AE72" i="1"/>
  <c r="Y72" i="1"/>
  <c r="X72" i="1"/>
  <c r="W72" i="1" s="1"/>
  <c r="P72" i="1"/>
  <c r="N72" i="1"/>
  <c r="AY71" i="1"/>
  <c r="AX71" i="1"/>
  <c r="AV71" i="1"/>
  <c r="AU71" i="1"/>
  <c r="AS71" i="1" s="1"/>
  <c r="AL71" i="1"/>
  <c r="AG71" i="1"/>
  <c r="J71" i="1" s="1"/>
  <c r="Y71" i="1"/>
  <c r="X71" i="1"/>
  <c r="P71" i="1"/>
  <c r="I71" i="1"/>
  <c r="H71" i="1" s="1"/>
  <c r="AY70" i="1"/>
  <c r="AX70" i="1"/>
  <c r="AV70" i="1"/>
  <c r="AW70" i="1" s="1"/>
  <c r="AU70" i="1"/>
  <c r="AS70" i="1"/>
  <c r="AT70" i="1" s="1"/>
  <c r="AL70" i="1"/>
  <c r="I70" i="1" s="1"/>
  <c r="H70" i="1" s="1"/>
  <c r="AA70" i="1" s="1"/>
  <c r="AG70" i="1"/>
  <c r="Y70" i="1"/>
  <c r="X70" i="1"/>
  <c r="W70" i="1" s="1"/>
  <c r="P70" i="1"/>
  <c r="J70" i="1"/>
  <c r="AY69" i="1"/>
  <c r="AX69" i="1"/>
  <c r="AV69" i="1"/>
  <c r="AU69" i="1"/>
  <c r="AS69" i="1" s="1"/>
  <c r="AL69" i="1"/>
  <c r="I69" i="1" s="1"/>
  <c r="H69" i="1" s="1"/>
  <c r="AG69" i="1"/>
  <c r="J69" i="1" s="1"/>
  <c r="Y69" i="1"/>
  <c r="X69" i="1"/>
  <c r="W69" i="1" s="1"/>
  <c r="P69" i="1"/>
  <c r="AY68" i="1"/>
  <c r="AX68" i="1"/>
  <c r="AV68" i="1"/>
  <c r="S68" i="1" s="1"/>
  <c r="AU68" i="1"/>
  <c r="AS68" i="1"/>
  <c r="AE68" i="1" s="1"/>
  <c r="AL68" i="1"/>
  <c r="I68" i="1" s="1"/>
  <c r="AG68" i="1"/>
  <c r="Y68" i="1"/>
  <c r="X68" i="1"/>
  <c r="W68" i="1"/>
  <c r="P68" i="1"/>
  <c r="J68" i="1"/>
  <c r="H68" i="1"/>
  <c r="AY67" i="1"/>
  <c r="AX67" i="1"/>
  <c r="AV67" i="1"/>
  <c r="AU67" i="1"/>
  <c r="AS67" i="1" s="1"/>
  <c r="AL67" i="1"/>
  <c r="I67" i="1" s="1"/>
  <c r="H67" i="1" s="1"/>
  <c r="AG67" i="1"/>
  <c r="J67" i="1" s="1"/>
  <c r="AF67" i="1"/>
  <c r="Y67" i="1"/>
  <c r="X67" i="1"/>
  <c r="P67" i="1"/>
  <c r="AY66" i="1"/>
  <c r="AX66" i="1"/>
  <c r="AV66" i="1"/>
  <c r="AW66" i="1" s="1"/>
  <c r="AU66" i="1"/>
  <c r="AS66" i="1" s="1"/>
  <c r="N66" i="1" s="1"/>
  <c r="AL66" i="1"/>
  <c r="I66" i="1" s="1"/>
  <c r="H66" i="1" s="1"/>
  <c r="AA66" i="1" s="1"/>
  <c r="AG66" i="1"/>
  <c r="Y66" i="1"/>
  <c r="X66" i="1"/>
  <c r="W66" i="1" s="1"/>
  <c r="P66" i="1"/>
  <c r="J66" i="1"/>
  <c r="AY65" i="1"/>
  <c r="AX65" i="1"/>
  <c r="AV65" i="1"/>
  <c r="AU65" i="1"/>
  <c r="AS65" i="1" s="1"/>
  <c r="AT65" i="1" s="1"/>
  <c r="AL65" i="1"/>
  <c r="I65" i="1" s="1"/>
  <c r="H65" i="1" s="1"/>
  <c r="AG65" i="1"/>
  <c r="J65" i="1" s="1"/>
  <c r="AF65" i="1"/>
  <c r="Y65" i="1"/>
  <c r="X65" i="1"/>
  <c r="W65" i="1" s="1"/>
  <c r="P65" i="1"/>
  <c r="AY64" i="1"/>
  <c r="AX64" i="1"/>
  <c r="AV64" i="1"/>
  <c r="S64" i="1" s="1"/>
  <c r="AU64" i="1"/>
  <c r="AS64" i="1" s="1"/>
  <c r="N64" i="1" s="1"/>
  <c r="AT64" i="1"/>
  <c r="AL64" i="1"/>
  <c r="I64" i="1" s="1"/>
  <c r="H64" i="1" s="1"/>
  <c r="AG64" i="1"/>
  <c r="J64" i="1" s="1"/>
  <c r="Y64" i="1"/>
  <c r="X64" i="1"/>
  <c r="W64" i="1"/>
  <c r="P64" i="1"/>
  <c r="K64" i="1"/>
  <c r="AY63" i="1"/>
  <c r="AX63" i="1"/>
  <c r="AV63" i="1"/>
  <c r="AU63" i="1"/>
  <c r="AS63" i="1" s="1"/>
  <c r="AL63" i="1"/>
  <c r="I63" i="1" s="1"/>
  <c r="H63" i="1" s="1"/>
  <c r="AG63" i="1"/>
  <c r="J63" i="1" s="1"/>
  <c r="AF63" i="1"/>
  <c r="Y63" i="1"/>
  <c r="X63" i="1"/>
  <c r="P63" i="1"/>
  <c r="AY62" i="1"/>
  <c r="AX62" i="1"/>
  <c r="AV62" i="1"/>
  <c r="AW62" i="1" s="1"/>
  <c r="AU62" i="1"/>
  <c r="AS62" i="1" s="1"/>
  <c r="AT62" i="1"/>
  <c r="AL62" i="1"/>
  <c r="I62" i="1" s="1"/>
  <c r="H62" i="1" s="1"/>
  <c r="AG62" i="1"/>
  <c r="J62" i="1" s="1"/>
  <c r="AA62" i="1"/>
  <c r="Y62" i="1"/>
  <c r="X62" i="1"/>
  <c r="W62" i="1" s="1"/>
  <c r="P62" i="1"/>
  <c r="K62" i="1"/>
  <c r="AY61" i="1"/>
  <c r="AX61" i="1"/>
  <c r="AV61" i="1"/>
  <c r="AU61" i="1"/>
  <c r="AS61" i="1" s="1"/>
  <c r="AL61" i="1"/>
  <c r="I61" i="1" s="1"/>
  <c r="H61" i="1" s="1"/>
  <c r="AG61" i="1"/>
  <c r="J61" i="1" s="1"/>
  <c r="Y61" i="1"/>
  <c r="X61" i="1"/>
  <c r="P61" i="1"/>
  <c r="AY60" i="1"/>
  <c r="AX60" i="1"/>
  <c r="AV60" i="1"/>
  <c r="S60" i="1" s="1"/>
  <c r="AU60" i="1"/>
  <c r="AS60" i="1" s="1"/>
  <c r="AT60" i="1" s="1"/>
  <c r="AL60" i="1"/>
  <c r="I60" i="1" s="1"/>
  <c r="H60" i="1" s="1"/>
  <c r="AG60" i="1"/>
  <c r="Y60" i="1"/>
  <c r="X60" i="1"/>
  <c r="W60" i="1" s="1"/>
  <c r="P60" i="1"/>
  <c r="N60" i="1"/>
  <c r="K60" i="1"/>
  <c r="J60" i="1"/>
  <c r="AY59" i="1"/>
  <c r="AX59" i="1"/>
  <c r="AV59" i="1"/>
  <c r="AU59" i="1"/>
  <c r="AS59" i="1"/>
  <c r="AE59" i="1" s="1"/>
  <c r="AL59" i="1"/>
  <c r="I59" i="1" s="1"/>
  <c r="H59" i="1" s="1"/>
  <c r="AG59" i="1"/>
  <c r="Y59" i="1"/>
  <c r="X59" i="1"/>
  <c r="P59" i="1"/>
  <c r="K59" i="1"/>
  <c r="J59" i="1"/>
  <c r="AY58" i="1"/>
  <c r="AX58" i="1"/>
  <c r="AV58" i="1"/>
  <c r="AU58" i="1"/>
  <c r="AS58" i="1"/>
  <c r="K58" i="1" s="1"/>
  <c r="AL58" i="1"/>
  <c r="I58" i="1" s="1"/>
  <c r="H58" i="1" s="1"/>
  <c r="AG58" i="1"/>
  <c r="J58" i="1" s="1"/>
  <c r="Y58" i="1"/>
  <c r="X58" i="1"/>
  <c r="W58" i="1" s="1"/>
  <c r="P58" i="1"/>
  <c r="AY57" i="1"/>
  <c r="AX57" i="1"/>
  <c r="AV57" i="1"/>
  <c r="AU57" i="1"/>
  <c r="AS57" i="1" s="1"/>
  <c r="AL57" i="1"/>
  <c r="I57" i="1" s="1"/>
  <c r="H57" i="1" s="1"/>
  <c r="AG57" i="1"/>
  <c r="Y57" i="1"/>
  <c r="X57" i="1"/>
  <c r="W57" i="1" s="1"/>
  <c r="P57" i="1"/>
  <c r="J57" i="1"/>
  <c r="AY56" i="1"/>
  <c r="AX56" i="1"/>
  <c r="AV56" i="1"/>
  <c r="S56" i="1" s="1"/>
  <c r="AU56" i="1"/>
  <c r="AS56" i="1"/>
  <c r="AT56" i="1" s="1"/>
  <c r="AL56" i="1"/>
  <c r="I56" i="1" s="1"/>
  <c r="H56" i="1" s="1"/>
  <c r="AG56" i="1"/>
  <c r="J56" i="1" s="1"/>
  <c r="AF56" i="1"/>
  <c r="AE56" i="1"/>
  <c r="Y56" i="1"/>
  <c r="W56" i="1" s="1"/>
  <c r="X56" i="1"/>
  <c r="P56" i="1"/>
  <c r="N56" i="1"/>
  <c r="K56" i="1"/>
  <c r="AY55" i="1"/>
  <c r="AX55" i="1"/>
  <c r="AV55" i="1"/>
  <c r="AU55" i="1"/>
  <c r="AS55" i="1" s="1"/>
  <c r="AT55" i="1" s="1"/>
  <c r="AL55" i="1"/>
  <c r="I55" i="1" s="1"/>
  <c r="H55" i="1" s="1"/>
  <c r="AG55" i="1"/>
  <c r="J55" i="1" s="1"/>
  <c r="AF55" i="1"/>
  <c r="Y55" i="1"/>
  <c r="X55" i="1"/>
  <c r="W55" i="1" s="1"/>
  <c r="P55" i="1"/>
  <c r="AY54" i="1"/>
  <c r="AX54" i="1"/>
  <c r="AV54" i="1"/>
  <c r="AU54" i="1"/>
  <c r="AS54" i="1"/>
  <c r="AT54" i="1" s="1"/>
  <c r="AL54" i="1"/>
  <c r="I54" i="1" s="1"/>
  <c r="H54" i="1" s="1"/>
  <c r="AA54" i="1" s="1"/>
  <c r="AG54" i="1"/>
  <c r="J54" i="1" s="1"/>
  <c r="Y54" i="1"/>
  <c r="X54" i="1"/>
  <c r="W54" i="1" s="1"/>
  <c r="P54" i="1"/>
  <c r="AY53" i="1"/>
  <c r="AX53" i="1"/>
  <c r="AV53" i="1"/>
  <c r="AU53" i="1"/>
  <c r="AS53" i="1" s="1"/>
  <c r="AT53" i="1"/>
  <c r="AL53" i="1"/>
  <c r="I53" i="1" s="1"/>
  <c r="H53" i="1" s="1"/>
  <c r="AG53" i="1"/>
  <c r="J53" i="1" s="1"/>
  <c r="Y53" i="1"/>
  <c r="X53" i="1"/>
  <c r="W53" i="1" s="1"/>
  <c r="P53" i="1"/>
  <c r="AY52" i="1"/>
  <c r="AX52" i="1"/>
  <c r="AV52" i="1"/>
  <c r="S52" i="1" s="1"/>
  <c r="AU52" i="1"/>
  <c r="AS52" i="1" s="1"/>
  <c r="N52" i="1" s="1"/>
  <c r="AT52" i="1"/>
  <c r="AL52" i="1"/>
  <c r="I52" i="1" s="1"/>
  <c r="H52" i="1" s="1"/>
  <c r="AG52" i="1"/>
  <c r="J52" i="1" s="1"/>
  <c r="AF52" i="1"/>
  <c r="AE52" i="1"/>
  <c r="Y52" i="1"/>
  <c r="X52" i="1"/>
  <c r="W52" i="1" s="1"/>
  <c r="P52" i="1"/>
  <c r="K52" i="1"/>
  <c r="AY51" i="1"/>
  <c r="AX51" i="1"/>
  <c r="AV51" i="1"/>
  <c r="AW51" i="1" s="1"/>
  <c r="AU51" i="1"/>
  <c r="AS51" i="1" s="1"/>
  <c r="AF51" i="1" s="1"/>
  <c r="AL51" i="1"/>
  <c r="I51" i="1" s="1"/>
  <c r="H51" i="1" s="1"/>
  <c r="AG51" i="1"/>
  <c r="J51" i="1" s="1"/>
  <c r="Y51" i="1"/>
  <c r="X51" i="1"/>
  <c r="W51" i="1" s="1"/>
  <c r="P51" i="1"/>
  <c r="AY50" i="1"/>
  <c r="AX50" i="1"/>
  <c r="AV50" i="1"/>
  <c r="AU50" i="1"/>
  <c r="AS50" i="1"/>
  <c r="AL50" i="1"/>
  <c r="I50" i="1" s="1"/>
  <c r="H50" i="1" s="1"/>
  <c r="AG50" i="1"/>
  <c r="Y50" i="1"/>
  <c r="X50" i="1"/>
  <c r="W50" i="1" s="1"/>
  <c r="S50" i="1"/>
  <c r="T50" i="1" s="1"/>
  <c r="U50" i="1" s="1"/>
  <c r="P50" i="1"/>
  <c r="J50" i="1"/>
  <c r="AY49" i="1"/>
  <c r="AX49" i="1"/>
  <c r="AV49" i="1"/>
  <c r="AU49" i="1"/>
  <c r="AS49" i="1" s="1"/>
  <c r="AT49" i="1"/>
  <c r="AL49" i="1"/>
  <c r="I49" i="1" s="1"/>
  <c r="H49" i="1" s="1"/>
  <c r="AG49" i="1"/>
  <c r="AF49" i="1"/>
  <c r="Y49" i="1"/>
  <c r="X49" i="1"/>
  <c r="W49" i="1" s="1"/>
  <c r="P49" i="1"/>
  <c r="N49" i="1"/>
  <c r="J49" i="1"/>
  <c r="AY48" i="1"/>
  <c r="AX48" i="1"/>
  <c r="AV48" i="1"/>
  <c r="S48" i="1" s="1"/>
  <c r="AU48" i="1"/>
  <c r="AS48" i="1" s="1"/>
  <c r="AL48" i="1"/>
  <c r="I48" i="1" s="1"/>
  <c r="AG48" i="1"/>
  <c r="Y48" i="1"/>
  <c r="X48" i="1"/>
  <c r="W48" i="1" s="1"/>
  <c r="P48" i="1"/>
  <c r="J48" i="1"/>
  <c r="H48" i="1"/>
  <c r="AY47" i="1"/>
  <c r="AX47" i="1"/>
  <c r="AV47" i="1"/>
  <c r="AU47" i="1"/>
  <c r="AS47" i="1" s="1"/>
  <c r="AT47" i="1" s="1"/>
  <c r="AL47" i="1"/>
  <c r="I47" i="1" s="1"/>
  <c r="H47" i="1" s="1"/>
  <c r="AG47" i="1"/>
  <c r="J47" i="1" s="1"/>
  <c r="Y47" i="1"/>
  <c r="X47" i="1"/>
  <c r="W47" i="1" s="1"/>
  <c r="P47" i="1"/>
  <c r="AY46" i="1"/>
  <c r="AX46" i="1"/>
  <c r="AV46" i="1"/>
  <c r="AW46" i="1" s="1"/>
  <c r="AU46" i="1"/>
  <c r="AS46" i="1"/>
  <c r="K46" i="1" s="1"/>
  <c r="AL46" i="1"/>
  <c r="I46" i="1" s="1"/>
  <c r="H46" i="1" s="1"/>
  <c r="AA46" i="1" s="1"/>
  <c r="AG46" i="1"/>
  <c r="J46" i="1" s="1"/>
  <c r="Y46" i="1"/>
  <c r="X46" i="1"/>
  <c r="W46" i="1" s="1"/>
  <c r="P46" i="1"/>
  <c r="N46" i="1"/>
  <c r="AY45" i="1"/>
  <c r="AX45" i="1"/>
  <c r="AV45" i="1"/>
  <c r="AU45" i="1"/>
  <c r="AS45" i="1" s="1"/>
  <c r="AF45" i="1" s="1"/>
  <c r="AT45" i="1"/>
  <c r="AL45" i="1"/>
  <c r="I45" i="1" s="1"/>
  <c r="H45" i="1" s="1"/>
  <c r="AG45" i="1"/>
  <c r="J45" i="1" s="1"/>
  <c r="Y45" i="1"/>
  <c r="X45" i="1"/>
  <c r="W45" i="1" s="1"/>
  <c r="P45" i="1"/>
  <c r="AY44" i="1"/>
  <c r="AX44" i="1"/>
  <c r="AW44" i="1"/>
  <c r="AV44" i="1"/>
  <c r="AU44" i="1"/>
  <c r="AS44" i="1" s="1"/>
  <c r="AL44" i="1"/>
  <c r="I44" i="1" s="1"/>
  <c r="H44" i="1" s="1"/>
  <c r="AG44" i="1"/>
  <c r="Y44" i="1"/>
  <c r="X44" i="1"/>
  <c r="W44" i="1"/>
  <c r="P44" i="1"/>
  <c r="J44" i="1"/>
  <c r="AY43" i="1"/>
  <c r="AX43" i="1"/>
  <c r="AV43" i="1"/>
  <c r="AU43" i="1"/>
  <c r="AS43" i="1" s="1"/>
  <c r="AT43" i="1" s="1"/>
  <c r="AL43" i="1"/>
  <c r="I43" i="1" s="1"/>
  <c r="H43" i="1" s="1"/>
  <c r="AG43" i="1"/>
  <c r="J43" i="1" s="1"/>
  <c r="AF43" i="1"/>
  <c r="Y43" i="1"/>
  <c r="X43" i="1"/>
  <c r="W43" i="1" s="1"/>
  <c r="P43" i="1"/>
  <c r="AY42" i="1"/>
  <c r="AX42" i="1"/>
  <c r="AV42" i="1"/>
  <c r="AW42" i="1" s="1"/>
  <c r="AU42" i="1"/>
  <c r="AS42" i="1"/>
  <c r="AL42" i="1"/>
  <c r="I42" i="1" s="1"/>
  <c r="H42" i="1" s="1"/>
  <c r="AA42" i="1" s="1"/>
  <c r="AG42" i="1"/>
  <c r="Y42" i="1"/>
  <c r="X42" i="1"/>
  <c r="W42" i="1" s="1"/>
  <c r="P42" i="1"/>
  <c r="J42" i="1"/>
  <c r="AY41" i="1"/>
  <c r="AX41" i="1"/>
  <c r="AV41" i="1"/>
  <c r="AU41" i="1"/>
  <c r="AS41" i="1" s="1"/>
  <c r="AT41" i="1"/>
  <c r="AL41" i="1"/>
  <c r="I41" i="1" s="1"/>
  <c r="H41" i="1" s="1"/>
  <c r="AG41" i="1"/>
  <c r="J41" i="1" s="1"/>
  <c r="Y41" i="1"/>
  <c r="X41" i="1"/>
  <c r="W41" i="1" s="1"/>
  <c r="P41" i="1"/>
  <c r="AY40" i="1"/>
  <c r="AX40" i="1"/>
  <c r="AV40" i="1"/>
  <c r="S40" i="1" s="1"/>
  <c r="AU40" i="1"/>
  <c r="AS40" i="1"/>
  <c r="AL40" i="1"/>
  <c r="I40" i="1" s="1"/>
  <c r="H40" i="1" s="1"/>
  <c r="AG40" i="1"/>
  <c r="Y40" i="1"/>
  <c r="X40" i="1"/>
  <c r="W40" i="1"/>
  <c r="P40" i="1"/>
  <c r="J40" i="1"/>
  <c r="AY39" i="1"/>
  <c r="S39" i="1" s="1"/>
  <c r="T39" i="1" s="1"/>
  <c r="U39" i="1" s="1"/>
  <c r="AX39" i="1"/>
  <c r="AV39" i="1"/>
  <c r="AU39" i="1"/>
  <c r="AS39" i="1" s="1"/>
  <c r="AE39" i="1" s="1"/>
  <c r="AT39" i="1"/>
  <c r="AL39" i="1"/>
  <c r="I39" i="1" s="1"/>
  <c r="H39" i="1" s="1"/>
  <c r="AG39" i="1"/>
  <c r="J39" i="1" s="1"/>
  <c r="AF39" i="1"/>
  <c r="Y39" i="1"/>
  <c r="X39" i="1"/>
  <c r="P39" i="1"/>
  <c r="K39" i="1"/>
  <c r="AY38" i="1"/>
  <c r="AX38" i="1"/>
  <c r="AV38" i="1"/>
  <c r="AW38" i="1" s="1"/>
  <c r="AU38" i="1"/>
  <c r="AS38" i="1" s="1"/>
  <c r="AL38" i="1"/>
  <c r="I38" i="1" s="1"/>
  <c r="H38" i="1" s="1"/>
  <c r="AA38" i="1" s="1"/>
  <c r="AG38" i="1"/>
  <c r="J38" i="1" s="1"/>
  <c r="Y38" i="1"/>
  <c r="X38" i="1"/>
  <c r="W38" i="1" s="1"/>
  <c r="P38" i="1"/>
  <c r="AY37" i="1"/>
  <c r="AX37" i="1"/>
  <c r="AV37" i="1"/>
  <c r="AU37" i="1"/>
  <c r="AS37" i="1" s="1"/>
  <c r="N37" i="1" s="1"/>
  <c r="AL37" i="1"/>
  <c r="I37" i="1" s="1"/>
  <c r="H37" i="1" s="1"/>
  <c r="AG37" i="1"/>
  <c r="J37" i="1" s="1"/>
  <c r="Y37" i="1"/>
  <c r="X37" i="1"/>
  <c r="P37" i="1"/>
  <c r="AY36" i="1"/>
  <c r="AX36" i="1"/>
  <c r="AV36" i="1"/>
  <c r="S36" i="1" s="1"/>
  <c r="AU36" i="1"/>
  <c r="AS36" i="1"/>
  <c r="AL36" i="1"/>
  <c r="I36" i="1" s="1"/>
  <c r="AG36" i="1"/>
  <c r="Y36" i="1"/>
  <c r="X36" i="1"/>
  <c r="W36" i="1"/>
  <c r="P36" i="1"/>
  <c r="J36" i="1"/>
  <c r="H36" i="1"/>
  <c r="AY35" i="1"/>
  <c r="AX35" i="1"/>
  <c r="AV35" i="1"/>
  <c r="AU35" i="1"/>
  <c r="AS35" i="1" s="1"/>
  <c r="AL35" i="1"/>
  <c r="I35" i="1" s="1"/>
  <c r="H35" i="1" s="1"/>
  <c r="AG35" i="1"/>
  <c r="J35" i="1" s="1"/>
  <c r="Y35" i="1"/>
  <c r="X35" i="1"/>
  <c r="W35" i="1" s="1"/>
  <c r="P35" i="1"/>
  <c r="AY34" i="1"/>
  <c r="AX34" i="1"/>
  <c r="AV34" i="1"/>
  <c r="AU34" i="1"/>
  <c r="AS34" i="1" s="1"/>
  <c r="N34" i="1" s="1"/>
  <c r="AL34" i="1"/>
  <c r="I34" i="1" s="1"/>
  <c r="H34" i="1" s="1"/>
  <c r="AG34" i="1"/>
  <c r="J34" i="1" s="1"/>
  <c r="Y34" i="1"/>
  <c r="X34" i="1"/>
  <c r="W34" i="1" s="1"/>
  <c r="P34" i="1"/>
  <c r="K34" i="1"/>
  <c r="AY33" i="1"/>
  <c r="AX33" i="1"/>
  <c r="AV33" i="1"/>
  <c r="AU33" i="1"/>
  <c r="AS33" i="1" s="1"/>
  <c r="AT33" i="1" s="1"/>
  <c r="AL33" i="1"/>
  <c r="I33" i="1" s="1"/>
  <c r="H33" i="1" s="1"/>
  <c r="AG33" i="1"/>
  <c r="J33" i="1" s="1"/>
  <c r="AF33" i="1"/>
  <c r="Y33" i="1"/>
  <c r="X33" i="1"/>
  <c r="P33" i="1"/>
  <c r="AY32" i="1"/>
  <c r="AX32" i="1"/>
  <c r="AW32" i="1" s="1"/>
  <c r="AV32" i="1"/>
  <c r="AU32" i="1"/>
  <c r="AS32" i="1"/>
  <c r="AT32" i="1" s="1"/>
  <c r="AL32" i="1"/>
  <c r="I32" i="1" s="1"/>
  <c r="H32" i="1" s="1"/>
  <c r="AG32" i="1"/>
  <c r="AF32" i="1"/>
  <c r="AE32" i="1"/>
  <c r="Y32" i="1"/>
  <c r="X32" i="1"/>
  <c r="W32" i="1" s="1"/>
  <c r="P32" i="1"/>
  <c r="N32" i="1"/>
  <c r="K32" i="1"/>
  <c r="J32" i="1"/>
  <c r="AY31" i="1"/>
  <c r="S31" i="1" s="1"/>
  <c r="AX31" i="1"/>
  <c r="AV31" i="1"/>
  <c r="AU31" i="1"/>
  <c r="AS31" i="1"/>
  <c r="AE31" i="1" s="1"/>
  <c r="AL31" i="1"/>
  <c r="I31" i="1" s="1"/>
  <c r="H31" i="1" s="1"/>
  <c r="AG31" i="1"/>
  <c r="J31" i="1" s="1"/>
  <c r="AF31" i="1"/>
  <c r="Y31" i="1"/>
  <c r="X31" i="1"/>
  <c r="P31" i="1"/>
  <c r="K31" i="1"/>
  <c r="AY30" i="1"/>
  <c r="AX30" i="1"/>
  <c r="AV30" i="1"/>
  <c r="AW30" i="1" s="1"/>
  <c r="AU30" i="1"/>
  <c r="AS30" i="1"/>
  <c r="AL30" i="1"/>
  <c r="I30" i="1" s="1"/>
  <c r="H30" i="1" s="1"/>
  <c r="AG30" i="1"/>
  <c r="J30" i="1" s="1"/>
  <c r="AA30" i="1"/>
  <c r="Y30" i="1"/>
  <c r="X30" i="1"/>
  <c r="W30" i="1" s="1"/>
  <c r="P30" i="1"/>
  <c r="AY29" i="1"/>
  <c r="AX29" i="1"/>
  <c r="AV29" i="1"/>
  <c r="AU29" i="1"/>
  <c r="AS29" i="1" s="1"/>
  <c r="AL29" i="1"/>
  <c r="AG29" i="1"/>
  <c r="Y29" i="1"/>
  <c r="X29" i="1"/>
  <c r="W29" i="1" s="1"/>
  <c r="P29" i="1"/>
  <c r="J29" i="1"/>
  <c r="I29" i="1"/>
  <c r="H29" i="1"/>
  <c r="AY28" i="1"/>
  <c r="AX28" i="1"/>
  <c r="AV28" i="1"/>
  <c r="S28" i="1" s="1"/>
  <c r="AU28" i="1"/>
  <c r="AS28" i="1"/>
  <c r="AL28" i="1"/>
  <c r="I28" i="1" s="1"/>
  <c r="H28" i="1" s="1"/>
  <c r="AG28" i="1"/>
  <c r="AF28" i="1"/>
  <c r="Y28" i="1"/>
  <c r="X28" i="1"/>
  <c r="W28" i="1" s="1"/>
  <c r="P28" i="1"/>
  <c r="N28" i="1"/>
  <c r="K28" i="1"/>
  <c r="J28" i="1"/>
  <c r="AY27" i="1"/>
  <c r="AX27" i="1"/>
  <c r="AV27" i="1"/>
  <c r="AU27" i="1"/>
  <c r="AS27" i="1"/>
  <c r="AL27" i="1"/>
  <c r="I27" i="1" s="1"/>
  <c r="H27" i="1" s="1"/>
  <c r="AG27" i="1"/>
  <c r="Y27" i="1"/>
  <c r="X27" i="1"/>
  <c r="W27" i="1" s="1"/>
  <c r="P27" i="1"/>
  <c r="J27" i="1"/>
  <c r="AY26" i="1"/>
  <c r="AX26" i="1"/>
  <c r="AV26" i="1"/>
  <c r="AW26" i="1" s="1"/>
  <c r="AU26" i="1"/>
  <c r="AS26" i="1"/>
  <c r="N26" i="1" s="1"/>
  <c r="AL26" i="1"/>
  <c r="I26" i="1" s="1"/>
  <c r="H26" i="1" s="1"/>
  <c r="AG26" i="1"/>
  <c r="Y26" i="1"/>
  <c r="X26" i="1"/>
  <c r="W26" i="1" s="1"/>
  <c r="P26" i="1"/>
  <c r="J26" i="1"/>
  <c r="AY25" i="1"/>
  <c r="AX25" i="1"/>
  <c r="AV25" i="1"/>
  <c r="AU25" i="1"/>
  <c r="AS25" i="1" s="1"/>
  <c r="N25" i="1" s="1"/>
  <c r="AL25" i="1"/>
  <c r="AG25" i="1"/>
  <c r="AF25" i="1"/>
  <c r="Y25" i="1"/>
  <c r="X25" i="1"/>
  <c r="W25" i="1" s="1"/>
  <c r="P25" i="1"/>
  <c r="J25" i="1"/>
  <c r="I25" i="1"/>
  <c r="H25" i="1" s="1"/>
  <c r="AY24" i="1"/>
  <c r="AX24" i="1"/>
  <c r="AV24" i="1"/>
  <c r="S24" i="1" s="1"/>
  <c r="AU24" i="1"/>
  <c r="AS24" i="1"/>
  <c r="AL24" i="1"/>
  <c r="I24" i="1" s="1"/>
  <c r="H24" i="1" s="1"/>
  <c r="AG24" i="1"/>
  <c r="J24" i="1" s="1"/>
  <c r="Y24" i="1"/>
  <c r="X24" i="1"/>
  <c r="W24" i="1"/>
  <c r="P24" i="1"/>
  <c r="K24" i="1"/>
  <c r="AY23" i="1"/>
  <c r="AX23" i="1"/>
  <c r="AV23" i="1"/>
  <c r="AU23" i="1"/>
  <c r="AS23" i="1"/>
  <c r="AL23" i="1"/>
  <c r="I23" i="1" s="1"/>
  <c r="H23" i="1" s="1"/>
  <c r="AG23" i="1"/>
  <c r="J23" i="1" s="1"/>
  <c r="Y23" i="1"/>
  <c r="X23" i="1"/>
  <c r="P23" i="1"/>
  <c r="AY22" i="1"/>
  <c r="AX22" i="1"/>
  <c r="AV22" i="1"/>
  <c r="AW22" i="1" s="1"/>
  <c r="AU22" i="1"/>
  <c r="AS22" i="1"/>
  <c r="N22" i="1" s="1"/>
  <c r="AL22" i="1"/>
  <c r="I22" i="1" s="1"/>
  <c r="H22" i="1" s="1"/>
  <c r="AA22" i="1" s="1"/>
  <c r="AG22" i="1"/>
  <c r="J22" i="1" s="1"/>
  <c r="Y22" i="1"/>
  <c r="X22" i="1"/>
  <c r="W22" i="1" s="1"/>
  <c r="P22" i="1"/>
  <c r="AY21" i="1"/>
  <c r="AX21" i="1"/>
  <c r="AV21" i="1"/>
  <c r="AU21" i="1"/>
  <c r="AS21" i="1" s="1"/>
  <c r="AL21" i="1"/>
  <c r="I21" i="1" s="1"/>
  <c r="H21" i="1" s="1"/>
  <c r="AG21" i="1"/>
  <c r="J21" i="1" s="1"/>
  <c r="Y21" i="1"/>
  <c r="X21" i="1"/>
  <c r="W21" i="1" s="1"/>
  <c r="P21" i="1"/>
  <c r="AY20" i="1"/>
  <c r="AX20" i="1"/>
  <c r="AV20" i="1"/>
  <c r="S20" i="1" s="1"/>
  <c r="T20" i="1" s="1"/>
  <c r="U20" i="1" s="1"/>
  <c r="AC20" i="1" s="1"/>
  <c r="AU20" i="1"/>
  <c r="AS20" i="1" s="1"/>
  <c r="AT20" i="1"/>
  <c r="AL20" i="1"/>
  <c r="I20" i="1" s="1"/>
  <c r="AG20" i="1"/>
  <c r="J20" i="1" s="1"/>
  <c r="AF20" i="1"/>
  <c r="AE20" i="1"/>
  <c r="Y20" i="1"/>
  <c r="X20" i="1"/>
  <c r="W20" i="1" s="1"/>
  <c r="P20" i="1"/>
  <c r="H20" i="1"/>
  <c r="AY19" i="1"/>
  <c r="AX19" i="1"/>
  <c r="AV19" i="1"/>
  <c r="AW19" i="1" s="1"/>
  <c r="AU19" i="1"/>
  <c r="AS19" i="1" s="1"/>
  <c r="AL19" i="1"/>
  <c r="I19" i="1" s="1"/>
  <c r="H19" i="1" s="1"/>
  <c r="AG19" i="1"/>
  <c r="J19" i="1" s="1"/>
  <c r="Y19" i="1"/>
  <c r="X19" i="1"/>
  <c r="W19" i="1"/>
  <c r="P19" i="1"/>
  <c r="AY18" i="1"/>
  <c r="AX18" i="1"/>
  <c r="AV18" i="1"/>
  <c r="AU18" i="1"/>
  <c r="AS18" i="1" s="1"/>
  <c r="AL18" i="1"/>
  <c r="I18" i="1" s="1"/>
  <c r="H18" i="1" s="1"/>
  <c r="AG18" i="1"/>
  <c r="J18" i="1" s="1"/>
  <c r="Y18" i="1"/>
  <c r="X18" i="1"/>
  <c r="W18" i="1"/>
  <c r="P18" i="1"/>
  <c r="AY17" i="1"/>
  <c r="S17" i="1" s="1"/>
  <c r="AX17" i="1"/>
  <c r="AW17" i="1"/>
  <c r="AV17" i="1"/>
  <c r="AU17" i="1"/>
  <c r="AS17" i="1"/>
  <c r="N17" i="1" s="1"/>
  <c r="AL17" i="1"/>
  <c r="AG17" i="1"/>
  <c r="J17" i="1" s="1"/>
  <c r="Y17" i="1"/>
  <c r="W17" i="1" s="1"/>
  <c r="X17" i="1"/>
  <c r="P17" i="1"/>
  <c r="K17" i="1"/>
  <c r="I17" i="1"/>
  <c r="H17" i="1" s="1"/>
  <c r="AA17" i="1" s="1"/>
  <c r="AY16" i="1"/>
  <c r="S16" i="1" s="1"/>
  <c r="AX16" i="1"/>
  <c r="AW16" i="1" s="1"/>
  <c r="AV16" i="1"/>
  <c r="AU16" i="1"/>
  <c r="AS16" i="1"/>
  <c r="AL16" i="1"/>
  <c r="I16" i="1" s="1"/>
  <c r="H16" i="1" s="1"/>
  <c r="AG16" i="1"/>
  <c r="J16" i="1" s="1"/>
  <c r="Y16" i="1"/>
  <c r="X16" i="1"/>
  <c r="W16" i="1" s="1"/>
  <c r="P16" i="1"/>
  <c r="AE71" i="1" l="1"/>
  <c r="K71" i="1"/>
  <c r="AF71" i="1"/>
  <c r="AT71" i="1"/>
  <c r="N71" i="1"/>
  <c r="AE174" i="1"/>
  <c r="AF174" i="1"/>
  <c r="N38" i="1"/>
  <c r="AT38" i="1"/>
  <c r="K38" i="1"/>
  <c r="N125" i="1"/>
  <c r="AE125" i="1"/>
  <c r="AT125" i="1"/>
  <c r="K125" i="1"/>
  <c r="AF125" i="1"/>
  <c r="N129" i="1"/>
  <c r="AF129" i="1"/>
  <c r="AE129" i="1"/>
  <c r="K129" i="1"/>
  <c r="K131" i="1"/>
  <c r="AT131" i="1"/>
  <c r="AT147" i="1"/>
  <c r="K147" i="1"/>
  <c r="T127" i="1"/>
  <c r="U127" i="1" s="1"/>
  <c r="AB127" i="1" s="1"/>
  <c r="AA187" i="1"/>
  <c r="AE87" i="1"/>
  <c r="AT87" i="1"/>
  <c r="K87" i="1"/>
  <c r="AF87" i="1"/>
  <c r="T184" i="1"/>
  <c r="U184" i="1" s="1"/>
  <c r="V184" i="1" s="1"/>
  <c r="Z184" i="1" s="1"/>
  <c r="AW212" i="1"/>
  <c r="S212" i="1"/>
  <c r="T212" i="1" s="1"/>
  <c r="U212" i="1" s="1"/>
  <c r="AE19" i="1"/>
  <c r="AT19" i="1"/>
  <c r="K19" i="1"/>
  <c r="AT24" i="1"/>
  <c r="AF24" i="1"/>
  <c r="AE24" i="1"/>
  <c r="S135" i="1"/>
  <c r="AW141" i="1"/>
  <c r="AT286" i="1"/>
  <c r="AE286" i="1"/>
  <c r="AF286" i="1"/>
  <c r="AF16" i="1"/>
  <c r="K16" i="1"/>
  <c r="N24" i="1"/>
  <c r="N59" i="1"/>
  <c r="K70" i="1"/>
  <c r="K75" i="1"/>
  <c r="K94" i="1"/>
  <c r="AW115" i="1"/>
  <c r="AT81" i="1"/>
  <c r="AF81" i="1"/>
  <c r="AE95" i="1"/>
  <c r="AT95" i="1"/>
  <c r="K95" i="1"/>
  <c r="S145" i="1"/>
  <c r="S172" i="1"/>
  <c r="S215" i="1"/>
  <c r="T215" i="1" s="1"/>
  <c r="U215" i="1" s="1"/>
  <c r="Q215" i="1" s="1"/>
  <c r="O215" i="1" s="1"/>
  <c r="R215" i="1" s="1"/>
  <c r="L215" i="1" s="1"/>
  <c r="M215" i="1" s="1"/>
  <c r="AW215" i="1"/>
  <c r="AT36" i="1"/>
  <c r="N36" i="1"/>
  <c r="K36" i="1"/>
  <c r="AF158" i="1"/>
  <c r="AE158" i="1"/>
  <c r="AE184" i="1"/>
  <c r="K184" i="1"/>
  <c r="AT190" i="1"/>
  <c r="N190" i="1"/>
  <c r="AF190" i="1"/>
  <c r="S250" i="1"/>
  <c r="T250" i="1" s="1"/>
  <c r="U250" i="1" s="1"/>
  <c r="Q250" i="1" s="1"/>
  <c r="O250" i="1" s="1"/>
  <c r="R250" i="1" s="1"/>
  <c r="AW250" i="1"/>
  <c r="N302" i="1"/>
  <c r="K302" i="1"/>
  <c r="AT57" i="1"/>
  <c r="AF57" i="1"/>
  <c r="AW99" i="1"/>
  <c r="T168" i="1"/>
  <c r="U168" i="1" s="1"/>
  <c r="Q168" i="1" s="1"/>
  <c r="O168" i="1" s="1"/>
  <c r="R168" i="1" s="1"/>
  <c r="L168" i="1" s="1"/>
  <c r="M168" i="1" s="1"/>
  <c r="AW176" i="1"/>
  <c r="AW182" i="1"/>
  <c r="AE191" i="1"/>
  <c r="N191" i="1"/>
  <c r="AF258" i="1"/>
  <c r="AE258" i="1"/>
  <c r="N274" i="1"/>
  <c r="T36" i="1"/>
  <c r="U36" i="1" s="1"/>
  <c r="AC36" i="1" s="1"/>
  <c r="AT86" i="1"/>
  <c r="K86" i="1"/>
  <c r="S99" i="1"/>
  <c r="AW114" i="1"/>
  <c r="S114" i="1"/>
  <c r="W125" i="1"/>
  <c r="S193" i="1"/>
  <c r="AF210" i="1"/>
  <c r="AE210" i="1"/>
  <c r="N210" i="1"/>
  <c r="AT210" i="1"/>
  <c r="K210" i="1"/>
  <c r="K258" i="1"/>
  <c r="K286" i="1"/>
  <c r="S19" i="1"/>
  <c r="T19" i="1" s="1"/>
  <c r="U19" i="1" s="1"/>
  <c r="AE23" i="1"/>
  <c r="AF23" i="1"/>
  <c r="K83" i="1"/>
  <c r="S102" i="1"/>
  <c r="S122" i="1"/>
  <c r="N151" i="1"/>
  <c r="K160" i="1"/>
  <c r="AE160" i="1"/>
  <c r="W182" i="1"/>
  <c r="AT23" i="1"/>
  <c r="AE63" i="1"/>
  <c r="AT63" i="1"/>
  <c r="N63" i="1"/>
  <c r="K63" i="1"/>
  <c r="S94" i="1"/>
  <c r="T94" i="1" s="1"/>
  <c r="U94" i="1" s="1"/>
  <c r="Q94" i="1" s="1"/>
  <c r="O94" i="1" s="1"/>
  <c r="R94" i="1" s="1"/>
  <c r="L94" i="1" s="1"/>
  <c r="M94" i="1" s="1"/>
  <c r="AW100" i="1"/>
  <c r="S110" i="1"/>
  <c r="T110" i="1" s="1"/>
  <c r="U110" i="1" s="1"/>
  <c r="Q110" i="1" s="1"/>
  <c r="O110" i="1" s="1"/>
  <c r="R110" i="1" s="1"/>
  <c r="L110" i="1" s="1"/>
  <c r="M110" i="1" s="1"/>
  <c r="AT160" i="1"/>
  <c r="AF288" i="1"/>
  <c r="K288" i="1"/>
  <c r="AE288" i="1"/>
  <c r="AW52" i="1"/>
  <c r="AW166" i="1"/>
  <c r="AW225" i="1"/>
  <c r="AE35" i="1"/>
  <c r="AT35" i="1"/>
  <c r="N35" i="1"/>
  <c r="K35" i="1"/>
  <c r="AT59" i="1"/>
  <c r="T105" i="1"/>
  <c r="U105" i="1" s="1"/>
  <c r="Q105" i="1" s="1"/>
  <c r="O105" i="1" s="1"/>
  <c r="R105" i="1" s="1"/>
  <c r="L105" i="1" s="1"/>
  <c r="M105" i="1" s="1"/>
  <c r="AW124" i="1"/>
  <c r="N154" i="1"/>
  <c r="AE154" i="1"/>
  <c r="AF154" i="1"/>
  <c r="K158" i="1"/>
  <c r="T60" i="1"/>
  <c r="U60" i="1" s="1"/>
  <c r="AC60" i="1" s="1"/>
  <c r="AT68" i="1"/>
  <c r="AT75" i="1"/>
  <c r="AT83" i="1"/>
  <c r="W118" i="1"/>
  <c r="AF126" i="1"/>
  <c r="AE126" i="1"/>
  <c r="AT154" i="1"/>
  <c r="AW180" i="1"/>
  <c r="K189" i="1"/>
  <c r="AF189" i="1"/>
  <c r="AW205" i="1"/>
  <c r="S205" i="1"/>
  <c r="K209" i="1"/>
  <c r="AE215" i="1"/>
  <c r="AT215" i="1"/>
  <c r="AT241" i="1"/>
  <c r="AE241" i="1"/>
  <c r="AF241" i="1"/>
  <c r="K264" i="1"/>
  <c r="K270" i="1"/>
  <c r="AF270" i="1"/>
  <c r="AT284" i="1"/>
  <c r="K284" i="1"/>
  <c r="N286" i="1"/>
  <c r="K23" i="1"/>
  <c r="AE67" i="1"/>
  <c r="AT67" i="1"/>
  <c r="N67" i="1"/>
  <c r="K67" i="1"/>
  <c r="S136" i="1"/>
  <c r="T136" i="1" s="1"/>
  <c r="U136" i="1" s="1"/>
  <c r="Q136" i="1" s="1"/>
  <c r="O136" i="1" s="1"/>
  <c r="R136" i="1" s="1"/>
  <c r="L136" i="1" s="1"/>
  <c r="M136" i="1" s="1"/>
  <c r="AW220" i="1"/>
  <c r="S220" i="1"/>
  <c r="S239" i="1"/>
  <c r="N241" i="1"/>
  <c r="AT282" i="1"/>
  <c r="AF282" i="1"/>
  <c r="AE282" i="1"/>
  <c r="N23" i="1"/>
  <c r="AE27" i="1"/>
  <c r="AF27" i="1"/>
  <c r="AT28" i="1"/>
  <c r="AE28" i="1"/>
  <c r="N31" i="1"/>
  <c r="AT31" i="1"/>
  <c r="S35" i="1"/>
  <c r="T35" i="1" s="1"/>
  <c r="U35" i="1" s="1"/>
  <c r="AF36" i="1"/>
  <c r="T68" i="1"/>
  <c r="U68" i="1" s="1"/>
  <c r="AC68" i="1" s="1"/>
  <c r="AE76" i="1"/>
  <c r="S86" i="1"/>
  <c r="T86" i="1" s="1"/>
  <c r="U86" i="1" s="1"/>
  <c r="Q86" i="1" s="1"/>
  <c r="O86" i="1" s="1"/>
  <c r="R86" i="1" s="1"/>
  <c r="L86" i="1" s="1"/>
  <c r="M86" i="1" s="1"/>
  <c r="N91" i="1"/>
  <c r="W112" i="1"/>
  <c r="AW126" i="1"/>
  <c r="S130" i="1"/>
  <c r="T130" i="1" s="1"/>
  <c r="U130" i="1" s="1"/>
  <c r="AB130" i="1" s="1"/>
  <c r="N143" i="1"/>
  <c r="S148" i="1"/>
  <c r="S156" i="1"/>
  <c r="AF186" i="1"/>
  <c r="AE190" i="1"/>
  <c r="AF214" i="1"/>
  <c r="AE214" i="1"/>
  <c r="K22" i="1"/>
  <c r="AT22" i="1"/>
  <c r="AF59" i="1"/>
  <c r="AE60" i="1"/>
  <c r="AE64" i="1"/>
  <c r="K74" i="1"/>
  <c r="AF76" i="1"/>
  <c r="N81" i="1"/>
  <c r="AT82" i="1"/>
  <c r="K82" i="1"/>
  <c r="AE84" i="1"/>
  <c r="S116" i="1"/>
  <c r="AW119" i="1"/>
  <c r="AW130" i="1"/>
  <c r="K132" i="1"/>
  <c r="W136" i="1"/>
  <c r="W139" i="1"/>
  <c r="W144" i="1"/>
  <c r="AF153" i="1"/>
  <c r="AE153" i="1"/>
  <c r="S185" i="1"/>
  <c r="T185" i="1" s="1"/>
  <c r="U185" i="1" s="1"/>
  <c r="AT206" i="1"/>
  <c r="N206" i="1"/>
  <c r="K206" i="1"/>
  <c r="K214" i="1"/>
  <c r="AT214" i="1"/>
  <c r="AW216" i="1"/>
  <c r="S216" i="1"/>
  <c r="N257" i="1"/>
  <c r="K257" i="1"/>
  <c r="AF257" i="1"/>
  <c r="S282" i="1"/>
  <c r="T282" i="1" s="1"/>
  <c r="U282" i="1" s="1"/>
  <c r="AW282" i="1"/>
  <c r="S284" i="1"/>
  <c r="AT304" i="1"/>
  <c r="N304" i="1"/>
  <c r="K304" i="1"/>
  <c r="AE304" i="1"/>
  <c r="AF308" i="1"/>
  <c r="AE308" i="1"/>
  <c r="K310" i="1"/>
  <c r="AE51" i="1"/>
  <c r="AT51" i="1"/>
  <c r="N51" i="1"/>
  <c r="K51" i="1"/>
  <c r="AE230" i="1"/>
  <c r="N230" i="1"/>
  <c r="AE245" i="1"/>
  <c r="K245" i="1"/>
  <c r="AF245" i="1"/>
  <c r="AF274" i="1"/>
  <c r="AE274" i="1"/>
  <c r="W116" i="1"/>
  <c r="K190" i="1"/>
  <c r="N245" i="1"/>
  <c r="AT288" i="1"/>
  <c r="AT40" i="1"/>
  <c r="N40" i="1"/>
  <c r="K40" i="1"/>
  <c r="N68" i="1"/>
  <c r="K68" i="1"/>
  <c r="S90" i="1"/>
  <c r="T90" i="1" s="1"/>
  <c r="U90" i="1" s="1"/>
  <c r="Q90" i="1" s="1"/>
  <c r="O90" i="1" s="1"/>
  <c r="R90" i="1" s="1"/>
  <c r="L90" i="1" s="1"/>
  <c r="M90" i="1" s="1"/>
  <c r="AW104" i="1"/>
  <c r="N112" i="1"/>
  <c r="W132" i="1"/>
  <c r="AT148" i="1"/>
  <c r="K148" i="1"/>
  <c r="N75" i="1"/>
  <c r="AW76" i="1"/>
  <c r="AW24" i="1"/>
  <c r="AE36" i="1"/>
  <c r="AE79" i="1"/>
  <c r="AT79" i="1"/>
  <c r="N79" i="1"/>
  <c r="K79" i="1"/>
  <c r="W163" i="1"/>
  <c r="AF170" i="1"/>
  <c r="AE170" i="1"/>
  <c r="W190" i="1"/>
  <c r="N215" i="1"/>
  <c r="AF259" i="1"/>
  <c r="AE259" i="1"/>
  <c r="N259" i="1"/>
  <c r="AW261" i="1"/>
  <c r="AE17" i="1"/>
  <c r="K72" i="1"/>
  <c r="AF72" i="1"/>
  <c r="AT91" i="1"/>
  <c r="AT93" i="1"/>
  <c r="N93" i="1"/>
  <c r="W110" i="1"/>
  <c r="AW117" i="1"/>
  <c r="T125" i="1"/>
  <c r="U125" i="1" s="1"/>
  <c r="S137" i="1"/>
  <c r="T137" i="1" s="1"/>
  <c r="U137" i="1" s="1"/>
  <c r="AB137" i="1" s="1"/>
  <c r="S188" i="1"/>
  <c r="T188" i="1" s="1"/>
  <c r="U188" i="1" s="1"/>
  <c r="AW189" i="1"/>
  <c r="N282" i="1"/>
  <c r="AE295" i="1"/>
  <c r="AF295" i="1"/>
  <c r="AT295" i="1"/>
  <c r="K295" i="1"/>
  <c r="AF17" i="1"/>
  <c r="K27" i="1"/>
  <c r="AT27" i="1"/>
  <c r="AT30" i="1"/>
  <c r="N30" i="1"/>
  <c r="AE40" i="1"/>
  <c r="AF47" i="1"/>
  <c r="S18" i="1"/>
  <c r="N20" i="1"/>
  <c r="K20" i="1"/>
  <c r="N27" i="1"/>
  <c r="T28" i="1"/>
  <c r="U28" i="1" s="1"/>
  <c r="AC28" i="1" s="1"/>
  <c r="K30" i="1"/>
  <c r="AW34" i="1"/>
  <c r="AF35" i="1"/>
  <c r="W37" i="1"/>
  <c r="W39" i="1"/>
  <c r="AW39" i="1"/>
  <c r="AF40" i="1"/>
  <c r="S44" i="1"/>
  <c r="T44" i="1" s="1"/>
  <c r="U44" i="1" s="1"/>
  <c r="AW50" i="1"/>
  <c r="K54" i="1"/>
  <c r="AW54" i="1"/>
  <c r="AF60" i="1"/>
  <c r="AF64" i="1"/>
  <c r="W67" i="1"/>
  <c r="AF68" i="1"/>
  <c r="AF75" i="1"/>
  <c r="W79" i="1"/>
  <c r="AW82" i="1"/>
  <c r="AF83" i="1"/>
  <c r="N88" i="1"/>
  <c r="T88" i="1"/>
  <c r="U88" i="1" s="1"/>
  <c r="AC88" i="1" s="1"/>
  <c r="AT90" i="1"/>
  <c r="K90" i="1"/>
  <c r="S98" i="1"/>
  <c r="T98" i="1" s="1"/>
  <c r="U98" i="1" s="1"/>
  <c r="AW103" i="1"/>
  <c r="AW123" i="1"/>
  <c r="W126" i="1"/>
  <c r="S128" i="1"/>
  <c r="W133" i="1"/>
  <c r="AW133" i="1"/>
  <c r="AW138" i="1"/>
  <c r="AF141" i="1"/>
  <c r="AE141" i="1"/>
  <c r="W146" i="1"/>
  <c r="W148" i="1"/>
  <c r="W152" i="1"/>
  <c r="AW153" i="1"/>
  <c r="W159" i="1"/>
  <c r="W177" i="1"/>
  <c r="S194" i="1"/>
  <c r="T194" i="1" s="1"/>
  <c r="U194" i="1" s="1"/>
  <c r="S211" i="1"/>
  <c r="N214" i="1"/>
  <c r="AW238" i="1"/>
  <c r="K252" i="1"/>
  <c r="AT276" i="1"/>
  <c r="K276" i="1"/>
  <c r="AE281" i="1"/>
  <c r="AF281" i="1"/>
  <c r="K281" i="1"/>
  <c r="AT281" i="1"/>
  <c r="N295" i="1"/>
  <c r="AT302" i="1"/>
  <c r="N306" i="1"/>
  <c r="AF312" i="1"/>
  <c r="AE312" i="1"/>
  <c r="N312" i="1"/>
  <c r="W147" i="1"/>
  <c r="W151" i="1"/>
  <c r="AW158" i="1"/>
  <c r="AW170" i="1"/>
  <c r="AT198" i="1"/>
  <c r="AE198" i="1"/>
  <c r="S23" i="1"/>
  <c r="T23" i="1" s="1"/>
  <c r="U23" i="1" s="1"/>
  <c r="Q23" i="1" s="1"/>
  <c r="O23" i="1" s="1"/>
  <c r="R23" i="1" s="1"/>
  <c r="L23" i="1" s="1"/>
  <c r="M23" i="1" s="1"/>
  <c r="S27" i="1"/>
  <c r="T27" i="1" s="1"/>
  <c r="U27" i="1" s="1"/>
  <c r="W87" i="1"/>
  <c r="AW87" i="1"/>
  <c r="AW91" i="1"/>
  <c r="W107" i="1"/>
  <c r="W119" i="1"/>
  <c r="W122" i="1"/>
  <c r="W143" i="1"/>
  <c r="N155" i="1"/>
  <c r="S155" i="1"/>
  <c r="AW157" i="1"/>
  <c r="S157" i="1"/>
  <c r="S158" i="1"/>
  <c r="T158" i="1" s="1"/>
  <c r="U158" i="1" s="1"/>
  <c r="AF182" i="1"/>
  <c r="AE182" i="1"/>
  <c r="S186" i="1"/>
  <c r="N198" i="1"/>
  <c r="AT224" i="1"/>
  <c r="K224" i="1"/>
  <c r="K244" i="1"/>
  <c r="AW247" i="1"/>
  <c r="AT287" i="1"/>
  <c r="AF287" i="1"/>
  <c r="S141" i="1"/>
  <c r="T141" i="1" s="1"/>
  <c r="U141" i="1" s="1"/>
  <c r="S144" i="1"/>
  <c r="T144" i="1" s="1"/>
  <c r="U144" i="1" s="1"/>
  <c r="Q144" i="1" s="1"/>
  <c r="O144" i="1" s="1"/>
  <c r="R144" i="1" s="1"/>
  <c r="L144" i="1" s="1"/>
  <c r="M144" i="1" s="1"/>
  <c r="S146" i="1"/>
  <c r="S153" i="1"/>
  <c r="W158" i="1"/>
  <c r="S162" i="1"/>
  <c r="Q180" i="1"/>
  <c r="O180" i="1" s="1"/>
  <c r="R180" i="1" s="1"/>
  <c r="S189" i="1"/>
  <c r="T189" i="1" s="1"/>
  <c r="U189" i="1" s="1"/>
  <c r="AB189" i="1" s="1"/>
  <c r="K198" i="1"/>
  <c r="AW201" i="1"/>
  <c r="T230" i="1"/>
  <c r="U230" i="1" s="1"/>
  <c r="K266" i="1"/>
  <c r="AF266" i="1"/>
  <c r="S32" i="1"/>
  <c r="W33" i="1"/>
  <c r="AW58" i="1"/>
  <c r="W59" i="1"/>
  <c r="W61" i="1"/>
  <c r="S80" i="1"/>
  <c r="W83" i="1"/>
  <c r="AW83" i="1"/>
  <c r="AW106" i="1"/>
  <c r="AW118" i="1"/>
  <c r="S120" i="1"/>
  <c r="T120" i="1" s="1"/>
  <c r="U120" i="1" s="1"/>
  <c r="V120" i="1" s="1"/>
  <c r="Z120" i="1" s="1"/>
  <c r="AW125" i="1"/>
  <c r="S129" i="1"/>
  <c r="T129" i="1" s="1"/>
  <c r="U129" i="1" s="1"/>
  <c r="W131" i="1"/>
  <c r="W135" i="1"/>
  <c r="W138" i="1"/>
  <c r="W149" i="1"/>
  <c r="AW149" i="1"/>
  <c r="S173" i="1"/>
  <c r="W192" i="1"/>
  <c r="W196" i="1"/>
  <c r="AT202" i="1"/>
  <c r="N202" i="1"/>
  <c r="K202" i="1"/>
  <c r="AF202" i="1"/>
  <c r="AW213" i="1"/>
  <c r="N244" i="1"/>
  <c r="W262" i="1"/>
  <c r="W266" i="1"/>
  <c r="AW266" i="1"/>
  <c r="W270" i="1"/>
  <c r="W271" i="1"/>
  <c r="AT283" i="1"/>
  <c r="AF283" i="1"/>
  <c r="W153" i="1"/>
  <c r="AW161" i="1"/>
  <c r="W169" i="1"/>
  <c r="AW177" i="1"/>
  <c r="AW181" i="1"/>
  <c r="S182" i="1"/>
  <c r="T182" i="1" s="1"/>
  <c r="U182" i="1" s="1"/>
  <c r="S187" i="1"/>
  <c r="T187" i="1" s="1"/>
  <c r="U187" i="1" s="1"/>
  <c r="Q187" i="1" s="1"/>
  <c r="O187" i="1" s="1"/>
  <c r="R187" i="1" s="1"/>
  <c r="L187" i="1" s="1"/>
  <c r="M187" i="1" s="1"/>
  <c r="W188" i="1"/>
  <c r="AW200" i="1"/>
  <c r="S201" i="1"/>
  <c r="T201" i="1" s="1"/>
  <c r="U201" i="1" s="1"/>
  <c r="Q201" i="1" s="1"/>
  <c r="O201" i="1" s="1"/>
  <c r="R201" i="1" s="1"/>
  <c r="L201" i="1" s="1"/>
  <c r="M201" i="1" s="1"/>
  <c r="AT203" i="1"/>
  <c r="N203" i="1"/>
  <c r="S227" i="1"/>
  <c r="T227" i="1" s="1"/>
  <c r="U227" i="1" s="1"/>
  <c r="S265" i="1"/>
  <c r="N271" i="1"/>
  <c r="AE271" i="1"/>
  <c r="AW273" i="1"/>
  <c r="AT275" i="1"/>
  <c r="AF275" i="1"/>
  <c r="AE277" i="1"/>
  <c r="AT277" i="1"/>
  <c r="N292" i="1"/>
  <c r="K292" i="1"/>
  <c r="W295" i="1"/>
  <c r="W303" i="1"/>
  <c r="AE307" i="1"/>
  <c r="AT307" i="1"/>
  <c r="N307" i="1"/>
  <c r="S165" i="1"/>
  <c r="W186" i="1"/>
  <c r="AW192" i="1"/>
  <c r="S203" i="1"/>
  <c r="T203" i="1" s="1"/>
  <c r="U203" i="1" s="1"/>
  <c r="V203" i="1" s="1"/>
  <c r="Z203" i="1" s="1"/>
  <c r="S207" i="1"/>
  <c r="T207" i="1" s="1"/>
  <c r="U207" i="1" s="1"/>
  <c r="V207" i="1" s="1"/>
  <c r="Z207" i="1" s="1"/>
  <c r="W221" i="1"/>
  <c r="S232" i="1"/>
  <c r="T232" i="1" s="1"/>
  <c r="U232" i="1" s="1"/>
  <c r="AB232" i="1" s="1"/>
  <c r="S236" i="1"/>
  <c r="W247" i="1"/>
  <c r="S271" i="1"/>
  <c r="T271" i="1" s="1"/>
  <c r="U271" i="1" s="1"/>
  <c r="V271" i="1" s="1"/>
  <c r="Z271" i="1" s="1"/>
  <c r="AW281" i="1"/>
  <c r="W292" i="1"/>
  <c r="AW294" i="1"/>
  <c r="W298" i="1"/>
  <c r="T298" i="1"/>
  <c r="U298" i="1" s="1"/>
  <c r="V298" i="1" s="1"/>
  <c r="Z298" i="1" s="1"/>
  <c r="AE299" i="1"/>
  <c r="AF299" i="1"/>
  <c r="W305" i="1"/>
  <c r="AE311" i="1"/>
  <c r="AF311" i="1"/>
  <c r="AW308" i="1"/>
  <c r="AW312" i="1"/>
  <c r="K314" i="1"/>
  <c r="S209" i="1"/>
  <c r="S213" i="1"/>
  <c r="AW244" i="1"/>
  <c r="S254" i="1"/>
  <c r="T254" i="1" s="1"/>
  <c r="U254" i="1" s="1"/>
  <c r="Q254" i="1" s="1"/>
  <c r="O254" i="1" s="1"/>
  <c r="R254" i="1" s="1"/>
  <c r="L254" i="1" s="1"/>
  <c r="M254" i="1" s="1"/>
  <c r="W265" i="1"/>
  <c r="W269" i="1"/>
  <c r="S270" i="1"/>
  <c r="T270" i="1" s="1"/>
  <c r="U270" i="1" s="1"/>
  <c r="S273" i="1"/>
  <c r="T273" i="1" s="1"/>
  <c r="U273" i="1" s="1"/>
  <c r="S281" i="1"/>
  <c r="W283" i="1"/>
  <c r="AW285" i="1"/>
  <c r="W286" i="1"/>
  <c r="W294" i="1"/>
  <c r="AW299" i="1"/>
  <c r="W301" i="1"/>
  <c r="S306" i="1"/>
  <c r="T306" i="1" s="1"/>
  <c r="U306" i="1" s="1"/>
  <c r="AB306" i="1" s="1"/>
  <c r="W310" i="1"/>
  <c r="W311" i="1"/>
  <c r="AW314" i="1"/>
  <c r="AW208" i="1"/>
  <c r="S219" i="1"/>
  <c r="T219" i="1" s="1"/>
  <c r="U219" i="1" s="1"/>
  <c r="AB219" i="1" s="1"/>
  <c r="S223" i="1"/>
  <c r="T223" i="1" s="1"/>
  <c r="U223" i="1" s="1"/>
  <c r="Q223" i="1" s="1"/>
  <c r="O223" i="1" s="1"/>
  <c r="R223" i="1" s="1"/>
  <c r="S228" i="1"/>
  <c r="T228" i="1" s="1"/>
  <c r="U228" i="1" s="1"/>
  <c r="AB228" i="1" s="1"/>
  <c r="T239" i="1"/>
  <c r="U239" i="1" s="1"/>
  <c r="Q239" i="1" s="1"/>
  <c r="O239" i="1" s="1"/>
  <c r="R239" i="1" s="1"/>
  <c r="L239" i="1" s="1"/>
  <c r="M239" i="1" s="1"/>
  <c r="S267" i="1"/>
  <c r="W194" i="1"/>
  <c r="AW197" i="1"/>
  <c r="AW204" i="1"/>
  <c r="W208" i="1"/>
  <c r="W212" i="1"/>
  <c r="AW223" i="1"/>
  <c r="AW224" i="1"/>
  <c r="W228" i="1"/>
  <c r="W230" i="1"/>
  <c r="W240" i="1"/>
  <c r="AW245" i="1"/>
  <c r="W248" i="1"/>
  <c r="AW267" i="1"/>
  <c r="S272" i="1"/>
  <c r="T272" i="1" s="1"/>
  <c r="U272" i="1" s="1"/>
  <c r="Q272" i="1" s="1"/>
  <c r="O272" i="1" s="1"/>
  <c r="R272" i="1" s="1"/>
  <c r="L272" i="1" s="1"/>
  <c r="M272" i="1" s="1"/>
  <c r="AW276" i="1"/>
  <c r="W279" i="1"/>
  <c r="W285" i="1"/>
  <c r="W297" i="1"/>
  <c r="AW298" i="1"/>
  <c r="W314" i="1"/>
  <c r="AA51" i="1"/>
  <c r="AA55" i="1"/>
  <c r="AA63" i="1"/>
  <c r="AA73" i="1"/>
  <c r="AA79" i="1"/>
  <c r="AA80" i="1"/>
  <c r="Q80" i="1"/>
  <c r="O80" i="1" s="1"/>
  <c r="R80" i="1" s="1"/>
  <c r="AB91" i="1"/>
  <c r="AA16" i="1"/>
  <c r="Q16" i="1"/>
  <c r="O16" i="1" s="1"/>
  <c r="R16" i="1" s="1"/>
  <c r="L16" i="1" s="1"/>
  <c r="M16" i="1" s="1"/>
  <c r="AA19" i="1"/>
  <c r="AA39" i="1"/>
  <c r="Q39" i="1"/>
  <c r="O39" i="1" s="1"/>
  <c r="R39" i="1" s="1"/>
  <c r="L39" i="1" s="1"/>
  <c r="M39" i="1" s="1"/>
  <c r="AA52" i="1"/>
  <c r="Q52" i="1"/>
  <c r="O52" i="1" s="1"/>
  <c r="R52" i="1" s="1"/>
  <c r="L52" i="1" s="1"/>
  <c r="M52" i="1" s="1"/>
  <c r="AA64" i="1"/>
  <c r="AA75" i="1"/>
  <c r="AC50" i="1"/>
  <c r="AB50" i="1"/>
  <c r="V50" i="1"/>
  <c r="Z50" i="1" s="1"/>
  <c r="AA31" i="1"/>
  <c r="AA83" i="1"/>
  <c r="T83" i="1"/>
  <c r="U83" i="1" s="1"/>
  <c r="AA32" i="1"/>
  <c r="AA47" i="1"/>
  <c r="AA67" i="1"/>
  <c r="AA106" i="1"/>
  <c r="AA72" i="1"/>
  <c r="AB86" i="1"/>
  <c r="V86" i="1"/>
  <c r="Z86" i="1" s="1"/>
  <c r="AC90" i="1"/>
  <c r="AB90" i="1"/>
  <c r="V90" i="1"/>
  <c r="Z90" i="1" s="1"/>
  <c r="T18" i="1"/>
  <c r="U18" i="1" s="1"/>
  <c r="Q18" i="1" s="1"/>
  <c r="O18" i="1" s="1"/>
  <c r="R18" i="1" s="1"/>
  <c r="L18" i="1" s="1"/>
  <c r="M18" i="1" s="1"/>
  <c r="AA84" i="1"/>
  <c r="V39" i="1"/>
  <c r="Z39" i="1" s="1"/>
  <c r="AC39" i="1"/>
  <c r="AA43" i="1"/>
  <c r="AA56" i="1"/>
  <c r="AA95" i="1"/>
  <c r="T95" i="1"/>
  <c r="U95" i="1" s="1"/>
  <c r="Q181" i="1"/>
  <c r="O181" i="1" s="1"/>
  <c r="R181" i="1" s="1"/>
  <c r="L181" i="1" s="1"/>
  <c r="M181" i="1" s="1"/>
  <c r="AA181" i="1"/>
  <c r="AA27" i="1"/>
  <c r="AA40" i="1"/>
  <c r="AA44" i="1"/>
  <c r="AA85" i="1"/>
  <c r="AA23" i="1"/>
  <c r="T16" i="1"/>
  <c r="U16" i="1" s="1"/>
  <c r="AA24" i="1"/>
  <c r="AB39" i="1"/>
  <c r="AA57" i="1"/>
  <c r="AA81" i="1"/>
  <c r="AA18" i="1"/>
  <c r="AA35" i="1"/>
  <c r="AA71" i="1"/>
  <c r="T17" i="1"/>
  <c r="U17" i="1" s="1"/>
  <c r="AT18" i="1"/>
  <c r="K18" i="1"/>
  <c r="AE18" i="1"/>
  <c r="AF18" i="1"/>
  <c r="N18" i="1"/>
  <c r="AA59" i="1"/>
  <c r="AA87" i="1"/>
  <c r="T87" i="1"/>
  <c r="U87" i="1" s="1"/>
  <c r="Q87" i="1" s="1"/>
  <c r="O87" i="1" s="1"/>
  <c r="R87" i="1" s="1"/>
  <c r="L87" i="1" s="1"/>
  <c r="M87" i="1" s="1"/>
  <c r="AA91" i="1"/>
  <c r="T91" i="1"/>
  <c r="U91" i="1" s="1"/>
  <c r="Q91" i="1" s="1"/>
  <c r="O91" i="1" s="1"/>
  <c r="R91" i="1" s="1"/>
  <c r="L91" i="1" s="1"/>
  <c r="M91" i="1" s="1"/>
  <c r="AF98" i="1"/>
  <c r="AE98" i="1"/>
  <c r="N98" i="1"/>
  <c r="AT98" i="1"/>
  <c r="K98" i="1"/>
  <c r="K21" i="1"/>
  <c r="AE21" i="1"/>
  <c r="AF42" i="1"/>
  <c r="AE42" i="1"/>
  <c r="AT48" i="1"/>
  <c r="K48" i="1"/>
  <c r="K61" i="1"/>
  <c r="AE61" i="1"/>
  <c r="K69" i="1"/>
  <c r="AE69" i="1"/>
  <c r="AT92" i="1"/>
  <c r="K92" i="1"/>
  <c r="T103" i="1"/>
  <c r="U103" i="1" s="1"/>
  <c r="AA312" i="1"/>
  <c r="AA33" i="1"/>
  <c r="S37" i="1"/>
  <c r="AW37" i="1"/>
  <c r="AF58" i="1"/>
  <c r="AE58" i="1"/>
  <c r="K66" i="1"/>
  <c r="AW80" i="1"/>
  <c r="AW120" i="1"/>
  <c r="AA295" i="1"/>
  <c r="Q17" i="1"/>
  <c r="O17" i="1" s="1"/>
  <c r="R17" i="1" s="1"/>
  <c r="L17" i="1" s="1"/>
  <c r="M17" i="1" s="1"/>
  <c r="AB20" i="1"/>
  <c r="AW20" i="1"/>
  <c r="AT34" i="1"/>
  <c r="N42" i="1"/>
  <c r="S45" i="1"/>
  <c r="AW45" i="1"/>
  <c r="AT66" i="1"/>
  <c r="N69" i="1"/>
  <c r="T101" i="1"/>
  <c r="U101" i="1" s="1"/>
  <c r="AA101" i="1"/>
  <c r="AF117" i="1"/>
  <c r="N117" i="1"/>
  <c r="K117" i="1"/>
  <c r="T140" i="1"/>
  <c r="U140" i="1" s="1"/>
  <c r="AA145" i="1"/>
  <c r="AW147" i="1"/>
  <c r="S147" i="1"/>
  <c r="T149" i="1"/>
  <c r="U149" i="1" s="1"/>
  <c r="AB149" i="1" s="1"/>
  <c r="AA152" i="1"/>
  <c r="T160" i="1"/>
  <c r="U160" i="1" s="1"/>
  <c r="S167" i="1"/>
  <c r="AW167" i="1"/>
  <c r="AF172" i="1"/>
  <c r="N172" i="1"/>
  <c r="AE172" i="1"/>
  <c r="AT172" i="1"/>
  <c r="K172" i="1"/>
  <c r="AE197" i="1"/>
  <c r="N197" i="1"/>
  <c r="AT197" i="1"/>
  <c r="AF197" i="1"/>
  <c r="K197" i="1"/>
  <c r="AF239" i="1"/>
  <c r="N239" i="1"/>
  <c r="K239" i="1"/>
  <c r="AE239" i="1"/>
  <c r="AT239" i="1"/>
  <c r="AW310" i="1"/>
  <c r="S310" i="1"/>
  <c r="AA314" i="1"/>
  <c r="AT16" i="1"/>
  <c r="N19" i="1"/>
  <c r="AT25" i="1"/>
  <c r="AW27" i="1"/>
  <c r="AW35" i="1"/>
  <c r="K41" i="1"/>
  <c r="AE41" i="1"/>
  <c r="N45" i="1"/>
  <c r="S46" i="1"/>
  <c r="Q50" i="1"/>
  <c r="O50" i="1" s="1"/>
  <c r="R50" i="1" s="1"/>
  <c r="L50" i="1" s="1"/>
  <c r="M50" i="1" s="1"/>
  <c r="K53" i="1"/>
  <c r="AE53" i="1"/>
  <c r="N58" i="1"/>
  <c r="AW59" i="1"/>
  <c r="AB60" i="1"/>
  <c r="AW60" i="1"/>
  <c r="AW67" i="1"/>
  <c r="AB68" i="1"/>
  <c r="AW68" i="1"/>
  <c r="AW75" i="1"/>
  <c r="AA77" i="1"/>
  <c r="AT78" i="1"/>
  <c r="AB80" i="1"/>
  <c r="AF82" i="1"/>
  <c r="AE82" i="1"/>
  <c r="AF86" i="1"/>
  <c r="AE86" i="1"/>
  <c r="AF90" i="1"/>
  <c r="AE90" i="1"/>
  <c r="W91" i="1"/>
  <c r="W95" i="1"/>
  <c r="N99" i="1"/>
  <c r="AT99" i="1"/>
  <c r="K99" i="1"/>
  <c r="AF101" i="1"/>
  <c r="N101" i="1"/>
  <c r="AE101" i="1"/>
  <c r="AT104" i="1"/>
  <c r="K104" i="1"/>
  <c r="AF104" i="1"/>
  <c r="AE104" i="1"/>
  <c r="T106" i="1"/>
  <c r="U106" i="1" s="1"/>
  <c r="Q106" i="1" s="1"/>
  <c r="O106" i="1" s="1"/>
  <c r="R106" i="1" s="1"/>
  <c r="L106" i="1" s="1"/>
  <c r="M106" i="1" s="1"/>
  <c r="AT108" i="1"/>
  <c r="K108" i="1"/>
  <c r="AF108" i="1"/>
  <c r="N108" i="1"/>
  <c r="K109" i="1"/>
  <c r="N115" i="1"/>
  <c r="AT115" i="1"/>
  <c r="AF115" i="1"/>
  <c r="AE115" i="1"/>
  <c r="AT124" i="1"/>
  <c r="K124" i="1"/>
  <c r="AF124" i="1"/>
  <c r="AE124" i="1"/>
  <c r="Q128" i="1"/>
  <c r="O128" i="1" s="1"/>
  <c r="R128" i="1" s="1"/>
  <c r="AA136" i="1"/>
  <c r="AF139" i="1"/>
  <c r="AE139" i="1"/>
  <c r="K139" i="1"/>
  <c r="AT139" i="1"/>
  <c r="AF152" i="1"/>
  <c r="AE152" i="1"/>
  <c r="N152" i="1"/>
  <c r="AT152" i="1"/>
  <c r="AA157" i="1"/>
  <c r="AA193" i="1"/>
  <c r="AA211" i="1"/>
  <c r="V212" i="1"/>
  <c r="Z212" i="1" s="1"/>
  <c r="AC212" i="1"/>
  <c r="AB212" i="1"/>
  <c r="S29" i="1"/>
  <c r="AW29" i="1"/>
  <c r="AF102" i="1"/>
  <c r="AE102" i="1"/>
  <c r="N102" i="1"/>
  <c r="AT102" i="1"/>
  <c r="N103" i="1"/>
  <c r="AT103" i="1"/>
  <c r="K103" i="1"/>
  <c r="AF113" i="1"/>
  <c r="N113" i="1"/>
  <c r="AT113" i="1"/>
  <c r="K113" i="1"/>
  <c r="AE113" i="1"/>
  <c r="T114" i="1"/>
  <c r="U114" i="1" s="1"/>
  <c r="AB114" i="1" s="1"/>
  <c r="AF114" i="1"/>
  <c r="AE114" i="1"/>
  <c r="N114" i="1"/>
  <c r="AT114" i="1"/>
  <c r="K114" i="1"/>
  <c r="T115" i="1"/>
  <c r="U115" i="1" s="1"/>
  <c r="Q115" i="1" s="1"/>
  <c r="O115" i="1" s="1"/>
  <c r="R115" i="1" s="1"/>
  <c r="L115" i="1" s="1"/>
  <c r="M115" i="1" s="1"/>
  <c r="AF122" i="1"/>
  <c r="AE122" i="1"/>
  <c r="N122" i="1"/>
  <c r="AT122" i="1"/>
  <c r="N123" i="1"/>
  <c r="AT123" i="1"/>
  <c r="K123" i="1"/>
  <c r="AA134" i="1"/>
  <c r="AT138" i="1"/>
  <c r="K138" i="1"/>
  <c r="AF138" i="1"/>
  <c r="AE138" i="1"/>
  <c r="AA142" i="1"/>
  <c r="AF157" i="1"/>
  <c r="AE157" i="1"/>
  <c r="N157" i="1"/>
  <c r="AT157" i="1"/>
  <c r="K157" i="1"/>
  <c r="T237" i="1"/>
  <c r="U237" i="1" s="1"/>
  <c r="K29" i="1"/>
  <c r="AE29" i="1"/>
  <c r="S93" i="1"/>
  <c r="AW93" i="1"/>
  <c r="N111" i="1"/>
  <c r="AT111" i="1"/>
  <c r="AF111" i="1"/>
  <c r="K111" i="1"/>
  <c r="AF26" i="1"/>
  <c r="AE26" i="1"/>
  <c r="T48" i="1"/>
  <c r="U48" i="1" s="1"/>
  <c r="AB48" i="1" s="1"/>
  <c r="S69" i="1"/>
  <c r="AW69" i="1"/>
  <c r="AF74" i="1"/>
  <c r="AE74" i="1"/>
  <c r="AW84" i="1"/>
  <c r="AA104" i="1"/>
  <c r="AW18" i="1"/>
  <c r="S22" i="1"/>
  <c r="AW28" i="1"/>
  <c r="N29" i="1"/>
  <c r="S30" i="1"/>
  <c r="AW36" i="1"/>
  <c r="AT44" i="1"/>
  <c r="K44" i="1"/>
  <c r="N48" i="1"/>
  <c r="AD60" i="1"/>
  <c r="S62" i="1"/>
  <c r="AA65" i="1"/>
  <c r="S70" i="1"/>
  <c r="K78" i="1"/>
  <c r="AF97" i="1"/>
  <c r="N97" i="1"/>
  <c r="AE97" i="1"/>
  <c r="T119" i="1"/>
  <c r="U119" i="1" s="1"/>
  <c r="AF121" i="1"/>
  <c r="N121" i="1"/>
  <c r="K121" i="1"/>
  <c r="AE121" i="1"/>
  <c r="AF21" i="1"/>
  <c r="AF29" i="1"/>
  <c r="S41" i="1"/>
  <c r="AW41" i="1"/>
  <c r="AE48" i="1"/>
  <c r="AF50" i="1"/>
  <c r="AE50" i="1"/>
  <c r="K57" i="1"/>
  <c r="AE57" i="1"/>
  <c r="AF61" i="1"/>
  <c r="K65" i="1"/>
  <c r="AE65" i="1"/>
  <c r="K73" i="1"/>
  <c r="AE73" i="1"/>
  <c r="AA74" i="1"/>
  <c r="AA89" i="1"/>
  <c r="N16" i="1"/>
  <c r="AT17" i="1"/>
  <c r="AF19" i="1"/>
  <c r="AA20" i="1"/>
  <c r="AD20" i="1" s="1"/>
  <c r="Q20" i="1"/>
  <c r="O20" i="1" s="1"/>
  <c r="R20" i="1" s="1"/>
  <c r="L20" i="1" s="1"/>
  <c r="M20" i="1" s="1"/>
  <c r="AA21" i="1"/>
  <c r="AF22" i="1"/>
  <c r="AE22" i="1"/>
  <c r="W23" i="1"/>
  <c r="T24" i="1"/>
  <c r="U24" i="1" s="1"/>
  <c r="S25" i="1"/>
  <c r="AW25" i="1"/>
  <c r="AA29" i="1"/>
  <c r="AF30" i="1"/>
  <c r="AE30" i="1"/>
  <c r="W31" i="1"/>
  <c r="T32" i="1"/>
  <c r="U32" i="1" s="1"/>
  <c r="Q32" i="1" s="1"/>
  <c r="O32" i="1" s="1"/>
  <c r="R32" i="1" s="1"/>
  <c r="L32" i="1" s="1"/>
  <c r="M32" i="1" s="1"/>
  <c r="S33" i="1"/>
  <c r="AW33" i="1"/>
  <c r="V36" i="1"/>
  <c r="Z36" i="1" s="1"/>
  <c r="AA37" i="1"/>
  <c r="AF38" i="1"/>
  <c r="AE38" i="1"/>
  <c r="AW40" i="1"/>
  <c r="N41" i="1"/>
  <c r="S42" i="1"/>
  <c r="AW47" i="1"/>
  <c r="AF48" i="1"/>
  <c r="AA49" i="1"/>
  <c r="AT50" i="1"/>
  <c r="T52" i="1"/>
  <c r="U52" i="1" s="1"/>
  <c r="N53" i="1"/>
  <c r="S54" i="1"/>
  <c r="S57" i="1"/>
  <c r="AW57" i="1"/>
  <c r="V60" i="1"/>
  <c r="Z60" i="1" s="1"/>
  <c r="AF62" i="1"/>
  <c r="AE62" i="1"/>
  <c r="W63" i="1"/>
  <c r="S65" i="1"/>
  <c r="AW65" i="1"/>
  <c r="V68" i="1"/>
  <c r="Z68" i="1" s="1"/>
  <c r="AF70" i="1"/>
  <c r="AE70" i="1"/>
  <c r="W71" i="1"/>
  <c r="S73" i="1"/>
  <c r="AW73" i="1"/>
  <c r="K77" i="1"/>
  <c r="AE77" i="1"/>
  <c r="N82" i="1"/>
  <c r="N86" i="1"/>
  <c r="V88" i="1"/>
  <c r="Z88" i="1" s="1"/>
  <c r="N90" i="1"/>
  <c r="AF92" i="1"/>
  <c r="AA93" i="1"/>
  <c r="AT96" i="1"/>
  <c r="AF96" i="1"/>
  <c r="AE96" i="1"/>
  <c r="K96" i="1"/>
  <c r="K97" i="1"/>
  <c r="AA111" i="1"/>
  <c r="AE111" i="1"/>
  <c r="AA120" i="1"/>
  <c r="AA156" i="1"/>
  <c r="T156" i="1"/>
  <c r="U156" i="1" s="1"/>
  <c r="AB156" i="1" s="1"/>
  <c r="AA170" i="1"/>
  <c r="T178" i="1"/>
  <c r="U178" i="1" s="1"/>
  <c r="AA192" i="1"/>
  <c r="T192" i="1"/>
  <c r="U192" i="1" s="1"/>
  <c r="Q192" i="1" s="1"/>
  <c r="O192" i="1" s="1"/>
  <c r="R192" i="1" s="1"/>
  <c r="S234" i="1"/>
  <c r="AW234" i="1"/>
  <c r="K42" i="1"/>
  <c r="S49" i="1"/>
  <c r="AW49" i="1"/>
  <c r="T80" i="1"/>
  <c r="U80" i="1" s="1"/>
  <c r="T84" i="1"/>
  <c r="U84" i="1" s="1"/>
  <c r="Q84" i="1" s="1"/>
  <c r="O84" i="1" s="1"/>
  <c r="R84" i="1" s="1"/>
  <c r="AA92" i="1"/>
  <c r="AF109" i="1"/>
  <c r="N109" i="1"/>
  <c r="AT109" i="1"/>
  <c r="N119" i="1"/>
  <c r="AT119" i="1"/>
  <c r="AF119" i="1"/>
  <c r="AE119" i="1"/>
  <c r="K119" i="1"/>
  <c r="T122" i="1"/>
  <c r="U122" i="1" s="1"/>
  <c r="AB122" i="1" s="1"/>
  <c r="AA146" i="1"/>
  <c r="K199" i="1"/>
  <c r="AF199" i="1"/>
  <c r="AT199" i="1"/>
  <c r="N199" i="1"/>
  <c r="AE199" i="1"/>
  <c r="V200" i="1"/>
  <c r="Z200" i="1" s="1"/>
  <c r="AC200" i="1"/>
  <c r="AB200" i="1"/>
  <c r="AD200" i="1" s="1"/>
  <c r="AF212" i="1"/>
  <c r="AE212" i="1"/>
  <c r="N212" i="1"/>
  <c r="AT212" i="1"/>
  <c r="K212" i="1"/>
  <c r="AA25" i="1"/>
  <c r="K26" i="1"/>
  <c r="AF34" i="1"/>
  <c r="AE34" i="1"/>
  <c r="AT42" i="1"/>
  <c r="AA53" i="1"/>
  <c r="S61" i="1"/>
  <c r="AW61" i="1"/>
  <c r="T82" i="1"/>
  <c r="U82" i="1" s="1"/>
  <c r="AF106" i="1"/>
  <c r="AE106" i="1"/>
  <c r="N106" i="1"/>
  <c r="AT106" i="1"/>
  <c r="AA124" i="1"/>
  <c r="AT167" i="1"/>
  <c r="K167" i="1"/>
  <c r="AF167" i="1"/>
  <c r="AE167" i="1"/>
  <c r="N167" i="1"/>
  <c r="N21" i="1"/>
  <c r="AT26" i="1"/>
  <c r="S38" i="1"/>
  <c r="N61" i="1"/>
  <c r="AF78" i="1"/>
  <c r="AE78" i="1"/>
  <c r="N92" i="1"/>
  <c r="T113" i="1"/>
  <c r="U113" i="1" s="1"/>
  <c r="Q113" i="1" s="1"/>
  <c r="O113" i="1" s="1"/>
  <c r="R113" i="1" s="1"/>
  <c r="T121" i="1"/>
  <c r="U121" i="1" s="1"/>
  <c r="AA26" i="1"/>
  <c r="K33" i="1"/>
  <c r="AE33" i="1"/>
  <c r="AA34" i="1"/>
  <c r="T40" i="1"/>
  <c r="U40" i="1" s="1"/>
  <c r="Q40" i="1" s="1"/>
  <c r="O40" i="1" s="1"/>
  <c r="R40" i="1" s="1"/>
  <c r="L40" i="1" s="1"/>
  <c r="M40" i="1" s="1"/>
  <c r="N44" i="1"/>
  <c r="K50" i="1"/>
  <c r="AF69" i="1"/>
  <c r="AE92" i="1"/>
  <c r="AF94" i="1"/>
  <c r="AE94" i="1"/>
  <c r="AE16" i="1"/>
  <c r="S26" i="1"/>
  <c r="AA28" i="1"/>
  <c r="N33" i="1"/>
  <c r="S34" i="1"/>
  <c r="AA36" i="1"/>
  <c r="AE43" i="1"/>
  <c r="N43" i="1"/>
  <c r="K43" i="1"/>
  <c r="AE44" i="1"/>
  <c r="AF46" i="1"/>
  <c r="AE46" i="1"/>
  <c r="N50" i="1"/>
  <c r="AB52" i="1"/>
  <c r="AE55" i="1"/>
  <c r="N55" i="1"/>
  <c r="K55" i="1"/>
  <c r="T56" i="1"/>
  <c r="U56" i="1" s="1"/>
  <c r="N57" i="1"/>
  <c r="S58" i="1"/>
  <c r="AA60" i="1"/>
  <c r="Q60" i="1"/>
  <c r="O60" i="1" s="1"/>
  <c r="R60" i="1" s="1"/>
  <c r="L60" i="1" s="1"/>
  <c r="M60" i="1" s="1"/>
  <c r="AA61" i="1"/>
  <c r="T64" i="1"/>
  <c r="U64" i="1" s="1"/>
  <c r="N65" i="1"/>
  <c r="S66" i="1"/>
  <c r="AA68" i="1"/>
  <c r="Q68" i="1"/>
  <c r="O68" i="1" s="1"/>
  <c r="R68" i="1" s="1"/>
  <c r="L68" i="1" s="1"/>
  <c r="M68" i="1" s="1"/>
  <c r="AA69" i="1"/>
  <c r="T72" i="1"/>
  <c r="U72" i="1" s="1"/>
  <c r="AB72" i="1" s="1"/>
  <c r="N73" i="1"/>
  <c r="S74" i="1"/>
  <c r="AA76" i="1"/>
  <c r="AT76" i="1"/>
  <c r="K76" i="1"/>
  <c r="S77" i="1"/>
  <c r="AW77" i="1"/>
  <c r="K81" i="1"/>
  <c r="AE81" i="1"/>
  <c r="K85" i="1"/>
  <c r="AE85" i="1"/>
  <c r="K89" i="1"/>
  <c r="AE89" i="1"/>
  <c r="AA90" i="1"/>
  <c r="N94" i="1"/>
  <c r="S96" i="1"/>
  <c r="T109" i="1"/>
  <c r="U109" i="1" s="1"/>
  <c r="T116" i="1"/>
  <c r="U116" i="1" s="1"/>
  <c r="AE117" i="1"/>
  <c r="T118" i="1"/>
  <c r="U118" i="1" s="1"/>
  <c r="N138" i="1"/>
  <c r="S142" i="1"/>
  <c r="AW142" i="1"/>
  <c r="T143" i="1"/>
  <c r="U143" i="1" s="1"/>
  <c r="AA149" i="1"/>
  <c r="Q149" i="1"/>
  <c r="O149" i="1" s="1"/>
  <c r="R149" i="1" s="1"/>
  <c r="AF151" i="1"/>
  <c r="AE151" i="1"/>
  <c r="AT151" i="1"/>
  <c r="T152" i="1"/>
  <c r="U152" i="1" s="1"/>
  <c r="Q152" i="1" s="1"/>
  <c r="O152" i="1" s="1"/>
  <c r="R152" i="1" s="1"/>
  <c r="L152" i="1" s="1"/>
  <c r="M152" i="1" s="1"/>
  <c r="AA154" i="1"/>
  <c r="AA161" i="1"/>
  <c r="S171" i="1"/>
  <c r="AW171" i="1"/>
  <c r="AF185" i="1"/>
  <c r="AE185" i="1"/>
  <c r="N185" i="1"/>
  <c r="AT185" i="1"/>
  <c r="K185" i="1"/>
  <c r="K37" i="1"/>
  <c r="AE37" i="1"/>
  <c r="AA41" i="1"/>
  <c r="AA48" i="1"/>
  <c r="AF54" i="1"/>
  <c r="AE54" i="1"/>
  <c r="AA96" i="1"/>
  <c r="AA100" i="1"/>
  <c r="T102" i="1"/>
  <c r="U102" i="1" s="1"/>
  <c r="Q102" i="1" s="1"/>
  <c r="O102" i="1" s="1"/>
  <c r="R102" i="1" s="1"/>
  <c r="L102" i="1" s="1"/>
  <c r="M102" i="1" s="1"/>
  <c r="V105" i="1"/>
  <c r="Z105" i="1" s="1"/>
  <c r="AC105" i="1"/>
  <c r="AD105" i="1" s="1"/>
  <c r="AB105" i="1"/>
  <c r="AF110" i="1"/>
  <c r="AE110" i="1"/>
  <c r="N110" i="1"/>
  <c r="AT110" i="1"/>
  <c r="K110" i="1"/>
  <c r="V117" i="1"/>
  <c r="Z117" i="1" s="1"/>
  <c r="AC117" i="1"/>
  <c r="AD117" i="1" s="1"/>
  <c r="AB120" i="1"/>
  <c r="T123" i="1"/>
  <c r="U123" i="1" s="1"/>
  <c r="Q123" i="1" s="1"/>
  <c r="O123" i="1" s="1"/>
  <c r="R123" i="1" s="1"/>
  <c r="L123" i="1" s="1"/>
  <c r="M123" i="1" s="1"/>
  <c r="S150" i="1"/>
  <c r="AW150" i="1"/>
  <c r="S21" i="1"/>
  <c r="AW21" i="1"/>
  <c r="K45" i="1"/>
  <c r="AE45" i="1"/>
  <c r="AF66" i="1"/>
  <c r="AE66" i="1"/>
  <c r="AW88" i="1"/>
  <c r="T92" i="1"/>
  <c r="U92" i="1" s="1"/>
  <c r="Q92" i="1" s="1"/>
  <c r="O92" i="1" s="1"/>
  <c r="R92" i="1" s="1"/>
  <c r="L92" i="1" s="1"/>
  <c r="M92" i="1" s="1"/>
  <c r="AW131" i="1"/>
  <c r="S131" i="1"/>
  <c r="AA137" i="1"/>
  <c r="AA153" i="1"/>
  <c r="AW48" i="1"/>
  <c r="N54" i="1"/>
  <c r="AT58" i="1"/>
  <c r="AT74" i="1"/>
  <c r="Q82" i="1"/>
  <c r="O82" i="1" s="1"/>
  <c r="R82" i="1" s="1"/>
  <c r="L82" i="1" s="1"/>
  <c r="M82" i="1" s="1"/>
  <c r="AW92" i="1"/>
  <c r="V97" i="1"/>
  <c r="Z97" i="1" s="1"/>
  <c r="AC97" i="1"/>
  <c r="AD97" i="1" s="1"/>
  <c r="AT100" i="1"/>
  <c r="K100" i="1"/>
  <c r="AF100" i="1"/>
  <c r="AE100" i="1"/>
  <c r="Q117" i="1"/>
  <c r="O117" i="1" s="1"/>
  <c r="R117" i="1" s="1"/>
  <c r="V20" i="1"/>
  <c r="Z20" i="1" s="1"/>
  <c r="K25" i="1"/>
  <c r="AE25" i="1"/>
  <c r="T31" i="1"/>
  <c r="U31" i="1" s="1"/>
  <c r="AF37" i="1"/>
  <c r="AE47" i="1"/>
  <c r="N47" i="1"/>
  <c r="K47" i="1"/>
  <c r="S53" i="1"/>
  <c r="AW53" i="1"/>
  <c r="AA58" i="1"/>
  <c r="AT21" i="1"/>
  <c r="AW23" i="1"/>
  <c r="AT29" i="1"/>
  <c r="AW31" i="1"/>
  <c r="AT37" i="1"/>
  <c r="AF41" i="1"/>
  <c r="AW43" i="1"/>
  <c r="AF44" i="1"/>
  <c r="AA45" i="1"/>
  <c r="AT46" i="1"/>
  <c r="K49" i="1"/>
  <c r="AE49" i="1"/>
  <c r="AA50" i="1"/>
  <c r="AF53" i="1"/>
  <c r="AW55" i="1"/>
  <c r="AB56" i="1"/>
  <c r="AW56" i="1"/>
  <c r="AT61" i="1"/>
  <c r="N62" i="1"/>
  <c r="AW63" i="1"/>
  <c r="AW64" i="1"/>
  <c r="AT69" i="1"/>
  <c r="N70" i="1"/>
  <c r="AW71" i="1"/>
  <c r="AW72" i="1"/>
  <c r="T76" i="1"/>
  <c r="U76" i="1" s="1"/>
  <c r="AB76" i="1" s="1"/>
  <c r="N77" i="1"/>
  <c r="S78" i="1"/>
  <c r="AT80" i="1"/>
  <c r="K80" i="1"/>
  <c r="S81" i="1"/>
  <c r="AW81" i="1"/>
  <c r="AT84" i="1"/>
  <c r="K84" i="1"/>
  <c r="S85" i="1"/>
  <c r="AW85" i="1"/>
  <c r="AA88" i="1"/>
  <c r="Q88" i="1"/>
  <c r="O88" i="1" s="1"/>
  <c r="R88" i="1" s="1"/>
  <c r="AT88" i="1"/>
  <c r="K88" i="1"/>
  <c r="S89" i="1"/>
  <c r="AW89" i="1"/>
  <c r="K93" i="1"/>
  <c r="AE93" i="1"/>
  <c r="AA94" i="1"/>
  <c r="W96" i="1"/>
  <c r="AW96" i="1"/>
  <c r="AB97" i="1"/>
  <c r="AE99" i="1"/>
  <c r="T99" i="1"/>
  <c r="U99" i="1" s="1"/>
  <c r="AB99" i="1" s="1"/>
  <c r="W102" i="1"/>
  <c r="T107" i="1"/>
  <c r="U107" i="1" s="1"/>
  <c r="AB107" i="1" s="1"/>
  <c r="AW116" i="1"/>
  <c r="AT120" i="1"/>
  <c r="K120" i="1"/>
  <c r="AF120" i="1"/>
  <c r="AE120" i="1"/>
  <c r="T128" i="1"/>
  <c r="U128" i="1" s="1"/>
  <c r="AA130" i="1"/>
  <c r="Q132" i="1"/>
  <c r="O132" i="1" s="1"/>
  <c r="R132" i="1" s="1"/>
  <c r="L132" i="1" s="1"/>
  <c r="M132" i="1" s="1"/>
  <c r="T145" i="1"/>
  <c r="U145" i="1" s="1"/>
  <c r="AB145" i="1" s="1"/>
  <c r="T170" i="1"/>
  <c r="U170" i="1" s="1"/>
  <c r="AA220" i="1"/>
  <c r="T221" i="1"/>
  <c r="U221" i="1" s="1"/>
  <c r="S43" i="1"/>
  <c r="S47" i="1"/>
  <c r="S51" i="1"/>
  <c r="S55" i="1"/>
  <c r="S59" i="1"/>
  <c r="S63" i="1"/>
  <c r="S67" i="1"/>
  <c r="S71" i="1"/>
  <c r="S75" i="1"/>
  <c r="S79" i="1"/>
  <c r="T100" i="1"/>
  <c r="U100" i="1" s="1"/>
  <c r="AB100" i="1" s="1"/>
  <c r="T104" i="1"/>
  <c r="U104" i="1" s="1"/>
  <c r="Q104" i="1" s="1"/>
  <c r="O104" i="1" s="1"/>
  <c r="R104" i="1" s="1"/>
  <c r="L104" i="1" s="1"/>
  <c r="M104" i="1" s="1"/>
  <c r="AF105" i="1"/>
  <c r="N105" i="1"/>
  <c r="W106" i="1"/>
  <c r="AB116" i="1"/>
  <c r="T124" i="1"/>
  <c r="U124" i="1" s="1"/>
  <c r="Q124" i="1" s="1"/>
  <c r="O124" i="1" s="1"/>
  <c r="R124" i="1" s="1"/>
  <c r="L124" i="1" s="1"/>
  <c r="M124" i="1" s="1"/>
  <c r="AB125" i="1"/>
  <c r="AA135" i="1"/>
  <c r="T138" i="1"/>
  <c r="U138" i="1" s="1"/>
  <c r="AB138" i="1" s="1"/>
  <c r="AT142" i="1"/>
  <c r="K142" i="1"/>
  <c r="AF142" i="1"/>
  <c r="AE142" i="1"/>
  <c r="N142" i="1"/>
  <c r="AF143" i="1"/>
  <c r="AE143" i="1"/>
  <c r="K143" i="1"/>
  <c r="Q169" i="1"/>
  <c r="O169" i="1" s="1"/>
  <c r="R169" i="1" s="1"/>
  <c r="AA169" i="1"/>
  <c r="T174" i="1"/>
  <c r="U174" i="1" s="1"/>
  <c r="AB174" i="1" s="1"/>
  <c r="AF181" i="1"/>
  <c r="AE181" i="1"/>
  <c r="N181" i="1"/>
  <c r="AT181" i="1"/>
  <c r="K181" i="1"/>
  <c r="AC184" i="1"/>
  <c r="AA209" i="1"/>
  <c r="K211" i="1"/>
  <c r="AF211" i="1"/>
  <c r="AT211" i="1"/>
  <c r="N211" i="1"/>
  <c r="AE211" i="1"/>
  <c r="N166" i="1"/>
  <c r="AT166" i="1"/>
  <c r="AF166" i="1"/>
  <c r="AE166" i="1"/>
  <c r="K166" i="1"/>
  <c r="AF169" i="1"/>
  <c r="AE169" i="1"/>
  <c r="N169" i="1"/>
  <c r="AT169" i="1"/>
  <c r="K169" i="1"/>
  <c r="AA175" i="1"/>
  <c r="AA177" i="1"/>
  <c r="AT179" i="1"/>
  <c r="K179" i="1"/>
  <c r="AF179" i="1"/>
  <c r="N179" i="1"/>
  <c r="AE179" i="1"/>
  <c r="V180" i="1"/>
  <c r="Z180" i="1" s="1"/>
  <c r="AC180" i="1"/>
  <c r="AB180" i="1"/>
  <c r="T197" i="1"/>
  <c r="U197" i="1" s="1"/>
  <c r="AE225" i="1"/>
  <c r="N225" i="1"/>
  <c r="AT225" i="1"/>
  <c r="AF225" i="1"/>
  <c r="K225" i="1"/>
  <c r="V227" i="1"/>
  <c r="Z227" i="1" s="1"/>
  <c r="AB227" i="1"/>
  <c r="AC227" i="1"/>
  <c r="AD227" i="1" s="1"/>
  <c r="N233" i="1"/>
  <c r="AT233" i="1"/>
  <c r="AF233" i="1"/>
  <c r="AE233" i="1"/>
  <c r="K233" i="1"/>
  <c r="Q97" i="1"/>
  <c r="O97" i="1" s="1"/>
  <c r="R97" i="1" s="1"/>
  <c r="S108" i="1"/>
  <c r="Q121" i="1"/>
  <c r="O121" i="1" s="1"/>
  <c r="R121" i="1" s="1"/>
  <c r="L121" i="1" s="1"/>
  <c r="M121" i="1" s="1"/>
  <c r="AF128" i="1"/>
  <c r="AE128" i="1"/>
  <c r="N128" i="1"/>
  <c r="K128" i="1"/>
  <c r="AT128" i="1"/>
  <c r="AW139" i="1"/>
  <c r="S139" i="1"/>
  <c r="N145" i="1"/>
  <c r="AT145" i="1"/>
  <c r="K145" i="1"/>
  <c r="AT146" i="1"/>
  <c r="K146" i="1"/>
  <c r="AF146" i="1"/>
  <c r="AE146" i="1"/>
  <c r="AF147" i="1"/>
  <c r="AE147" i="1"/>
  <c r="N147" i="1"/>
  <c r="AA150" i="1"/>
  <c r="AF156" i="1"/>
  <c r="N156" i="1"/>
  <c r="AT156" i="1"/>
  <c r="AE156" i="1"/>
  <c r="AT175" i="1"/>
  <c r="K175" i="1"/>
  <c r="AF175" i="1"/>
  <c r="AE175" i="1"/>
  <c r="N175" i="1"/>
  <c r="AF196" i="1"/>
  <c r="AE196" i="1"/>
  <c r="N196" i="1"/>
  <c r="K196" i="1"/>
  <c r="AA206" i="1"/>
  <c r="AC219" i="1"/>
  <c r="N39" i="1"/>
  <c r="N83" i="1"/>
  <c r="N87" i="1"/>
  <c r="N95" i="1"/>
  <c r="N107" i="1"/>
  <c r="AT107" i="1"/>
  <c r="AT112" i="1"/>
  <c r="K112" i="1"/>
  <c r="AF112" i="1"/>
  <c r="AF118" i="1"/>
  <c r="AE118" i="1"/>
  <c r="N118" i="1"/>
  <c r="AT118" i="1"/>
  <c r="AA125" i="1"/>
  <c r="AF127" i="1"/>
  <c r="AE127" i="1"/>
  <c r="AT127" i="1"/>
  <c r="N127" i="1"/>
  <c r="AF136" i="1"/>
  <c r="AE136" i="1"/>
  <c r="N136" i="1"/>
  <c r="AT136" i="1"/>
  <c r="T154" i="1"/>
  <c r="U154" i="1" s="1"/>
  <c r="Q154" i="1" s="1"/>
  <c r="O154" i="1" s="1"/>
  <c r="R154" i="1" s="1"/>
  <c r="L154" i="1" s="1"/>
  <c r="M154" i="1" s="1"/>
  <c r="T157" i="1"/>
  <c r="U157" i="1" s="1"/>
  <c r="Q157" i="1" s="1"/>
  <c r="O157" i="1" s="1"/>
  <c r="R157" i="1" s="1"/>
  <c r="L157" i="1" s="1"/>
  <c r="M157" i="1" s="1"/>
  <c r="T161" i="1"/>
  <c r="U161" i="1" s="1"/>
  <c r="Q161" i="1" s="1"/>
  <c r="O161" i="1" s="1"/>
  <c r="R161" i="1" s="1"/>
  <c r="L161" i="1" s="1"/>
  <c r="M161" i="1" s="1"/>
  <c r="N162" i="1"/>
  <c r="AT162" i="1"/>
  <c r="AF162" i="1"/>
  <c r="AE162" i="1"/>
  <c r="AF176" i="1"/>
  <c r="N176" i="1"/>
  <c r="AE176" i="1"/>
  <c r="AT176" i="1"/>
  <c r="AF200" i="1"/>
  <c r="AE200" i="1"/>
  <c r="N200" i="1"/>
  <c r="AT200" i="1"/>
  <c r="K200" i="1"/>
  <c r="AA221" i="1"/>
  <c r="AE221" i="1"/>
  <c r="N221" i="1"/>
  <c r="AT221" i="1"/>
  <c r="AF221" i="1"/>
  <c r="K221" i="1"/>
  <c r="AE240" i="1"/>
  <c r="N240" i="1"/>
  <c r="AF240" i="1"/>
  <c r="K240" i="1"/>
  <c r="AT240" i="1"/>
  <c r="T111" i="1"/>
  <c r="U111" i="1" s="1"/>
  <c r="Q111" i="1" s="1"/>
  <c r="O111" i="1" s="1"/>
  <c r="R111" i="1" s="1"/>
  <c r="L111" i="1" s="1"/>
  <c r="M111" i="1" s="1"/>
  <c r="S112" i="1"/>
  <c r="AT116" i="1"/>
  <c r="K116" i="1"/>
  <c r="AF116" i="1"/>
  <c r="AB119" i="1"/>
  <c r="AT130" i="1"/>
  <c r="K130" i="1"/>
  <c r="AF130" i="1"/>
  <c r="AE130" i="1"/>
  <c r="AF131" i="1"/>
  <c r="AE131" i="1"/>
  <c r="N131" i="1"/>
  <c r="T135" i="1"/>
  <c r="U135" i="1" s="1"/>
  <c r="AF135" i="1"/>
  <c r="AE135" i="1"/>
  <c r="N135" i="1"/>
  <c r="AT135" i="1"/>
  <c r="K135" i="1"/>
  <c r="T153" i="1"/>
  <c r="U153" i="1" s="1"/>
  <c r="AA162" i="1"/>
  <c r="AF164" i="1"/>
  <c r="N164" i="1"/>
  <c r="K164" i="1"/>
  <c r="AE164" i="1"/>
  <c r="AT164" i="1"/>
  <c r="T166" i="1"/>
  <c r="U166" i="1" s="1"/>
  <c r="AB166" i="1" s="1"/>
  <c r="AF173" i="1"/>
  <c r="AE173" i="1"/>
  <c r="N173" i="1"/>
  <c r="AT173" i="1"/>
  <c r="AA182" i="1"/>
  <c r="AA186" i="1"/>
  <c r="AF188" i="1"/>
  <c r="AE188" i="1"/>
  <c r="N188" i="1"/>
  <c r="K188" i="1"/>
  <c r="AT188" i="1"/>
  <c r="AE193" i="1"/>
  <c r="N193" i="1"/>
  <c r="AT193" i="1"/>
  <c r="AF193" i="1"/>
  <c r="K193" i="1"/>
  <c r="K195" i="1"/>
  <c r="AF195" i="1"/>
  <c r="AE195" i="1"/>
  <c r="N195" i="1"/>
  <c r="AT195" i="1"/>
  <c r="AA205" i="1"/>
  <c r="K207" i="1"/>
  <c r="AF207" i="1"/>
  <c r="AE207" i="1"/>
  <c r="AT207" i="1"/>
  <c r="N207" i="1"/>
  <c r="AF208" i="1"/>
  <c r="AE208" i="1"/>
  <c r="N208" i="1"/>
  <c r="K208" i="1"/>
  <c r="AT208" i="1"/>
  <c r="AA215" i="1"/>
  <c r="AF216" i="1"/>
  <c r="AE216" i="1"/>
  <c r="N216" i="1"/>
  <c r="AT216" i="1"/>
  <c r="AW240" i="1"/>
  <c r="S240" i="1"/>
  <c r="V241" i="1"/>
  <c r="Z241" i="1" s="1"/>
  <c r="T133" i="1"/>
  <c r="U133" i="1" s="1"/>
  <c r="N141" i="1"/>
  <c r="AT141" i="1"/>
  <c r="K141" i="1"/>
  <c r="T146" i="1"/>
  <c r="U146" i="1" s="1"/>
  <c r="AT150" i="1"/>
  <c r="K150" i="1"/>
  <c r="T169" i="1"/>
  <c r="U169" i="1" s="1"/>
  <c r="S175" i="1"/>
  <c r="AW175" i="1"/>
  <c r="AF180" i="1"/>
  <c r="N180" i="1"/>
  <c r="AT180" i="1"/>
  <c r="AA189" i="1"/>
  <c r="T196" i="1"/>
  <c r="U196" i="1" s="1"/>
  <c r="T216" i="1"/>
  <c r="U216" i="1" s="1"/>
  <c r="Q216" i="1" s="1"/>
  <c r="O216" i="1" s="1"/>
  <c r="R216" i="1" s="1"/>
  <c r="L216" i="1" s="1"/>
  <c r="M216" i="1" s="1"/>
  <c r="AB222" i="1"/>
  <c r="AA229" i="1"/>
  <c r="T258" i="1"/>
  <c r="U258" i="1" s="1"/>
  <c r="AB258" i="1" s="1"/>
  <c r="AT134" i="1"/>
  <c r="K134" i="1"/>
  <c r="AF140" i="1"/>
  <c r="AE140" i="1"/>
  <c r="N140" i="1"/>
  <c r="N149" i="1"/>
  <c r="AT149" i="1"/>
  <c r="K149" i="1"/>
  <c r="AA155" i="1"/>
  <c r="T165" i="1"/>
  <c r="U165" i="1" s="1"/>
  <c r="AA167" i="1"/>
  <c r="AF168" i="1"/>
  <c r="N168" i="1"/>
  <c r="AE168" i="1"/>
  <c r="AA171" i="1"/>
  <c r="AF177" i="1"/>
  <c r="AE177" i="1"/>
  <c r="N177" i="1"/>
  <c r="AT177" i="1"/>
  <c r="T181" i="1"/>
  <c r="U181" i="1" s="1"/>
  <c r="T193" i="1"/>
  <c r="U193" i="1" s="1"/>
  <c r="Q193" i="1" s="1"/>
  <c r="O193" i="1" s="1"/>
  <c r="R193" i="1" s="1"/>
  <c r="L193" i="1" s="1"/>
  <c r="M193" i="1" s="1"/>
  <c r="S195" i="1"/>
  <c r="AW195" i="1"/>
  <c r="AA198" i="1"/>
  <c r="Q200" i="1"/>
  <c r="O200" i="1" s="1"/>
  <c r="R200" i="1" s="1"/>
  <c r="AA200" i="1"/>
  <c r="AE205" i="1"/>
  <c r="N205" i="1"/>
  <c r="AT205" i="1"/>
  <c r="AF205" i="1"/>
  <c r="K205" i="1"/>
  <c r="AF220" i="1"/>
  <c r="AE220" i="1"/>
  <c r="N220" i="1"/>
  <c r="AT220" i="1"/>
  <c r="K220" i="1"/>
  <c r="T225" i="1"/>
  <c r="U225" i="1" s="1"/>
  <c r="AT126" i="1"/>
  <c r="K126" i="1"/>
  <c r="T134" i="1"/>
  <c r="U134" i="1" s="1"/>
  <c r="Q134" i="1" s="1"/>
  <c r="O134" i="1" s="1"/>
  <c r="R134" i="1" s="1"/>
  <c r="L134" i="1" s="1"/>
  <c r="M134" i="1" s="1"/>
  <c r="AT140" i="1"/>
  <c r="Q143" i="1"/>
  <c r="O143" i="1" s="1"/>
  <c r="R143" i="1" s="1"/>
  <c r="L143" i="1" s="1"/>
  <c r="M143" i="1" s="1"/>
  <c r="AF144" i="1"/>
  <c r="AE144" i="1"/>
  <c r="N144" i="1"/>
  <c r="S151" i="1"/>
  <c r="N153" i="1"/>
  <c r="AT153" i="1"/>
  <c r="K153" i="1"/>
  <c r="AT155" i="1"/>
  <c r="K155" i="1"/>
  <c r="AE155" i="1"/>
  <c r="T162" i="1"/>
  <c r="U162" i="1" s="1"/>
  <c r="Q162" i="1" s="1"/>
  <c r="O162" i="1" s="1"/>
  <c r="R162" i="1" s="1"/>
  <c r="L162" i="1" s="1"/>
  <c r="M162" i="1" s="1"/>
  <c r="T164" i="1"/>
  <c r="U164" i="1" s="1"/>
  <c r="AT168" i="1"/>
  <c r="T173" i="1"/>
  <c r="U173" i="1" s="1"/>
  <c r="AB178" i="1"/>
  <c r="K180" i="1"/>
  <c r="L180" i="1" s="1"/>
  <c r="M180" i="1" s="1"/>
  <c r="AF192" i="1"/>
  <c r="AE192" i="1"/>
  <c r="N192" i="1"/>
  <c r="K192" i="1"/>
  <c r="AB207" i="1"/>
  <c r="AC207" i="1"/>
  <c r="T209" i="1"/>
  <c r="U209" i="1" s="1"/>
  <c r="Q209" i="1" s="1"/>
  <c r="O209" i="1" s="1"/>
  <c r="R209" i="1" s="1"/>
  <c r="L209" i="1" s="1"/>
  <c r="M209" i="1" s="1"/>
  <c r="Q212" i="1"/>
  <c r="O212" i="1" s="1"/>
  <c r="R212" i="1" s="1"/>
  <c r="AA212" i="1"/>
  <c r="AA217" i="1"/>
  <c r="T224" i="1"/>
  <c r="U224" i="1" s="1"/>
  <c r="N126" i="1"/>
  <c r="T126" i="1"/>
  <c r="U126" i="1" s="1"/>
  <c r="AB126" i="1" s="1"/>
  <c r="T132" i="1"/>
  <c r="U132" i="1" s="1"/>
  <c r="AF132" i="1"/>
  <c r="AE132" i="1"/>
  <c r="N132" i="1"/>
  <c r="N134" i="1"/>
  <c r="AW134" i="1"/>
  <c r="AA138" i="1"/>
  <c r="Q138" i="1"/>
  <c r="O138" i="1" s="1"/>
  <c r="R138" i="1" s="1"/>
  <c r="K140" i="1"/>
  <c r="AT144" i="1"/>
  <c r="T148" i="1"/>
  <c r="U148" i="1" s="1"/>
  <c r="AF148" i="1"/>
  <c r="AE148" i="1"/>
  <c r="N148" i="1"/>
  <c r="Q160" i="1"/>
  <c r="O160" i="1" s="1"/>
  <c r="R160" i="1" s="1"/>
  <c r="L160" i="1" s="1"/>
  <c r="M160" i="1" s="1"/>
  <c r="AT171" i="1"/>
  <c r="K171" i="1"/>
  <c r="AF171" i="1"/>
  <c r="AE171" i="1"/>
  <c r="N171" i="1"/>
  <c r="T172" i="1"/>
  <c r="U172" i="1" s="1"/>
  <c r="Q172" i="1" s="1"/>
  <c r="O172" i="1" s="1"/>
  <c r="R172" i="1" s="1"/>
  <c r="L172" i="1" s="1"/>
  <c r="M172" i="1" s="1"/>
  <c r="Q173" i="1"/>
  <c r="O173" i="1" s="1"/>
  <c r="R173" i="1" s="1"/>
  <c r="L173" i="1" s="1"/>
  <c r="M173" i="1" s="1"/>
  <c r="AA173" i="1"/>
  <c r="T177" i="1"/>
  <c r="U177" i="1" s="1"/>
  <c r="AC191" i="1"/>
  <c r="AB191" i="1"/>
  <c r="AA210" i="1"/>
  <c r="AE217" i="1"/>
  <c r="N217" i="1"/>
  <c r="AT217" i="1"/>
  <c r="AF217" i="1"/>
  <c r="K217" i="1"/>
  <c r="T220" i="1"/>
  <c r="U220" i="1" s="1"/>
  <c r="AB241" i="1"/>
  <c r="AA241" i="1"/>
  <c r="AD241" i="1" s="1"/>
  <c r="Q241" i="1"/>
  <c r="O241" i="1" s="1"/>
  <c r="R241" i="1" s="1"/>
  <c r="L241" i="1" s="1"/>
  <c r="M241" i="1" s="1"/>
  <c r="T155" i="1"/>
  <c r="U155" i="1" s="1"/>
  <c r="AB155" i="1" s="1"/>
  <c r="AT159" i="1"/>
  <c r="K159" i="1"/>
  <c r="AF159" i="1"/>
  <c r="AF161" i="1"/>
  <c r="AE161" i="1"/>
  <c r="N161" i="1"/>
  <c r="AT161" i="1"/>
  <c r="N170" i="1"/>
  <c r="AT170" i="1"/>
  <c r="N174" i="1"/>
  <c r="AT174" i="1"/>
  <c r="T179" i="1"/>
  <c r="U179" i="1" s="1"/>
  <c r="AB179" i="1" s="1"/>
  <c r="AT183" i="1"/>
  <c r="K183" i="1"/>
  <c r="AF183" i="1"/>
  <c r="AF184" i="1"/>
  <c r="N184" i="1"/>
  <c r="T204" i="1"/>
  <c r="U204" i="1" s="1"/>
  <c r="Q204" i="1" s="1"/>
  <c r="O204" i="1" s="1"/>
  <c r="R204" i="1" s="1"/>
  <c r="L204" i="1" s="1"/>
  <c r="M204" i="1" s="1"/>
  <c r="T217" i="1"/>
  <c r="U217" i="1" s="1"/>
  <c r="Q217" i="1" s="1"/>
  <c r="O217" i="1" s="1"/>
  <c r="R217" i="1" s="1"/>
  <c r="L217" i="1" s="1"/>
  <c r="M217" i="1" s="1"/>
  <c r="AA238" i="1"/>
  <c r="Q238" i="1"/>
  <c r="O238" i="1" s="1"/>
  <c r="R238" i="1" s="1"/>
  <c r="T256" i="1"/>
  <c r="U256" i="1" s="1"/>
  <c r="AB256" i="1" s="1"/>
  <c r="AT129" i="1"/>
  <c r="AT133" i="1"/>
  <c r="AT137" i="1"/>
  <c r="AW155" i="1"/>
  <c r="S159" i="1"/>
  <c r="AF160" i="1"/>
  <c r="N160" i="1"/>
  <c r="W161" i="1"/>
  <c r="N178" i="1"/>
  <c r="AT178" i="1"/>
  <c r="AW179" i="1"/>
  <c r="S183" i="1"/>
  <c r="AT184" i="1"/>
  <c r="AT187" i="1"/>
  <c r="K187" i="1"/>
  <c r="AF187" i="1"/>
  <c r="AW203" i="1"/>
  <c r="S206" i="1"/>
  <c r="T213" i="1"/>
  <c r="U213" i="1" s="1"/>
  <c r="AA226" i="1"/>
  <c r="N229" i="1"/>
  <c r="AT229" i="1"/>
  <c r="AF229" i="1"/>
  <c r="AE229" i="1"/>
  <c r="K229" i="1"/>
  <c r="T233" i="1"/>
  <c r="U233" i="1" s="1"/>
  <c r="T236" i="1"/>
  <c r="U236" i="1" s="1"/>
  <c r="AA256" i="1"/>
  <c r="AA257" i="1"/>
  <c r="AA274" i="1"/>
  <c r="S274" i="1"/>
  <c r="AW274" i="1"/>
  <c r="N158" i="1"/>
  <c r="AT158" i="1"/>
  <c r="AT163" i="1"/>
  <c r="K163" i="1"/>
  <c r="AF163" i="1"/>
  <c r="AF165" i="1"/>
  <c r="AE165" i="1"/>
  <c r="N165" i="1"/>
  <c r="AT165" i="1"/>
  <c r="N182" i="1"/>
  <c r="AT182" i="1"/>
  <c r="N183" i="1"/>
  <c r="T186" i="1"/>
  <c r="U186" i="1" s="1"/>
  <c r="Q186" i="1" s="1"/>
  <c r="O186" i="1" s="1"/>
  <c r="R186" i="1" s="1"/>
  <c r="L186" i="1" s="1"/>
  <c r="M186" i="1" s="1"/>
  <c r="AA194" i="1"/>
  <c r="AA201" i="1"/>
  <c r="T205" i="1"/>
  <c r="U205" i="1" s="1"/>
  <c r="AB205" i="1" s="1"/>
  <c r="Q213" i="1"/>
  <c r="O213" i="1" s="1"/>
  <c r="R213" i="1" s="1"/>
  <c r="L213" i="1" s="1"/>
  <c r="M213" i="1" s="1"/>
  <c r="AA213" i="1"/>
  <c r="T222" i="1"/>
  <c r="U222" i="1" s="1"/>
  <c r="AA237" i="1"/>
  <c r="Q237" i="1"/>
  <c r="O237" i="1" s="1"/>
  <c r="R237" i="1" s="1"/>
  <c r="AA278" i="1"/>
  <c r="S163" i="1"/>
  <c r="W165" i="1"/>
  <c r="K170" i="1"/>
  <c r="K174" i="1"/>
  <c r="T176" i="1"/>
  <c r="U176" i="1" s="1"/>
  <c r="N186" i="1"/>
  <c r="AT186" i="1"/>
  <c r="N187" i="1"/>
  <c r="AW187" i="1"/>
  <c r="S190" i="1"/>
  <c r="AW190" i="1"/>
  <c r="AW194" i="1"/>
  <c r="AW222" i="1"/>
  <c r="AT234" i="1"/>
  <c r="K234" i="1"/>
  <c r="AF234" i="1"/>
  <c r="AE234" i="1"/>
  <c r="N234" i="1"/>
  <c r="T243" i="1"/>
  <c r="U243" i="1" s="1"/>
  <c r="Q243" i="1" s="1"/>
  <c r="O243" i="1" s="1"/>
  <c r="R243" i="1" s="1"/>
  <c r="AA273" i="1"/>
  <c r="S198" i="1"/>
  <c r="W205" i="1"/>
  <c r="AW217" i="1"/>
  <c r="AA219" i="1"/>
  <c r="Q219" i="1"/>
  <c r="O219" i="1" s="1"/>
  <c r="R219" i="1" s="1"/>
  <c r="L219" i="1" s="1"/>
  <c r="M219" i="1" s="1"/>
  <c r="W225" i="1"/>
  <c r="AB230" i="1"/>
  <c r="AB237" i="1"/>
  <c r="K251" i="1"/>
  <c r="Q224" i="1"/>
  <c r="O224" i="1" s="1"/>
  <c r="R224" i="1" s="1"/>
  <c r="L224" i="1" s="1"/>
  <c r="M224" i="1" s="1"/>
  <c r="AF227" i="1"/>
  <c r="N227" i="1"/>
  <c r="AT227" i="1"/>
  <c r="K227" i="1"/>
  <c r="T229" i="1"/>
  <c r="U229" i="1" s="1"/>
  <c r="V230" i="1"/>
  <c r="Z230" i="1" s="1"/>
  <c r="Q230" i="1"/>
  <c r="O230" i="1" s="1"/>
  <c r="R230" i="1" s="1"/>
  <c r="N237" i="1"/>
  <c r="AT237" i="1"/>
  <c r="AE237" i="1"/>
  <c r="K237" i="1"/>
  <c r="AT238" i="1"/>
  <c r="K238" i="1"/>
  <c r="AF238" i="1"/>
  <c r="AE238" i="1"/>
  <c r="AF247" i="1"/>
  <c r="AE247" i="1"/>
  <c r="N247" i="1"/>
  <c r="AT247" i="1"/>
  <c r="K247" i="1"/>
  <c r="AA250" i="1"/>
  <c r="AF251" i="1"/>
  <c r="AE251" i="1"/>
  <c r="N251" i="1"/>
  <c r="AA285" i="1"/>
  <c r="AF294" i="1"/>
  <c r="AE294" i="1"/>
  <c r="AT294" i="1"/>
  <c r="N294" i="1"/>
  <c r="K294" i="1"/>
  <c r="AE189" i="1"/>
  <c r="N189" i="1"/>
  <c r="AT189" i="1"/>
  <c r="K191" i="1"/>
  <c r="AF191" i="1"/>
  <c r="W197" i="1"/>
  <c r="AF204" i="1"/>
  <c r="AE204" i="1"/>
  <c r="N204" i="1"/>
  <c r="AE209" i="1"/>
  <c r="N209" i="1"/>
  <c r="AT209" i="1"/>
  <c r="S210" i="1"/>
  <c r="AT218" i="1"/>
  <c r="K218" i="1"/>
  <c r="K219" i="1"/>
  <c r="AF219" i="1"/>
  <c r="AA223" i="1"/>
  <c r="AF224" i="1"/>
  <c r="AE224" i="1"/>
  <c r="N224" i="1"/>
  <c r="Q227" i="1"/>
  <c r="O227" i="1" s="1"/>
  <c r="R227" i="1" s="1"/>
  <c r="AF228" i="1"/>
  <c r="AE228" i="1"/>
  <c r="N228" i="1"/>
  <c r="AT228" i="1"/>
  <c r="K228" i="1"/>
  <c r="AW230" i="1"/>
  <c r="T231" i="1"/>
  <c r="U231" i="1" s="1"/>
  <c r="Q231" i="1" s="1"/>
  <c r="O231" i="1" s="1"/>
  <c r="R231" i="1" s="1"/>
  <c r="L231" i="1" s="1"/>
  <c r="M231" i="1" s="1"/>
  <c r="AA234" i="1"/>
  <c r="AF235" i="1"/>
  <c r="N235" i="1"/>
  <c r="K235" i="1"/>
  <c r="AE235" i="1"/>
  <c r="T238" i="1"/>
  <c r="U238" i="1" s="1"/>
  <c r="T246" i="1"/>
  <c r="U246" i="1" s="1"/>
  <c r="AF260" i="1"/>
  <c r="N260" i="1"/>
  <c r="AE260" i="1"/>
  <c r="AT260" i="1"/>
  <c r="K260" i="1"/>
  <c r="AA284" i="1"/>
  <c r="T284" i="1"/>
  <c r="U284" i="1" s="1"/>
  <c r="Q196" i="1"/>
  <c r="O196" i="1" s="1"/>
  <c r="R196" i="1" s="1"/>
  <c r="AW199" i="1"/>
  <c r="S202" i="1"/>
  <c r="AT204" i="1"/>
  <c r="T208" i="1"/>
  <c r="U208" i="1" s="1"/>
  <c r="AW210" i="1"/>
  <c r="AW211" i="1"/>
  <c r="K215" i="1"/>
  <c r="AF215" i="1"/>
  <c r="S218" i="1"/>
  <c r="AC230" i="1"/>
  <c r="AD230" i="1" s="1"/>
  <c r="AF236" i="1"/>
  <c r="AE236" i="1"/>
  <c r="N236" i="1"/>
  <c r="AT236" i="1"/>
  <c r="AA242" i="1"/>
  <c r="AA245" i="1"/>
  <c r="V247" i="1"/>
  <c r="Z247" i="1" s="1"/>
  <c r="AC247" i="1"/>
  <c r="AB247" i="1"/>
  <c r="S260" i="1"/>
  <c r="AW260" i="1"/>
  <c r="AA276" i="1"/>
  <c r="T276" i="1"/>
  <c r="U276" i="1" s="1"/>
  <c r="AW191" i="1"/>
  <c r="T199" i="1"/>
  <c r="U199" i="1" s="1"/>
  <c r="Q199" i="1" s="1"/>
  <c r="O199" i="1" s="1"/>
  <c r="R199" i="1" s="1"/>
  <c r="L199" i="1" s="1"/>
  <c r="M199" i="1" s="1"/>
  <c r="AE201" i="1"/>
  <c r="N201" i="1"/>
  <c r="AT201" i="1"/>
  <c r="AW202" i="1"/>
  <c r="K203" i="1"/>
  <c r="AF203" i="1"/>
  <c r="Q208" i="1"/>
  <c r="O208" i="1" s="1"/>
  <c r="R208" i="1" s="1"/>
  <c r="L208" i="1" s="1"/>
  <c r="M208" i="1" s="1"/>
  <c r="AW209" i="1"/>
  <c r="T211" i="1"/>
  <c r="U211" i="1" s="1"/>
  <c r="AE213" i="1"/>
  <c r="N213" i="1"/>
  <c r="AT213" i="1"/>
  <c r="S214" i="1"/>
  <c r="AA216" i="1"/>
  <c r="AW218" i="1"/>
  <c r="AW219" i="1"/>
  <c r="K223" i="1"/>
  <c r="AF223" i="1"/>
  <c r="AF231" i="1"/>
  <c r="N231" i="1"/>
  <c r="K231" i="1"/>
  <c r="AE231" i="1"/>
  <c r="AB236" i="1"/>
  <c r="K242" i="1"/>
  <c r="AF242" i="1"/>
  <c r="AT242" i="1"/>
  <c r="AE242" i="1"/>
  <c r="N242" i="1"/>
  <c r="T265" i="1"/>
  <c r="U265" i="1" s="1"/>
  <c r="Q288" i="1"/>
  <c r="O288" i="1" s="1"/>
  <c r="R288" i="1" s="1"/>
  <c r="L288" i="1" s="1"/>
  <c r="M288" i="1" s="1"/>
  <c r="AA288" i="1"/>
  <c r="AC235" i="1"/>
  <c r="AD235" i="1" s="1"/>
  <c r="Q247" i="1"/>
  <c r="O247" i="1" s="1"/>
  <c r="R247" i="1" s="1"/>
  <c r="T248" i="1"/>
  <c r="U248" i="1" s="1"/>
  <c r="N250" i="1"/>
  <c r="T252" i="1"/>
  <c r="U252" i="1" s="1"/>
  <c r="Q252" i="1" s="1"/>
  <c r="O252" i="1" s="1"/>
  <c r="R252" i="1" s="1"/>
  <c r="L252" i="1" s="1"/>
  <c r="M252" i="1" s="1"/>
  <c r="AA254" i="1"/>
  <c r="AA255" i="1"/>
  <c r="V277" i="1"/>
  <c r="Z277" i="1" s="1"/>
  <c r="AC277" i="1"/>
  <c r="AB277" i="1"/>
  <c r="K301" i="1"/>
  <c r="AE301" i="1"/>
  <c r="AF301" i="1"/>
  <c r="AT301" i="1"/>
  <c r="N301" i="1"/>
  <c r="T302" i="1"/>
  <c r="U302" i="1" s="1"/>
  <c r="Q191" i="1"/>
  <c r="O191" i="1" s="1"/>
  <c r="R191" i="1" s="1"/>
  <c r="L191" i="1" s="1"/>
  <c r="M191" i="1" s="1"/>
  <c r="Q235" i="1"/>
  <c r="O235" i="1" s="1"/>
  <c r="R235" i="1" s="1"/>
  <c r="AA249" i="1"/>
  <c r="K250" i="1"/>
  <c r="AF250" i="1"/>
  <c r="AE250" i="1"/>
  <c r="K254" i="1"/>
  <c r="AF254" i="1"/>
  <c r="AT254" i="1"/>
  <c r="AF255" i="1"/>
  <c r="AE255" i="1"/>
  <c r="N255" i="1"/>
  <c r="AT255" i="1"/>
  <c r="AA262" i="1"/>
  <c r="AT263" i="1"/>
  <c r="K263" i="1"/>
  <c r="AF263" i="1"/>
  <c r="AE263" i="1"/>
  <c r="AA268" i="1"/>
  <c r="AA269" i="1"/>
  <c r="AA301" i="1"/>
  <c r="AT226" i="1"/>
  <c r="K226" i="1"/>
  <c r="AF226" i="1"/>
  <c r="AF232" i="1"/>
  <c r="AE232" i="1"/>
  <c r="N232" i="1"/>
  <c r="AT232" i="1"/>
  <c r="N243" i="1"/>
  <c r="AE243" i="1"/>
  <c r="K243" i="1"/>
  <c r="AA244" i="1"/>
  <c r="T255" i="1"/>
  <c r="U255" i="1" s="1"/>
  <c r="Q258" i="1"/>
  <c r="O258" i="1" s="1"/>
  <c r="R258" i="1" s="1"/>
  <c r="L258" i="1" s="1"/>
  <c r="M258" i="1" s="1"/>
  <c r="AA258" i="1"/>
  <c r="AA261" i="1"/>
  <c r="N262" i="1"/>
  <c r="AT262" i="1"/>
  <c r="AF262" i="1"/>
  <c r="AE262" i="1"/>
  <c r="AA265" i="1"/>
  <c r="S226" i="1"/>
  <c r="AT230" i="1"/>
  <c r="K230" i="1"/>
  <c r="AF230" i="1"/>
  <c r="AB233" i="1"/>
  <c r="AW241" i="1"/>
  <c r="AA243" i="1"/>
  <c r="AB252" i="1"/>
  <c r="W256" i="1"/>
  <c r="AW256" i="1"/>
  <c r="AF261" i="1"/>
  <c r="AE261" i="1"/>
  <c r="N261" i="1"/>
  <c r="K261" i="1"/>
  <c r="AF265" i="1"/>
  <c r="AE265" i="1"/>
  <c r="N265" i="1"/>
  <c r="AT265" i="1"/>
  <c r="K265" i="1"/>
  <c r="AF268" i="1"/>
  <c r="N268" i="1"/>
  <c r="AE268" i="1"/>
  <c r="AT268" i="1"/>
  <c r="AA277" i="1"/>
  <c r="Q277" i="1"/>
  <c r="O277" i="1" s="1"/>
  <c r="R277" i="1" s="1"/>
  <c r="L277" i="1" s="1"/>
  <c r="M277" i="1" s="1"/>
  <c r="AE244" i="1"/>
  <c r="AT244" i="1"/>
  <c r="AE246" i="1"/>
  <c r="AE248" i="1"/>
  <c r="N248" i="1"/>
  <c r="AT248" i="1"/>
  <c r="S249" i="1"/>
  <c r="T263" i="1"/>
  <c r="U263" i="1" s="1"/>
  <c r="Q263" i="1" s="1"/>
  <c r="O263" i="1" s="1"/>
  <c r="R263" i="1" s="1"/>
  <c r="L263" i="1" s="1"/>
  <c r="M263" i="1" s="1"/>
  <c r="AT267" i="1"/>
  <c r="K267" i="1"/>
  <c r="AF267" i="1"/>
  <c r="N267" i="1"/>
  <c r="AA307" i="1"/>
  <c r="S242" i="1"/>
  <c r="AA246" i="1"/>
  <c r="Q246" i="1"/>
  <c r="O246" i="1" s="1"/>
  <c r="R246" i="1" s="1"/>
  <c r="AE252" i="1"/>
  <c r="N252" i="1"/>
  <c r="AT252" i="1"/>
  <c r="S253" i="1"/>
  <c r="AF264" i="1"/>
  <c r="N264" i="1"/>
  <c r="AE264" i="1"/>
  <c r="AF269" i="1"/>
  <c r="AE269" i="1"/>
  <c r="N269" i="1"/>
  <c r="AT269" i="1"/>
  <c r="AA289" i="1"/>
  <c r="S245" i="1"/>
  <c r="T251" i="1"/>
  <c r="U251" i="1" s="1"/>
  <c r="W252" i="1"/>
  <c r="AW253" i="1"/>
  <c r="AW254" i="1"/>
  <c r="T262" i="1"/>
  <c r="U262" i="1" s="1"/>
  <c r="Q262" i="1" s="1"/>
  <c r="O262" i="1" s="1"/>
  <c r="R262" i="1" s="1"/>
  <c r="L262" i="1" s="1"/>
  <c r="M262" i="1" s="1"/>
  <c r="AB271" i="1"/>
  <c r="AA275" i="1"/>
  <c r="AA282" i="1"/>
  <c r="T285" i="1"/>
  <c r="U285" i="1" s="1"/>
  <c r="Q285" i="1" s="1"/>
  <c r="O285" i="1" s="1"/>
  <c r="R285" i="1" s="1"/>
  <c r="L285" i="1" s="1"/>
  <c r="M285" i="1" s="1"/>
  <c r="S286" i="1"/>
  <c r="AW286" i="1"/>
  <c r="AA297" i="1"/>
  <c r="AA305" i="1"/>
  <c r="S244" i="1"/>
  <c r="K246" i="1"/>
  <c r="AF246" i="1"/>
  <c r="AW252" i="1"/>
  <c r="AE256" i="1"/>
  <c r="N256" i="1"/>
  <c r="AT256" i="1"/>
  <c r="AW257" i="1"/>
  <c r="S257" i="1"/>
  <c r="AA263" i="1"/>
  <c r="T266" i="1"/>
  <c r="U266" i="1" s="1"/>
  <c r="AB266" i="1" s="1"/>
  <c r="T269" i="1"/>
  <c r="U269" i="1" s="1"/>
  <c r="Q269" i="1" s="1"/>
  <c r="O269" i="1" s="1"/>
  <c r="R269" i="1" s="1"/>
  <c r="L269" i="1" s="1"/>
  <c r="M269" i="1" s="1"/>
  <c r="AA279" i="1"/>
  <c r="AB262" i="1"/>
  <c r="AB263" i="1"/>
  <c r="T267" i="1"/>
  <c r="U267" i="1" s="1"/>
  <c r="AT271" i="1"/>
  <c r="K271" i="1"/>
  <c r="AF271" i="1"/>
  <c r="N258" i="1"/>
  <c r="AT258" i="1"/>
  <c r="AT259" i="1"/>
  <c r="K259" i="1"/>
  <c r="N266" i="1"/>
  <c r="AT266" i="1"/>
  <c r="AA272" i="1"/>
  <c r="AE273" i="1"/>
  <c r="N273" i="1"/>
  <c r="K273" i="1"/>
  <c r="AT273" i="1"/>
  <c r="S259" i="1"/>
  <c r="T264" i="1"/>
  <c r="U264" i="1" s="1"/>
  <c r="N270" i="1"/>
  <c r="AT270" i="1"/>
  <c r="AW271" i="1"/>
  <c r="AF272" i="1"/>
  <c r="AE272" i="1"/>
  <c r="AT272" i="1"/>
  <c r="N272" i="1"/>
  <c r="S278" i="1"/>
  <c r="AW278" i="1"/>
  <c r="AE285" i="1"/>
  <c r="N285" i="1"/>
  <c r="K285" i="1"/>
  <c r="AF285" i="1"/>
  <c r="AF290" i="1"/>
  <c r="AE290" i="1"/>
  <c r="N290" i="1"/>
  <c r="K290" i="1"/>
  <c r="AA300" i="1"/>
  <c r="AW259" i="1"/>
  <c r="T261" i="1"/>
  <c r="U261" i="1" s="1"/>
  <c r="Q261" i="1" s="1"/>
  <c r="O261" i="1" s="1"/>
  <c r="R261" i="1" s="1"/>
  <c r="L261" i="1" s="1"/>
  <c r="M261" i="1" s="1"/>
  <c r="AB267" i="1"/>
  <c r="T268" i="1"/>
  <c r="U268" i="1" s="1"/>
  <c r="W273" i="1"/>
  <c r="S279" i="1"/>
  <c r="AW279" i="1"/>
  <c r="AF280" i="1"/>
  <c r="AE280" i="1"/>
  <c r="AA287" i="1"/>
  <c r="T288" i="1"/>
  <c r="U288" i="1" s="1"/>
  <c r="AT290" i="1"/>
  <c r="S296" i="1"/>
  <c r="AW296" i="1"/>
  <c r="S300" i="1"/>
  <c r="AW300" i="1"/>
  <c r="AA304" i="1"/>
  <c r="AF276" i="1"/>
  <c r="AE276" i="1"/>
  <c r="W277" i="1"/>
  <c r="K279" i="1"/>
  <c r="AE279" i="1"/>
  <c r="AA283" i="1"/>
  <c r="AF284" i="1"/>
  <c r="AE284" i="1"/>
  <c r="S289" i="1"/>
  <c r="AW289" i="1"/>
  <c r="AW290" i="1"/>
  <c r="S290" i="1"/>
  <c r="AA294" i="1"/>
  <c r="S305" i="1"/>
  <c r="AW305" i="1"/>
  <c r="AF306" i="1"/>
  <c r="AE306" i="1"/>
  <c r="AA309" i="1"/>
  <c r="AA311" i="1"/>
  <c r="AF314" i="1"/>
  <c r="AE314" i="1"/>
  <c r="AT314" i="1"/>
  <c r="N276" i="1"/>
  <c r="AW277" i="1"/>
  <c r="N279" i="1"/>
  <c r="S280" i="1"/>
  <c r="N284" i="1"/>
  <c r="AA286" i="1"/>
  <c r="AF310" i="1"/>
  <c r="AE310" i="1"/>
  <c r="N310" i="1"/>
  <c r="K275" i="1"/>
  <c r="AE275" i="1"/>
  <c r="T281" i="1"/>
  <c r="U281" i="1" s="1"/>
  <c r="K283" i="1"/>
  <c r="AE283" i="1"/>
  <c r="K287" i="1"/>
  <c r="AE287" i="1"/>
  <c r="AA298" i="1"/>
  <c r="AA308" i="1"/>
  <c r="S275" i="1"/>
  <c r="AW275" i="1"/>
  <c r="AF279" i="1"/>
  <c r="W281" i="1"/>
  <c r="S283" i="1"/>
  <c r="AW283" i="1"/>
  <c r="S287" i="1"/>
  <c r="AW287" i="1"/>
  <c r="K306" i="1"/>
  <c r="W307" i="1"/>
  <c r="K309" i="1"/>
  <c r="AE309" i="1"/>
  <c r="N309" i="1"/>
  <c r="AT309" i="1"/>
  <c r="K289" i="1"/>
  <c r="AE289" i="1"/>
  <c r="AF291" i="1"/>
  <c r="AA292" i="1"/>
  <c r="AA293" i="1"/>
  <c r="AF298" i="1"/>
  <c r="AE298" i="1"/>
  <c r="W299" i="1"/>
  <c r="S301" i="1"/>
  <c r="AW301" i="1"/>
  <c r="K305" i="1"/>
  <c r="AE305" i="1"/>
  <c r="AW311" i="1"/>
  <c r="AA313" i="1"/>
  <c r="K293" i="1"/>
  <c r="AE293" i="1"/>
  <c r="AE303" i="1"/>
  <c r="N303" i="1"/>
  <c r="K303" i="1"/>
  <c r="T304" i="1"/>
  <c r="U304" i="1" s="1"/>
  <c r="AT308" i="1"/>
  <c r="K308" i="1"/>
  <c r="S309" i="1"/>
  <c r="AW309" i="1"/>
  <c r="K313" i="1"/>
  <c r="AE313" i="1"/>
  <c r="N281" i="1"/>
  <c r="S293" i="1"/>
  <c r="AW293" i="1"/>
  <c r="K297" i="1"/>
  <c r="AE297" i="1"/>
  <c r="AW303" i="1"/>
  <c r="AW304" i="1"/>
  <c r="T308" i="1"/>
  <c r="U308" i="1" s="1"/>
  <c r="AT312" i="1"/>
  <c r="K312" i="1"/>
  <c r="S313" i="1"/>
  <c r="AW313" i="1"/>
  <c r="W291" i="1"/>
  <c r="AE291" i="1"/>
  <c r="N291" i="1"/>
  <c r="K291" i="1"/>
  <c r="T292" i="1"/>
  <c r="U292" i="1" s="1"/>
  <c r="N293" i="1"/>
  <c r="S294" i="1"/>
  <c r="AA296" i="1"/>
  <c r="AT296" i="1"/>
  <c r="K296" i="1"/>
  <c r="S297" i="1"/>
  <c r="AW297" i="1"/>
  <c r="AF302" i="1"/>
  <c r="AE302" i="1"/>
  <c r="N308" i="1"/>
  <c r="T312" i="1"/>
  <c r="U312" i="1" s="1"/>
  <c r="N313" i="1"/>
  <c r="S314" i="1"/>
  <c r="S291" i="1"/>
  <c r="S295" i="1"/>
  <c r="S299" i="1"/>
  <c r="S303" i="1"/>
  <c r="S307" i="1"/>
  <c r="S311" i="1"/>
  <c r="AB98" i="1" l="1"/>
  <c r="Q98" i="1"/>
  <c r="O98" i="1" s="1"/>
  <c r="R98" i="1" s="1"/>
  <c r="L98" i="1" s="1"/>
  <c r="M98" i="1" s="1"/>
  <c r="AB282" i="1"/>
  <c r="Q282" i="1"/>
  <c r="O282" i="1" s="1"/>
  <c r="R282" i="1" s="1"/>
  <c r="L282" i="1" s="1"/>
  <c r="M282" i="1" s="1"/>
  <c r="AB194" i="1"/>
  <c r="Q194" i="1"/>
  <c r="O194" i="1" s="1"/>
  <c r="R194" i="1" s="1"/>
  <c r="L194" i="1" s="1"/>
  <c r="M194" i="1" s="1"/>
  <c r="Q270" i="1"/>
  <c r="O270" i="1" s="1"/>
  <c r="R270" i="1" s="1"/>
  <c r="L270" i="1" s="1"/>
  <c r="M270" i="1" s="1"/>
  <c r="AB270" i="1"/>
  <c r="Q129" i="1"/>
  <c r="O129" i="1" s="1"/>
  <c r="R129" i="1" s="1"/>
  <c r="L129" i="1" s="1"/>
  <c r="M129" i="1" s="1"/>
  <c r="AB129" i="1"/>
  <c r="AB44" i="1"/>
  <c r="Q44" i="1"/>
  <c r="O44" i="1" s="1"/>
  <c r="R44" i="1" s="1"/>
  <c r="L44" i="1" s="1"/>
  <c r="M44" i="1" s="1"/>
  <c r="AB158" i="1"/>
  <c r="Q158" i="1"/>
  <c r="O158" i="1" s="1"/>
  <c r="R158" i="1" s="1"/>
  <c r="L158" i="1" s="1"/>
  <c r="M158" i="1" s="1"/>
  <c r="AB182" i="1"/>
  <c r="Q182" i="1"/>
  <c r="O182" i="1" s="1"/>
  <c r="R182" i="1" s="1"/>
  <c r="L182" i="1" s="1"/>
  <c r="M182" i="1" s="1"/>
  <c r="AB184" i="1"/>
  <c r="V306" i="1"/>
  <c r="Z306" i="1" s="1"/>
  <c r="L196" i="1"/>
  <c r="M196" i="1" s="1"/>
  <c r="L169" i="1"/>
  <c r="M169" i="1" s="1"/>
  <c r="AC127" i="1"/>
  <c r="AD127" i="1" s="1"/>
  <c r="Q298" i="1"/>
  <c r="O298" i="1" s="1"/>
  <c r="R298" i="1" s="1"/>
  <c r="L298" i="1" s="1"/>
  <c r="M298" i="1" s="1"/>
  <c r="Q207" i="1"/>
  <c r="O207" i="1" s="1"/>
  <c r="R207" i="1" s="1"/>
  <c r="L207" i="1" s="1"/>
  <c r="M207" i="1" s="1"/>
  <c r="Q36" i="1"/>
  <c r="O36" i="1" s="1"/>
  <c r="R36" i="1" s="1"/>
  <c r="L36" i="1" s="1"/>
  <c r="M36" i="1" s="1"/>
  <c r="AB168" i="1"/>
  <c r="V28" i="1"/>
  <c r="Z28" i="1" s="1"/>
  <c r="Q306" i="1"/>
  <c r="O306" i="1" s="1"/>
  <c r="R306" i="1" s="1"/>
  <c r="L306" i="1" s="1"/>
  <c r="M306" i="1" s="1"/>
  <c r="AD90" i="1"/>
  <c r="AB298" i="1"/>
  <c r="AC239" i="1"/>
  <c r="AB115" i="1"/>
  <c r="L192" i="1"/>
  <c r="M192" i="1" s="1"/>
  <c r="V127" i="1"/>
  <c r="Z127" i="1" s="1"/>
  <c r="V125" i="1"/>
  <c r="Z125" i="1" s="1"/>
  <c r="AC125" i="1"/>
  <c r="AD125" i="1" s="1"/>
  <c r="AB187" i="1"/>
  <c r="AC298" i="1"/>
  <c r="AD298" i="1" s="1"/>
  <c r="AD277" i="1"/>
  <c r="V239" i="1"/>
  <c r="Z239" i="1" s="1"/>
  <c r="L200" i="1"/>
  <c r="M200" i="1" s="1"/>
  <c r="AB203" i="1"/>
  <c r="AB18" i="1"/>
  <c r="AD39" i="1"/>
  <c r="Q271" i="1"/>
  <c r="O271" i="1" s="1"/>
  <c r="R271" i="1" s="1"/>
  <c r="L271" i="1" s="1"/>
  <c r="M271" i="1" s="1"/>
  <c r="AD191" i="1"/>
  <c r="AD212" i="1"/>
  <c r="V168" i="1"/>
  <c r="Z168" i="1" s="1"/>
  <c r="Q125" i="1"/>
  <c r="O125" i="1" s="1"/>
  <c r="R125" i="1" s="1"/>
  <c r="L125" i="1" s="1"/>
  <c r="M125" i="1" s="1"/>
  <c r="V219" i="1"/>
  <c r="Z219" i="1" s="1"/>
  <c r="Q184" i="1"/>
  <c r="O184" i="1" s="1"/>
  <c r="R184" i="1" s="1"/>
  <c r="L184" i="1" s="1"/>
  <c r="M184" i="1" s="1"/>
  <c r="AC120" i="1"/>
  <c r="AD120" i="1" s="1"/>
  <c r="AC203" i="1"/>
  <c r="AD203" i="1" s="1"/>
  <c r="Q76" i="1"/>
  <c r="O76" i="1" s="1"/>
  <c r="R76" i="1" s="1"/>
  <c r="L76" i="1" s="1"/>
  <c r="M76" i="1" s="1"/>
  <c r="AC86" i="1"/>
  <c r="AD247" i="1"/>
  <c r="AD184" i="1"/>
  <c r="AB28" i="1"/>
  <c r="AD28" i="1" s="1"/>
  <c r="AB239" i="1"/>
  <c r="AC306" i="1"/>
  <c r="AD306" i="1" s="1"/>
  <c r="Q203" i="1"/>
  <c r="O203" i="1" s="1"/>
  <c r="R203" i="1" s="1"/>
  <c r="L203" i="1" s="1"/>
  <c r="M203" i="1" s="1"/>
  <c r="V187" i="1"/>
  <c r="Z187" i="1" s="1"/>
  <c r="AC187" i="1"/>
  <c r="AC168" i="1"/>
  <c r="AD168" i="1" s="1"/>
  <c r="L149" i="1"/>
  <c r="M149" i="1" s="1"/>
  <c r="AD68" i="1"/>
  <c r="L84" i="1"/>
  <c r="M84" i="1" s="1"/>
  <c r="Q120" i="1"/>
  <c r="O120" i="1" s="1"/>
  <c r="R120" i="1" s="1"/>
  <c r="AC271" i="1"/>
  <c r="AD271" i="1" s="1"/>
  <c r="L243" i="1"/>
  <c r="M243" i="1" s="1"/>
  <c r="L212" i="1"/>
  <c r="M212" i="1" s="1"/>
  <c r="Q127" i="1"/>
  <c r="O127" i="1" s="1"/>
  <c r="R127" i="1" s="1"/>
  <c r="L127" i="1" s="1"/>
  <c r="M127" i="1" s="1"/>
  <c r="L97" i="1"/>
  <c r="M97" i="1" s="1"/>
  <c r="AD180" i="1"/>
  <c r="Q28" i="1"/>
  <c r="O28" i="1" s="1"/>
  <c r="R28" i="1" s="1"/>
  <c r="L28" i="1" s="1"/>
  <c r="M28" i="1" s="1"/>
  <c r="L113" i="1"/>
  <c r="M113" i="1" s="1"/>
  <c r="AB88" i="1"/>
  <c r="AD88" i="1" s="1"/>
  <c r="AB36" i="1"/>
  <c r="AD36" i="1" s="1"/>
  <c r="AC292" i="1"/>
  <c r="V292" i="1"/>
  <c r="Z292" i="1" s="1"/>
  <c r="V268" i="1"/>
  <c r="Z268" i="1" s="1"/>
  <c r="AC268" i="1"/>
  <c r="AB268" i="1"/>
  <c r="T244" i="1"/>
  <c r="U244" i="1" s="1"/>
  <c r="V213" i="1"/>
  <c r="Z213" i="1" s="1"/>
  <c r="AC213" i="1"/>
  <c r="V146" i="1"/>
  <c r="Z146" i="1" s="1"/>
  <c r="AC146" i="1"/>
  <c r="T108" i="1"/>
  <c r="U108" i="1" s="1"/>
  <c r="T55" i="1"/>
  <c r="U55" i="1" s="1"/>
  <c r="V109" i="1"/>
  <c r="Z109" i="1" s="1"/>
  <c r="AC109" i="1"/>
  <c r="AB109" i="1"/>
  <c r="T234" i="1"/>
  <c r="U234" i="1" s="1"/>
  <c r="V17" i="1"/>
  <c r="Z17" i="1" s="1"/>
  <c r="AC17" i="1"/>
  <c r="AC308" i="1"/>
  <c r="V308" i="1"/>
  <c r="Z308" i="1" s="1"/>
  <c r="V188" i="1"/>
  <c r="Z188" i="1" s="1"/>
  <c r="AC188" i="1"/>
  <c r="AB188" i="1"/>
  <c r="T190" i="1"/>
  <c r="U190" i="1" s="1"/>
  <c r="V220" i="1"/>
  <c r="Z220" i="1" s="1"/>
  <c r="AB220" i="1"/>
  <c r="AC220" i="1"/>
  <c r="V225" i="1"/>
  <c r="Z225" i="1" s="1"/>
  <c r="AC225" i="1"/>
  <c r="Q225" i="1"/>
  <c r="O225" i="1" s="1"/>
  <c r="R225" i="1" s="1"/>
  <c r="L225" i="1" s="1"/>
  <c r="M225" i="1" s="1"/>
  <c r="V174" i="1"/>
  <c r="Z174" i="1" s="1"/>
  <c r="AC174" i="1"/>
  <c r="AD174" i="1" s="1"/>
  <c r="Q174" i="1"/>
  <c r="O174" i="1" s="1"/>
  <c r="R174" i="1" s="1"/>
  <c r="L174" i="1" s="1"/>
  <c r="M174" i="1" s="1"/>
  <c r="T51" i="1"/>
  <c r="U51" i="1" s="1"/>
  <c r="V31" i="1"/>
  <c r="Z31" i="1" s="1"/>
  <c r="AC31" i="1"/>
  <c r="AB31" i="1"/>
  <c r="T131" i="1"/>
  <c r="U131" i="1" s="1"/>
  <c r="T66" i="1"/>
  <c r="U66" i="1" s="1"/>
  <c r="T30" i="1"/>
  <c r="U30" i="1" s="1"/>
  <c r="V103" i="1"/>
  <c r="Z103" i="1" s="1"/>
  <c r="AC103" i="1"/>
  <c r="AC304" i="1"/>
  <c r="V304" i="1"/>
  <c r="Z304" i="1" s="1"/>
  <c r="T305" i="1"/>
  <c r="U305" i="1" s="1"/>
  <c r="T300" i="1"/>
  <c r="U300" i="1" s="1"/>
  <c r="AC302" i="1"/>
  <c r="V302" i="1"/>
  <c r="Z302" i="1" s="1"/>
  <c r="AB302" i="1"/>
  <c r="T210" i="1"/>
  <c r="U210" i="1" s="1"/>
  <c r="V256" i="1"/>
  <c r="Z256" i="1" s="1"/>
  <c r="AC256" i="1"/>
  <c r="AD256" i="1" s="1"/>
  <c r="Q189" i="1"/>
  <c r="O189" i="1" s="1"/>
  <c r="R189" i="1" s="1"/>
  <c r="L189" i="1" s="1"/>
  <c r="M189" i="1" s="1"/>
  <c r="V153" i="1"/>
  <c r="Z153" i="1" s="1"/>
  <c r="AC153" i="1"/>
  <c r="AB106" i="1"/>
  <c r="L88" i="1"/>
  <c r="M88" i="1" s="1"/>
  <c r="V118" i="1"/>
  <c r="Z118" i="1" s="1"/>
  <c r="AC118" i="1"/>
  <c r="Q118" i="1"/>
  <c r="O118" i="1" s="1"/>
  <c r="R118" i="1" s="1"/>
  <c r="L118" i="1" s="1"/>
  <c r="M118" i="1" s="1"/>
  <c r="T74" i="1"/>
  <c r="U74" i="1" s="1"/>
  <c r="AC56" i="1"/>
  <c r="AD56" i="1" s="1"/>
  <c r="V56" i="1"/>
  <c r="Z56" i="1" s="1"/>
  <c r="T34" i="1"/>
  <c r="U34" i="1" s="1"/>
  <c r="T61" i="1"/>
  <c r="U61" i="1" s="1"/>
  <c r="Q146" i="1"/>
  <c r="O146" i="1" s="1"/>
  <c r="R146" i="1" s="1"/>
  <c r="L146" i="1" s="1"/>
  <c r="M146" i="1" s="1"/>
  <c r="T57" i="1"/>
  <c r="U57" i="1" s="1"/>
  <c r="AC24" i="1"/>
  <c r="V24" i="1"/>
  <c r="Z24" i="1" s="1"/>
  <c r="V119" i="1"/>
  <c r="Z119" i="1" s="1"/>
  <c r="AC119" i="1"/>
  <c r="AD119" i="1" s="1"/>
  <c r="Q119" i="1"/>
  <c r="O119" i="1" s="1"/>
  <c r="R119" i="1" s="1"/>
  <c r="L119" i="1" s="1"/>
  <c r="M119" i="1" s="1"/>
  <c r="T29" i="1"/>
  <c r="U29" i="1" s="1"/>
  <c r="L128" i="1"/>
  <c r="M128" i="1" s="1"/>
  <c r="T167" i="1"/>
  <c r="U167" i="1" s="1"/>
  <c r="V95" i="1"/>
  <c r="Z95" i="1" s="1"/>
  <c r="AC95" i="1"/>
  <c r="AD95" i="1" s="1"/>
  <c r="T311" i="1"/>
  <c r="U311" i="1" s="1"/>
  <c r="AC312" i="1"/>
  <c r="V312" i="1"/>
  <c r="Z312" i="1" s="1"/>
  <c r="AB304" i="1"/>
  <c r="V261" i="1"/>
  <c r="Z261" i="1" s="1"/>
  <c r="AC261" i="1"/>
  <c r="AB261" i="1"/>
  <c r="L235" i="1"/>
  <c r="M235" i="1" s="1"/>
  <c r="V208" i="1"/>
  <c r="Z208" i="1" s="1"/>
  <c r="AC208" i="1"/>
  <c r="AB208" i="1"/>
  <c r="V246" i="1"/>
  <c r="Z246" i="1" s="1"/>
  <c r="AC246" i="1"/>
  <c r="AB246" i="1"/>
  <c r="L223" i="1"/>
  <c r="M223" i="1" s="1"/>
  <c r="AB193" i="1"/>
  <c r="V186" i="1"/>
  <c r="Z186" i="1" s="1"/>
  <c r="AC186" i="1"/>
  <c r="Q256" i="1"/>
  <c r="O256" i="1" s="1"/>
  <c r="R256" i="1" s="1"/>
  <c r="L256" i="1" s="1"/>
  <c r="M256" i="1" s="1"/>
  <c r="AB201" i="1"/>
  <c r="V141" i="1"/>
  <c r="Z141" i="1" s="1"/>
  <c r="AC141" i="1"/>
  <c r="Q141" i="1"/>
  <c r="O141" i="1" s="1"/>
  <c r="R141" i="1" s="1"/>
  <c r="L141" i="1" s="1"/>
  <c r="M141" i="1" s="1"/>
  <c r="V224" i="1"/>
  <c r="Z224" i="1" s="1"/>
  <c r="AC224" i="1"/>
  <c r="AB224" i="1"/>
  <c r="V209" i="1"/>
  <c r="Z209" i="1" s="1"/>
  <c r="AC209" i="1"/>
  <c r="AB146" i="1"/>
  <c r="T195" i="1"/>
  <c r="U195" i="1" s="1"/>
  <c r="V185" i="1"/>
  <c r="Z185" i="1" s="1"/>
  <c r="AB185" i="1"/>
  <c r="AC185" i="1"/>
  <c r="Q185" i="1"/>
  <c r="O185" i="1" s="1"/>
  <c r="R185" i="1" s="1"/>
  <c r="L185" i="1" s="1"/>
  <c r="M185" i="1" s="1"/>
  <c r="V169" i="1"/>
  <c r="Z169" i="1" s="1"/>
  <c r="AB169" i="1"/>
  <c r="AC169" i="1"/>
  <c r="AD169" i="1" s="1"/>
  <c r="V129" i="1"/>
  <c r="Z129" i="1" s="1"/>
  <c r="AC129" i="1"/>
  <c r="AD129" i="1" s="1"/>
  <c r="T75" i="1"/>
  <c r="U75" i="1" s="1"/>
  <c r="T43" i="1"/>
  <c r="U43" i="1" s="1"/>
  <c r="Q153" i="1"/>
  <c r="O153" i="1" s="1"/>
  <c r="R153" i="1" s="1"/>
  <c r="L153" i="1" s="1"/>
  <c r="M153" i="1" s="1"/>
  <c r="AC92" i="1"/>
  <c r="V92" i="1"/>
  <c r="Z92" i="1" s="1"/>
  <c r="AB213" i="1"/>
  <c r="V143" i="1"/>
  <c r="Z143" i="1" s="1"/>
  <c r="AB143" i="1"/>
  <c r="AC143" i="1"/>
  <c r="AD143" i="1" s="1"/>
  <c r="AC64" i="1"/>
  <c r="AD64" i="1" s="1"/>
  <c r="V64" i="1"/>
  <c r="Z64" i="1" s="1"/>
  <c r="AB92" i="1"/>
  <c r="AC80" i="1"/>
  <c r="AD80" i="1" s="1"/>
  <c r="V80" i="1"/>
  <c r="Z80" i="1" s="1"/>
  <c r="Q156" i="1"/>
  <c r="O156" i="1" s="1"/>
  <c r="R156" i="1" s="1"/>
  <c r="L156" i="1" s="1"/>
  <c r="M156" i="1" s="1"/>
  <c r="T54" i="1"/>
  <c r="U54" i="1" s="1"/>
  <c r="T41" i="1"/>
  <c r="U41" i="1" s="1"/>
  <c r="T62" i="1"/>
  <c r="U62" i="1" s="1"/>
  <c r="AB312" i="1"/>
  <c r="AC44" i="1"/>
  <c r="AD44" i="1" s="1"/>
  <c r="V44" i="1"/>
  <c r="Z44" i="1" s="1"/>
  <c r="V160" i="1"/>
  <c r="Z160" i="1" s="1"/>
  <c r="AB160" i="1"/>
  <c r="AC160" i="1"/>
  <c r="T147" i="1"/>
  <c r="U147" i="1" s="1"/>
  <c r="T45" i="1"/>
  <c r="U45" i="1" s="1"/>
  <c r="V87" i="1"/>
  <c r="Z87" i="1" s="1"/>
  <c r="AC87" i="1"/>
  <c r="AB87" i="1"/>
  <c r="Q24" i="1"/>
  <c r="O24" i="1" s="1"/>
  <c r="R24" i="1" s="1"/>
  <c r="L24" i="1" s="1"/>
  <c r="M24" i="1" s="1"/>
  <c r="AB95" i="1"/>
  <c r="Q95" i="1"/>
  <c r="O95" i="1" s="1"/>
  <c r="R95" i="1" s="1"/>
  <c r="L95" i="1" s="1"/>
  <c r="M95" i="1" s="1"/>
  <c r="AD50" i="1"/>
  <c r="AB17" i="1"/>
  <c r="V83" i="1"/>
  <c r="Z83" i="1" s="1"/>
  <c r="AC83" i="1"/>
  <c r="AB83" i="1"/>
  <c r="L80" i="1"/>
  <c r="M80" i="1" s="1"/>
  <c r="V264" i="1"/>
  <c r="Z264" i="1" s="1"/>
  <c r="AC264" i="1"/>
  <c r="AB264" i="1"/>
  <c r="V177" i="1"/>
  <c r="Z177" i="1" s="1"/>
  <c r="AB177" i="1"/>
  <c r="AC177" i="1"/>
  <c r="AD177" i="1" s="1"/>
  <c r="V170" i="1"/>
  <c r="Z170" i="1" s="1"/>
  <c r="AC170" i="1"/>
  <c r="T58" i="1"/>
  <c r="U58" i="1" s="1"/>
  <c r="AC32" i="1"/>
  <c r="V32" i="1"/>
  <c r="Z32" i="1" s="1"/>
  <c r="T310" i="1"/>
  <c r="U310" i="1" s="1"/>
  <c r="T297" i="1"/>
  <c r="U297" i="1" s="1"/>
  <c r="V176" i="1"/>
  <c r="Z176" i="1" s="1"/>
  <c r="AC176" i="1"/>
  <c r="AB176" i="1"/>
  <c r="V197" i="1"/>
  <c r="Z197" i="1" s="1"/>
  <c r="AC197" i="1"/>
  <c r="Q197" i="1"/>
  <c r="O197" i="1" s="1"/>
  <c r="R197" i="1" s="1"/>
  <c r="L197" i="1" s="1"/>
  <c r="M197" i="1" s="1"/>
  <c r="V99" i="1"/>
  <c r="Z99" i="1" s="1"/>
  <c r="AC99" i="1"/>
  <c r="AD99" i="1" s="1"/>
  <c r="T81" i="1"/>
  <c r="U81" i="1" s="1"/>
  <c r="T96" i="1"/>
  <c r="U96" i="1" s="1"/>
  <c r="V192" i="1"/>
  <c r="Z192" i="1" s="1"/>
  <c r="AB192" i="1"/>
  <c r="AC192" i="1"/>
  <c r="AD192" i="1" s="1"/>
  <c r="T25" i="1"/>
  <c r="U25" i="1" s="1"/>
  <c r="V149" i="1"/>
  <c r="Z149" i="1" s="1"/>
  <c r="AC149" i="1"/>
  <c r="AD149" i="1" s="1"/>
  <c r="Q188" i="1"/>
  <c r="O188" i="1" s="1"/>
  <c r="R188" i="1" s="1"/>
  <c r="L188" i="1" s="1"/>
  <c r="M188" i="1" s="1"/>
  <c r="T175" i="1"/>
  <c r="U175" i="1" s="1"/>
  <c r="AB135" i="1"/>
  <c r="V135" i="1"/>
  <c r="Z135" i="1" s="1"/>
  <c r="AC135" i="1"/>
  <c r="AD135" i="1" s="1"/>
  <c r="V154" i="1"/>
  <c r="Z154" i="1" s="1"/>
  <c r="AC154" i="1"/>
  <c r="AD154" i="1" s="1"/>
  <c r="Q135" i="1"/>
  <c r="O135" i="1" s="1"/>
  <c r="R135" i="1" s="1"/>
  <c r="L135" i="1" s="1"/>
  <c r="M135" i="1" s="1"/>
  <c r="V145" i="1"/>
  <c r="Z145" i="1" s="1"/>
  <c r="AC145" i="1"/>
  <c r="AD145" i="1" s="1"/>
  <c r="AC84" i="1"/>
  <c r="V84" i="1"/>
  <c r="Z84" i="1" s="1"/>
  <c r="V251" i="1"/>
  <c r="Z251" i="1" s="1"/>
  <c r="AC251" i="1"/>
  <c r="AB251" i="1"/>
  <c r="V265" i="1"/>
  <c r="Z265" i="1" s="1"/>
  <c r="AB265" i="1"/>
  <c r="AC265" i="1"/>
  <c r="V236" i="1"/>
  <c r="Z236" i="1" s="1"/>
  <c r="AC236" i="1"/>
  <c r="AD236" i="1" s="1"/>
  <c r="AC179" i="1"/>
  <c r="AD179" i="1" s="1"/>
  <c r="V179" i="1"/>
  <c r="Z179" i="1" s="1"/>
  <c r="V193" i="1"/>
  <c r="Z193" i="1" s="1"/>
  <c r="AC193" i="1"/>
  <c r="V133" i="1"/>
  <c r="Z133" i="1" s="1"/>
  <c r="AC133" i="1"/>
  <c r="Q133" i="1"/>
  <c r="O133" i="1" s="1"/>
  <c r="R133" i="1" s="1"/>
  <c r="L133" i="1" s="1"/>
  <c r="M133" i="1" s="1"/>
  <c r="T71" i="1"/>
  <c r="U71" i="1" s="1"/>
  <c r="V221" i="1"/>
  <c r="Z221" i="1" s="1"/>
  <c r="AC221" i="1"/>
  <c r="AD221" i="1" s="1"/>
  <c r="V122" i="1"/>
  <c r="Z122" i="1" s="1"/>
  <c r="Q122" i="1"/>
  <c r="O122" i="1" s="1"/>
  <c r="R122" i="1" s="1"/>
  <c r="L122" i="1" s="1"/>
  <c r="M122" i="1" s="1"/>
  <c r="AC122" i="1"/>
  <c r="AD122" i="1" s="1"/>
  <c r="T65" i="1"/>
  <c r="U65" i="1" s="1"/>
  <c r="V110" i="1"/>
  <c r="Z110" i="1" s="1"/>
  <c r="AC110" i="1"/>
  <c r="T303" i="1"/>
  <c r="U303" i="1" s="1"/>
  <c r="Q302" i="1"/>
  <c r="O302" i="1" s="1"/>
  <c r="R302" i="1" s="1"/>
  <c r="L302" i="1" s="1"/>
  <c r="M302" i="1" s="1"/>
  <c r="T275" i="1"/>
  <c r="U275" i="1" s="1"/>
  <c r="T279" i="1"/>
  <c r="U279" i="1" s="1"/>
  <c r="AB292" i="1"/>
  <c r="Q251" i="1"/>
  <c r="O251" i="1" s="1"/>
  <c r="R251" i="1" s="1"/>
  <c r="L251" i="1" s="1"/>
  <c r="M251" i="1" s="1"/>
  <c r="T245" i="1"/>
  <c r="U245" i="1" s="1"/>
  <c r="AC211" i="1"/>
  <c r="AB211" i="1"/>
  <c r="V211" i="1"/>
  <c r="Z211" i="1" s="1"/>
  <c r="T218" i="1"/>
  <c r="U218" i="1" s="1"/>
  <c r="T202" i="1"/>
  <c r="U202" i="1" s="1"/>
  <c r="AB238" i="1"/>
  <c r="AC238" i="1"/>
  <c r="AD238" i="1" s="1"/>
  <c r="V238" i="1"/>
  <c r="Z238" i="1" s="1"/>
  <c r="V232" i="1"/>
  <c r="Z232" i="1" s="1"/>
  <c r="AC232" i="1"/>
  <c r="AD232" i="1" s="1"/>
  <c r="Q232" i="1"/>
  <c r="O232" i="1" s="1"/>
  <c r="R232" i="1" s="1"/>
  <c r="L232" i="1" s="1"/>
  <c r="M232" i="1" s="1"/>
  <c r="AB221" i="1"/>
  <c r="T198" i="1"/>
  <c r="U198" i="1" s="1"/>
  <c r="T274" i="1"/>
  <c r="U274" i="1" s="1"/>
  <c r="T159" i="1"/>
  <c r="U159" i="1" s="1"/>
  <c r="V132" i="1"/>
  <c r="Z132" i="1" s="1"/>
  <c r="AC132" i="1"/>
  <c r="AB132" i="1"/>
  <c r="AD207" i="1"/>
  <c r="V258" i="1"/>
  <c r="Z258" i="1" s="1"/>
  <c r="AC258" i="1"/>
  <c r="AD258" i="1" s="1"/>
  <c r="AB209" i="1"/>
  <c r="AB153" i="1"/>
  <c r="AD219" i="1"/>
  <c r="T139" i="1"/>
  <c r="U139" i="1" s="1"/>
  <c r="AB141" i="1"/>
  <c r="T67" i="1"/>
  <c r="U67" i="1" s="1"/>
  <c r="Q130" i="1"/>
  <c r="O130" i="1" s="1"/>
  <c r="R130" i="1" s="1"/>
  <c r="L130" i="1" s="1"/>
  <c r="M130" i="1" s="1"/>
  <c r="T85" i="1"/>
  <c r="U85" i="1" s="1"/>
  <c r="AB64" i="1"/>
  <c r="V144" i="1"/>
  <c r="Z144" i="1" s="1"/>
  <c r="AC144" i="1"/>
  <c r="AB144" i="1"/>
  <c r="T150" i="1"/>
  <c r="U150" i="1" s="1"/>
  <c r="V102" i="1"/>
  <c r="Z102" i="1" s="1"/>
  <c r="AC102" i="1"/>
  <c r="T77" i="1"/>
  <c r="U77" i="1" s="1"/>
  <c r="T49" i="1"/>
  <c r="U49" i="1" s="1"/>
  <c r="V178" i="1"/>
  <c r="Z178" i="1" s="1"/>
  <c r="AC178" i="1"/>
  <c r="AD178" i="1" s="1"/>
  <c r="Q178" i="1"/>
  <c r="O178" i="1" s="1"/>
  <c r="R178" i="1" s="1"/>
  <c r="L178" i="1" s="1"/>
  <c r="M178" i="1" s="1"/>
  <c r="AB102" i="1"/>
  <c r="AC52" i="1"/>
  <c r="AD52" i="1" s="1"/>
  <c r="V52" i="1"/>
  <c r="Z52" i="1" s="1"/>
  <c r="T42" i="1"/>
  <c r="U42" i="1" s="1"/>
  <c r="T22" i="1"/>
  <c r="U22" i="1" s="1"/>
  <c r="V114" i="1"/>
  <c r="Z114" i="1" s="1"/>
  <c r="AC114" i="1"/>
  <c r="AD114" i="1" s="1"/>
  <c r="Q114" i="1"/>
  <c r="O114" i="1" s="1"/>
  <c r="R114" i="1" s="1"/>
  <c r="L114" i="1" s="1"/>
  <c r="M114" i="1" s="1"/>
  <c r="Q145" i="1"/>
  <c r="O145" i="1" s="1"/>
  <c r="R145" i="1" s="1"/>
  <c r="L145" i="1" s="1"/>
  <c r="M145" i="1" s="1"/>
  <c r="V101" i="1"/>
  <c r="Z101" i="1" s="1"/>
  <c r="AC101" i="1"/>
  <c r="AB101" i="1"/>
  <c r="Q312" i="1"/>
  <c r="O312" i="1" s="1"/>
  <c r="R312" i="1" s="1"/>
  <c r="L312" i="1" s="1"/>
  <c r="M312" i="1" s="1"/>
  <c r="V35" i="1"/>
  <c r="Z35" i="1" s="1"/>
  <c r="AC35" i="1"/>
  <c r="AB35" i="1"/>
  <c r="AC19" i="1"/>
  <c r="V19" i="1"/>
  <c r="Z19" i="1" s="1"/>
  <c r="AB19" i="1"/>
  <c r="V27" i="1"/>
  <c r="Z27" i="1" s="1"/>
  <c r="AC27" i="1"/>
  <c r="AD27" i="1" s="1"/>
  <c r="AB27" i="1"/>
  <c r="Q56" i="1"/>
  <c r="O56" i="1" s="1"/>
  <c r="R56" i="1" s="1"/>
  <c r="L56" i="1" s="1"/>
  <c r="M56" i="1" s="1"/>
  <c r="AD86" i="1"/>
  <c r="Q83" i="1"/>
  <c r="O83" i="1" s="1"/>
  <c r="R83" i="1" s="1"/>
  <c r="L83" i="1" s="1"/>
  <c r="M83" i="1" s="1"/>
  <c r="T291" i="1"/>
  <c r="U291" i="1" s="1"/>
  <c r="V281" i="1"/>
  <c r="Z281" i="1" s="1"/>
  <c r="AC281" i="1"/>
  <c r="AD281" i="1" s="1"/>
  <c r="AB281" i="1"/>
  <c r="Q281" i="1"/>
  <c r="O281" i="1" s="1"/>
  <c r="R281" i="1" s="1"/>
  <c r="L281" i="1" s="1"/>
  <c r="M281" i="1" s="1"/>
  <c r="T214" i="1"/>
  <c r="U214" i="1" s="1"/>
  <c r="V229" i="1"/>
  <c r="Z229" i="1" s="1"/>
  <c r="AC229" i="1"/>
  <c r="V243" i="1"/>
  <c r="Z243" i="1" s="1"/>
  <c r="AC243" i="1"/>
  <c r="AB243" i="1"/>
  <c r="V217" i="1"/>
  <c r="Z217" i="1" s="1"/>
  <c r="AC217" i="1"/>
  <c r="V148" i="1"/>
  <c r="Z148" i="1" s="1"/>
  <c r="AC148" i="1"/>
  <c r="Q148" i="1"/>
  <c r="O148" i="1" s="1"/>
  <c r="R148" i="1" s="1"/>
  <c r="L148" i="1" s="1"/>
  <c r="M148" i="1" s="1"/>
  <c r="AB148" i="1"/>
  <c r="V162" i="1"/>
  <c r="Z162" i="1" s="1"/>
  <c r="AC162" i="1"/>
  <c r="Q229" i="1"/>
  <c r="O229" i="1" s="1"/>
  <c r="R229" i="1" s="1"/>
  <c r="L229" i="1" s="1"/>
  <c r="M229" i="1" s="1"/>
  <c r="V157" i="1"/>
  <c r="Z157" i="1" s="1"/>
  <c r="AB157" i="1"/>
  <c r="AC157" i="1"/>
  <c r="AC104" i="1"/>
  <c r="V104" i="1"/>
  <c r="Z104" i="1" s="1"/>
  <c r="T38" i="1"/>
  <c r="U38" i="1" s="1"/>
  <c r="T70" i="1"/>
  <c r="U70" i="1" s="1"/>
  <c r="T293" i="1"/>
  <c r="U293" i="1" s="1"/>
  <c r="Q264" i="1"/>
  <c r="O264" i="1" s="1"/>
  <c r="R264" i="1" s="1"/>
  <c r="L264" i="1" s="1"/>
  <c r="M264" i="1" s="1"/>
  <c r="V255" i="1"/>
  <c r="Z255" i="1" s="1"/>
  <c r="AC255" i="1"/>
  <c r="AB255" i="1"/>
  <c r="V205" i="1"/>
  <c r="Z205" i="1" s="1"/>
  <c r="AC205" i="1"/>
  <c r="AD205" i="1" s="1"/>
  <c r="AB162" i="1"/>
  <c r="V137" i="1"/>
  <c r="Z137" i="1" s="1"/>
  <c r="AC137" i="1"/>
  <c r="AD137" i="1" s="1"/>
  <c r="Q155" i="1"/>
  <c r="O155" i="1" s="1"/>
  <c r="R155" i="1" s="1"/>
  <c r="L155" i="1" s="1"/>
  <c r="M155" i="1" s="1"/>
  <c r="V156" i="1"/>
  <c r="Z156" i="1" s="1"/>
  <c r="AC156" i="1"/>
  <c r="AD156" i="1" s="1"/>
  <c r="T93" i="1"/>
  <c r="U93" i="1" s="1"/>
  <c r="V106" i="1"/>
  <c r="Z106" i="1" s="1"/>
  <c r="AC106" i="1"/>
  <c r="T46" i="1"/>
  <c r="U46" i="1" s="1"/>
  <c r="T37" i="1"/>
  <c r="U37" i="1" s="1"/>
  <c r="T280" i="1"/>
  <c r="U280" i="1" s="1"/>
  <c r="AB225" i="1"/>
  <c r="AC284" i="1"/>
  <c r="AB284" i="1"/>
  <c r="V284" i="1"/>
  <c r="Z284" i="1" s="1"/>
  <c r="V216" i="1"/>
  <c r="Z216" i="1" s="1"/>
  <c r="AB216" i="1"/>
  <c r="AC216" i="1"/>
  <c r="T240" i="1"/>
  <c r="U240" i="1" s="1"/>
  <c r="T307" i="1"/>
  <c r="U307" i="1" s="1"/>
  <c r="T296" i="1"/>
  <c r="U296" i="1" s="1"/>
  <c r="T278" i="1"/>
  <c r="U278" i="1" s="1"/>
  <c r="T226" i="1"/>
  <c r="U226" i="1" s="1"/>
  <c r="L247" i="1"/>
  <c r="M247" i="1" s="1"/>
  <c r="AC276" i="1"/>
  <c r="AB276" i="1"/>
  <c r="V276" i="1"/>
  <c r="Z276" i="1" s="1"/>
  <c r="Q284" i="1"/>
  <c r="O284" i="1" s="1"/>
  <c r="R284" i="1" s="1"/>
  <c r="L284" i="1" s="1"/>
  <c r="M284" i="1" s="1"/>
  <c r="L238" i="1"/>
  <c r="M238" i="1" s="1"/>
  <c r="V172" i="1"/>
  <c r="Z172" i="1" s="1"/>
  <c r="AC172" i="1"/>
  <c r="AB172" i="1"/>
  <c r="AB104" i="1"/>
  <c r="T78" i="1"/>
  <c r="U78" i="1" s="1"/>
  <c r="AB24" i="1"/>
  <c r="T53" i="1"/>
  <c r="U53" i="1" s="1"/>
  <c r="V23" i="1"/>
  <c r="Z23" i="1" s="1"/>
  <c r="AC23" i="1"/>
  <c r="AB23" i="1"/>
  <c r="V152" i="1"/>
  <c r="Z152" i="1" s="1"/>
  <c r="AC152" i="1"/>
  <c r="AB152" i="1"/>
  <c r="AC72" i="1"/>
  <c r="AD72" i="1" s="1"/>
  <c r="V72" i="1"/>
  <c r="Z72" i="1" s="1"/>
  <c r="T299" i="1"/>
  <c r="U299" i="1" s="1"/>
  <c r="T294" i="1"/>
  <c r="U294" i="1" s="1"/>
  <c r="T313" i="1"/>
  <c r="U313" i="1" s="1"/>
  <c r="T309" i="1"/>
  <c r="U309" i="1" s="1"/>
  <c r="Q292" i="1"/>
  <c r="O292" i="1" s="1"/>
  <c r="R292" i="1" s="1"/>
  <c r="L292" i="1" s="1"/>
  <c r="M292" i="1" s="1"/>
  <c r="T283" i="1"/>
  <c r="U283" i="1" s="1"/>
  <c r="V273" i="1"/>
  <c r="Z273" i="1" s="1"/>
  <c r="AC273" i="1"/>
  <c r="AD273" i="1" s="1"/>
  <c r="AB308" i="1"/>
  <c r="AC288" i="1"/>
  <c r="V288" i="1"/>
  <c r="Z288" i="1" s="1"/>
  <c r="AB288" i="1"/>
  <c r="AB273" i="1"/>
  <c r="V269" i="1"/>
  <c r="Z269" i="1" s="1"/>
  <c r="AB269" i="1"/>
  <c r="AC269" i="1"/>
  <c r="AD269" i="1" s="1"/>
  <c r="T286" i="1"/>
  <c r="U286" i="1" s="1"/>
  <c r="V270" i="1"/>
  <c r="Z270" i="1" s="1"/>
  <c r="AC270" i="1"/>
  <c r="AD270" i="1" s="1"/>
  <c r="V263" i="1"/>
  <c r="Z263" i="1" s="1"/>
  <c r="AC263" i="1"/>
  <c r="AD263" i="1" s="1"/>
  <c r="AB229" i="1"/>
  <c r="Q276" i="1"/>
  <c r="O276" i="1" s="1"/>
  <c r="R276" i="1" s="1"/>
  <c r="L276" i="1" s="1"/>
  <c r="M276" i="1" s="1"/>
  <c r="AB217" i="1"/>
  <c r="Q236" i="1"/>
  <c r="O236" i="1" s="1"/>
  <c r="R236" i="1" s="1"/>
  <c r="L236" i="1" s="1"/>
  <c r="M236" i="1" s="1"/>
  <c r="V250" i="1"/>
  <c r="Z250" i="1" s="1"/>
  <c r="AB250" i="1"/>
  <c r="AC250" i="1"/>
  <c r="L230" i="1"/>
  <c r="M230" i="1" s="1"/>
  <c r="Q273" i="1"/>
  <c r="O273" i="1" s="1"/>
  <c r="R273" i="1" s="1"/>
  <c r="L273" i="1" s="1"/>
  <c r="M273" i="1" s="1"/>
  <c r="AC222" i="1"/>
  <c r="AD222" i="1" s="1"/>
  <c r="V222" i="1"/>
  <c r="Z222" i="1" s="1"/>
  <c r="Q222" i="1"/>
  <c r="O222" i="1" s="1"/>
  <c r="R222" i="1" s="1"/>
  <c r="L222" i="1" s="1"/>
  <c r="M222" i="1" s="1"/>
  <c r="AC194" i="1"/>
  <c r="AD194" i="1" s="1"/>
  <c r="V194" i="1"/>
  <c r="Z194" i="1" s="1"/>
  <c r="V233" i="1"/>
  <c r="Z233" i="1" s="1"/>
  <c r="AC233" i="1"/>
  <c r="AD233" i="1" s="1"/>
  <c r="Q233" i="1"/>
  <c r="O233" i="1" s="1"/>
  <c r="R233" i="1" s="1"/>
  <c r="L233" i="1" s="1"/>
  <c r="M233" i="1" s="1"/>
  <c r="V228" i="1"/>
  <c r="Z228" i="1" s="1"/>
  <c r="Q228" i="1"/>
  <c r="O228" i="1" s="1"/>
  <c r="R228" i="1" s="1"/>
  <c r="L228" i="1" s="1"/>
  <c r="M228" i="1" s="1"/>
  <c r="AC228" i="1"/>
  <c r="AD228" i="1" s="1"/>
  <c r="AB186" i="1"/>
  <c r="L138" i="1"/>
  <c r="M138" i="1" s="1"/>
  <c r="V223" i="1"/>
  <c r="Z223" i="1" s="1"/>
  <c r="AB223" i="1"/>
  <c r="AC223" i="1"/>
  <c r="AD223" i="1" s="1"/>
  <c r="V164" i="1"/>
  <c r="Z164" i="1" s="1"/>
  <c r="AB164" i="1"/>
  <c r="AC164" i="1"/>
  <c r="V158" i="1"/>
  <c r="Z158" i="1" s="1"/>
  <c r="AC158" i="1"/>
  <c r="V196" i="1"/>
  <c r="Z196" i="1" s="1"/>
  <c r="AB196" i="1"/>
  <c r="AC196" i="1"/>
  <c r="AD196" i="1" s="1"/>
  <c r="AB133" i="1"/>
  <c r="Q205" i="1"/>
  <c r="O205" i="1" s="1"/>
  <c r="R205" i="1" s="1"/>
  <c r="L205" i="1" s="1"/>
  <c r="M205" i="1" s="1"/>
  <c r="T112" i="1"/>
  <c r="U112" i="1" s="1"/>
  <c r="Q221" i="1"/>
  <c r="O221" i="1" s="1"/>
  <c r="R221" i="1" s="1"/>
  <c r="L221" i="1" s="1"/>
  <c r="M221" i="1" s="1"/>
  <c r="V161" i="1"/>
  <c r="Z161" i="1" s="1"/>
  <c r="AB161" i="1"/>
  <c r="AC161" i="1"/>
  <c r="AD161" i="1" s="1"/>
  <c r="V182" i="1"/>
  <c r="Z182" i="1" s="1"/>
  <c r="AC182" i="1"/>
  <c r="AD182" i="1" s="1"/>
  <c r="T63" i="1"/>
  <c r="U63" i="1" s="1"/>
  <c r="V107" i="1"/>
  <c r="Z107" i="1" s="1"/>
  <c r="AC107" i="1"/>
  <c r="AD107" i="1" s="1"/>
  <c r="Q107" i="1"/>
  <c r="O107" i="1" s="1"/>
  <c r="R107" i="1" s="1"/>
  <c r="L107" i="1" s="1"/>
  <c r="M107" i="1" s="1"/>
  <c r="AC76" i="1"/>
  <c r="AD76" i="1" s="1"/>
  <c r="V76" i="1"/>
  <c r="Z76" i="1" s="1"/>
  <c r="AB118" i="1"/>
  <c r="V123" i="1"/>
  <c r="Z123" i="1" s="1"/>
  <c r="AC123" i="1"/>
  <c r="Q48" i="1"/>
  <c r="O48" i="1" s="1"/>
  <c r="R48" i="1" s="1"/>
  <c r="L48" i="1" s="1"/>
  <c r="M48" i="1" s="1"/>
  <c r="T171" i="1"/>
  <c r="U171" i="1" s="1"/>
  <c r="T142" i="1"/>
  <c r="U142" i="1" s="1"/>
  <c r="V116" i="1"/>
  <c r="Z116" i="1" s="1"/>
  <c r="Q116" i="1"/>
  <c r="O116" i="1" s="1"/>
  <c r="R116" i="1" s="1"/>
  <c r="L116" i="1" s="1"/>
  <c r="M116" i="1" s="1"/>
  <c r="AC116" i="1"/>
  <c r="AD116" i="1" s="1"/>
  <c r="T26" i="1"/>
  <c r="U26" i="1" s="1"/>
  <c r="T73" i="1"/>
  <c r="U73" i="1" s="1"/>
  <c r="V237" i="1"/>
  <c r="Z237" i="1" s="1"/>
  <c r="AC237" i="1"/>
  <c r="AD237" i="1" s="1"/>
  <c r="V115" i="1"/>
  <c r="Z115" i="1" s="1"/>
  <c r="AC115" i="1"/>
  <c r="AD115" i="1" s="1"/>
  <c r="Q99" i="1"/>
  <c r="O99" i="1" s="1"/>
  <c r="R99" i="1" s="1"/>
  <c r="L99" i="1" s="1"/>
  <c r="M99" i="1" s="1"/>
  <c r="AB154" i="1"/>
  <c r="Q101" i="1"/>
  <c r="O101" i="1" s="1"/>
  <c r="R101" i="1" s="1"/>
  <c r="L101" i="1" s="1"/>
  <c r="M101" i="1" s="1"/>
  <c r="Q35" i="1"/>
  <c r="O35" i="1" s="1"/>
  <c r="R35" i="1" s="1"/>
  <c r="L35" i="1" s="1"/>
  <c r="M35" i="1" s="1"/>
  <c r="AC16" i="1"/>
  <c r="AD16" i="1" s="1"/>
  <c r="V16" i="1"/>
  <c r="Z16" i="1" s="1"/>
  <c r="AB16" i="1"/>
  <c r="Q27" i="1"/>
  <c r="O27" i="1" s="1"/>
  <c r="R27" i="1" s="1"/>
  <c r="L27" i="1" s="1"/>
  <c r="M27" i="1" s="1"/>
  <c r="V266" i="1"/>
  <c r="Z266" i="1" s="1"/>
  <c r="AC266" i="1"/>
  <c r="AD266" i="1" s="1"/>
  <c r="Q266" i="1"/>
  <c r="O266" i="1" s="1"/>
  <c r="R266" i="1" s="1"/>
  <c r="L266" i="1" s="1"/>
  <c r="M266" i="1" s="1"/>
  <c r="T260" i="1"/>
  <c r="U260" i="1" s="1"/>
  <c r="AB215" i="1"/>
  <c r="V215" i="1"/>
  <c r="Z215" i="1" s="1"/>
  <c r="AC215" i="1"/>
  <c r="V166" i="1"/>
  <c r="Z166" i="1" s="1"/>
  <c r="AC166" i="1"/>
  <c r="AD166" i="1" s="1"/>
  <c r="Q166" i="1"/>
  <c r="O166" i="1" s="1"/>
  <c r="R166" i="1" s="1"/>
  <c r="L166" i="1" s="1"/>
  <c r="M166" i="1" s="1"/>
  <c r="V136" i="1"/>
  <c r="Z136" i="1" s="1"/>
  <c r="AC136" i="1"/>
  <c r="AB136" i="1"/>
  <c r="AC40" i="1"/>
  <c r="V40" i="1"/>
  <c r="Z40" i="1" s="1"/>
  <c r="AC48" i="1"/>
  <c r="AD48" i="1" s="1"/>
  <c r="V48" i="1"/>
  <c r="Z48" i="1" s="1"/>
  <c r="T314" i="1"/>
  <c r="U314" i="1" s="1"/>
  <c r="T253" i="1"/>
  <c r="U253" i="1" s="1"/>
  <c r="T242" i="1"/>
  <c r="U242" i="1" s="1"/>
  <c r="AC199" i="1"/>
  <c r="AB199" i="1"/>
  <c r="V199" i="1"/>
  <c r="Z199" i="1" s="1"/>
  <c r="V189" i="1"/>
  <c r="Z189" i="1" s="1"/>
  <c r="AC189" i="1"/>
  <c r="AD189" i="1" s="1"/>
  <c r="AC155" i="1"/>
  <c r="AD155" i="1" s="1"/>
  <c r="V155" i="1"/>
  <c r="Z155" i="1" s="1"/>
  <c r="AB170" i="1"/>
  <c r="T151" i="1"/>
  <c r="U151" i="1" s="1"/>
  <c r="AC100" i="1"/>
  <c r="AD100" i="1" s="1"/>
  <c r="V100" i="1"/>
  <c r="Z100" i="1" s="1"/>
  <c r="AB32" i="1"/>
  <c r="V113" i="1"/>
  <c r="Z113" i="1" s="1"/>
  <c r="AB113" i="1"/>
  <c r="AC113" i="1"/>
  <c r="AD113" i="1" s="1"/>
  <c r="AB197" i="1"/>
  <c r="T289" i="1"/>
  <c r="U289" i="1" s="1"/>
  <c r="AC254" i="1"/>
  <c r="AB254" i="1"/>
  <c r="V254" i="1"/>
  <c r="Z254" i="1" s="1"/>
  <c r="V248" i="1"/>
  <c r="Z248" i="1" s="1"/>
  <c r="AC248" i="1"/>
  <c r="AD248" i="1" s="1"/>
  <c r="Q248" i="1"/>
  <c r="O248" i="1" s="1"/>
  <c r="R248" i="1" s="1"/>
  <c r="L248" i="1" s="1"/>
  <c r="M248" i="1" s="1"/>
  <c r="Q176" i="1"/>
  <c r="O176" i="1" s="1"/>
  <c r="R176" i="1" s="1"/>
  <c r="L176" i="1" s="1"/>
  <c r="M176" i="1" s="1"/>
  <c r="T206" i="1"/>
  <c r="U206" i="1" s="1"/>
  <c r="T183" i="1"/>
  <c r="U183" i="1" s="1"/>
  <c r="AB248" i="1"/>
  <c r="T79" i="1"/>
  <c r="U79" i="1" s="1"/>
  <c r="T47" i="1"/>
  <c r="U47" i="1" s="1"/>
  <c r="T21" i="1"/>
  <c r="U21" i="1" s="1"/>
  <c r="T287" i="1"/>
  <c r="U287" i="1" s="1"/>
  <c r="T259" i="1"/>
  <c r="U259" i="1" s="1"/>
  <c r="T257" i="1"/>
  <c r="U257" i="1" s="1"/>
  <c r="Q255" i="1"/>
  <c r="O255" i="1" s="1"/>
  <c r="R255" i="1" s="1"/>
  <c r="L255" i="1" s="1"/>
  <c r="M255" i="1" s="1"/>
  <c r="L237" i="1"/>
  <c r="M237" i="1" s="1"/>
  <c r="V201" i="1"/>
  <c r="Z201" i="1" s="1"/>
  <c r="AC201" i="1"/>
  <c r="AD201" i="1" s="1"/>
  <c r="V204" i="1"/>
  <c r="Z204" i="1" s="1"/>
  <c r="AC204" i="1"/>
  <c r="AB204" i="1"/>
  <c r="AC134" i="1"/>
  <c r="V134" i="1"/>
  <c r="Z134" i="1" s="1"/>
  <c r="V165" i="1"/>
  <c r="Z165" i="1" s="1"/>
  <c r="AB165" i="1"/>
  <c r="AC165" i="1"/>
  <c r="Q165" i="1"/>
  <c r="O165" i="1" s="1"/>
  <c r="R165" i="1" s="1"/>
  <c r="L165" i="1" s="1"/>
  <c r="M165" i="1" s="1"/>
  <c r="Q177" i="1"/>
  <c r="O177" i="1" s="1"/>
  <c r="R177" i="1" s="1"/>
  <c r="L177" i="1" s="1"/>
  <c r="M177" i="1" s="1"/>
  <c r="V98" i="1"/>
  <c r="Z98" i="1" s="1"/>
  <c r="AC98" i="1"/>
  <c r="AD98" i="1" s="1"/>
  <c r="T295" i="1"/>
  <c r="U295" i="1" s="1"/>
  <c r="T301" i="1"/>
  <c r="U301" i="1" s="1"/>
  <c r="AC282" i="1"/>
  <c r="AD282" i="1" s="1"/>
  <c r="V282" i="1"/>
  <c r="Z282" i="1" s="1"/>
  <c r="Q308" i="1"/>
  <c r="O308" i="1" s="1"/>
  <c r="R308" i="1" s="1"/>
  <c r="L308" i="1" s="1"/>
  <c r="M308" i="1" s="1"/>
  <c r="T290" i="1"/>
  <c r="U290" i="1" s="1"/>
  <c r="Q304" i="1"/>
  <c r="O304" i="1" s="1"/>
  <c r="R304" i="1" s="1"/>
  <c r="L304" i="1" s="1"/>
  <c r="M304" i="1" s="1"/>
  <c r="AC272" i="1"/>
  <c r="AB272" i="1"/>
  <c r="V272" i="1"/>
  <c r="Z272" i="1" s="1"/>
  <c r="AC267" i="1"/>
  <c r="AD267" i="1" s="1"/>
  <c r="V267" i="1"/>
  <c r="Z267" i="1" s="1"/>
  <c r="Q267" i="1"/>
  <c r="O267" i="1" s="1"/>
  <c r="R267" i="1" s="1"/>
  <c r="L267" i="1" s="1"/>
  <c r="M267" i="1" s="1"/>
  <c r="V285" i="1"/>
  <c r="Z285" i="1" s="1"/>
  <c r="AC285" i="1"/>
  <c r="AB285" i="1"/>
  <c r="V262" i="1"/>
  <c r="Z262" i="1" s="1"/>
  <c r="AC262" i="1"/>
  <c r="AD262" i="1" s="1"/>
  <c r="L246" i="1"/>
  <c r="M246" i="1" s="1"/>
  <c r="T249" i="1"/>
  <c r="U249" i="1" s="1"/>
  <c r="Q265" i="1"/>
  <c r="O265" i="1" s="1"/>
  <c r="R265" i="1" s="1"/>
  <c r="L265" i="1" s="1"/>
  <c r="M265" i="1" s="1"/>
  <c r="Q268" i="1"/>
  <c r="O268" i="1" s="1"/>
  <c r="R268" i="1" s="1"/>
  <c r="L268" i="1" s="1"/>
  <c r="M268" i="1" s="1"/>
  <c r="V252" i="1"/>
  <c r="Z252" i="1" s="1"/>
  <c r="AC252" i="1"/>
  <c r="AD252" i="1" s="1"/>
  <c r="V231" i="1"/>
  <c r="Z231" i="1" s="1"/>
  <c r="AC231" i="1"/>
  <c r="AB231" i="1"/>
  <c r="L227" i="1"/>
  <c r="M227" i="1" s="1"/>
  <c r="L250" i="1"/>
  <c r="M250" i="1" s="1"/>
  <c r="T163" i="1"/>
  <c r="U163" i="1" s="1"/>
  <c r="Q179" i="1"/>
  <c r="O179" i="1" s="1"/>
  <c r="R179" i="1" s="1"/>
  <c r="L179" i="1" s="1"/>
  <c r="M179" i="1" s="1"/>
  <c r="AC126" i="1"/>
  <c r="AD126" i="1" s="1"/>
  <c r="V126" i="1"/>
  <c r="Z126" i="1" s="1"/>
  <c r="Q126" i="1"/>
  <c r="O126" i="1" s="1"/>
  <c r="R126" i="1" s="1"/>
  <c r="L126" i="1" s="1"/>
  <c r="M126" i="1" s="1"/>
  <c r="V173" i="1"/>
  <c r="Z173" i="1" s="1"/>
  <c r="AB173" i="1"/>
  <c r="AC173" i="1"/>
  <c r="V181" i="1"/>
  <c r="Z181" i="1" s="1"/>
  <c r="AB181" i="1"/>
  <c r="AC181" i="1"/>
  <c r="AD181" i="1" s="1"/>
  <c r="AC130" i="1"/>
  <c r="AD130" i="1" s="1"/>
  <c r="V130" i="1"/>
  <c r="Z130" i="1" s="1"/>
  <c r="V111" i="1"/>
  <c r="Z111" i="1" s="1"/>
  <c r="AC111" i="1"/>
  <c r="AB134" i="1"/>
  <c r="AB111" i="1"/>
  <c r="V138" i="1"/>
  <c r="Z138" i="1" s="1"/>
  <c r="AC138" i="1"/>
  <c r="AD138" i="1" s="1"/>
  <c r="AB124" i="1"/>
  <c r="AC124" i="1"/>
  <c r="V124" i="1"/>
  <c r="Z124" i="1" s="1"/>
  <c r="T59" i="1"/>
  <c r="U59" i="1" s="1"/>
  <c r="Q220" i="1"/>
  <c r="O220" i="1" s="1"/>
  <c r="R220" i="1" s="1"/>
  <c r="L220" i="1" s="1"/>
  <c r="M220" i="1" s="1"/>
  <c r="V128" i="1"/>
  <c r="Z128" i="1" s="1"/>
  <c r="AC128" i="1"/>
  <c r="AB128" i="1"/>
  <c r="T89" i="1"/>
  <c r="U89" i="1" s="1"/>
  <c r="Q103" i="1"/>
  <c r="O103" i="1" s="1"/>
  <c r="R103" i="1" s="1"/>
  <c r="L103" i="1" s="1"/>
  <c r="M103" i="1" s="1"/>
  <c r="L117" i="1"/>
  <c r="M117" i="1" s="1"/>
  <c r="Q137" i="1"/>
  <c r="O137" i="1" s="1"/>
  <c r="R137" i="1" s="1"/>
  <c r="L137" i="1" s="1"/>
  <c r="M137" i="1" s="1"/>
  <c r="Q100" i="1"/>
  <c r="O100" i="1" s="1"/>
  <c r="R100" i="1" s="1"/>
  <c r="L100" i="1" s="1"/>
  <c r="M100" i="1" s="1"/>
  <c r="Q164" i="1"/>
  <c r="O164" i="1" s="1"/>
  <c r="R164" i="1" s="1"/>
  <c r="L164" i="1" s="1"/>
  <c r="M164" i="1" s="1"/>
  <c r="AB110" i="1"/>
  <c r="AB40" i="1"/>
  <c r="V121" i="1"/>
  <c r="Z121" i="1" s="1"/>
  <c r="AB121" i="1"/>
  <c r="AC121" i="1"/>
  <c r="AD121" i="1" s="1"/>
  <c r="AC82" i="1"/>
  <c r="AD82" i="1" s="1"/>
  <c r="AB82" i="1"/>
  <c r="V82" i="1"/>
  <c r="Z82" i="1" s="1"/>
  <c r="Q170" i="1"/>
  <c r="O170" i="1" s="1"/>
  <c r="R170" i="1" s="1"/>
  <c r="L170" i="1" s="1"/>
  <c r="M170" i="1" s="1"/>
  <c r="L120" i="1"/>
  <c r="M120" i="1" s="1"/>
  <c r="T33" i="1"/>
  <c r="U33" i="1" s="1"/>
  <c r="T69" i="1"/>
  <c r="U69" i="1" s="1"/>
  <c r="Q109" i="1"/>
  <c r="O109" i="1" s="1"/>
  <c r="R109" i="1" s="1"/>
  <c r="L109" i="1" s="1"/>
  <c r="M109" i="1" s="1"/>
  <c r="AC94" i="1"/>
  <c r="AB94" i="1"/>
  <c r="V94" i="1"/>
  <c r="Z94" i="1" s="1"/>
  <c r="Q211" i="1"/>
  <c r="O211" i="1" s="1"/>
  <c r="R211" i="1" s="1"/>
  <c r="L211" i="1" s="1"/>
  <c r="M211" i="1" s="1"/>
  <c r="AB123" i="1"/>
  <c r="AB103" i="1"/>
  <c r="AB84" i="1"/>
  <c r="V140" i="1"/>
  <c r="Z140" i="1" s="1"/>
  <c r="AC140" i="1"/>
  <c r="Q140" i="1"/>
  <c r="O140" i="1" s="1"/>
  <c r="R140" i="1" s="1"/>
  <c r="L140" i="1" s="1"/>
  <c r="M140" i="1" s="1"/>
  <c r="AB140" i="1"/>
  <c r="V91" i="1"/>
  <c r="Z91" i="1" s="1"/>
  <c r="AC91" i="1"/>
  <c r="AD91" i="1" s="1"/>
  <c r="AC18" i="1"/>
  <c r="AD18" i="1" s="1"/>
  <c r="V18" i="1"/>
  <c r="Z18" i="1" s="1"/>
  <c r="Q72" i="1"/>
  <c r="O72" i="1" s="1"/>
  <c r="R72" i="1" s="1"/>
  <c r="L72" i="1" s="1"/>
  <c r="M72" i="1" s="1"/>
  <c r="Q31" i="1"/>
  <c r="O31" i="1" s="1"/>
  <c r="R31" i="1" s="1"/>
  <c r="L31" i="1" s="1"/>
  <c r="M31" i="1" s="1"/>
  <c r="Q64" i="1"/>
  <c r="O64" i="1" s="1"/>
  <c r="R64" i="1" s="1"/>
  <c r="L64" i="1" s="1"/>
  <c r="M64" i="1" s="1"/>
  <c r="Q19" i="1"/>
  <c r="O19" i="1" s="1"/>
  <c r="R19" i="1" s="1"/>
  <c r="L19" i="1" s="1"/>
  <c r="M19" i="1" s="1"/>
  <c r="AD255" i="1" l="1"/>
  <c r="AD224" i="1"/>
  <c r="AD173" i="1"/>
  <c r="AD268" i="1"/>
  <c r="AD111" i="1"/>
  <c r="AD152" i="1"/>
  <c r="AD110" i="1"/>
  <c r="AD141" i="1"/>
  <c r="AD118" i="1"/>
  <c r="AD220" i="1"/>
  <c r="AD308" i="1"/>
  <c r="AD272" i="1"/>
  <c r="AD199" i="1"/>
  <c r="AD136" i="1"/>
  <c r="AD106" i="1"/>
  <c r="AD17" i="1"/>
  <c r="AD285" i="1"/>
  <c r="AD204" i="1"/>
  <c r="AD140" i="1"/>
  <c r="AD231" i="1"/>
  <c r="AD158" i="1"/>
  <c r="AD172" i="1"/>
  <c r="AD243" i="1"/>
  <c r="AD265" i="1"/>
  <c r="AD187" i="1"/>
  <c r="AD239" i="1"/>
  <c r="V69" i="1"/>
  <c r="Z69" i="1" s="1"/>
  <c r="AC69" i="1"/>
  <c r="AB69" i="1"/>
  <c r="Q69" i="1"/>
  <c r="O69" i="1" s="1"/>
  <c r="R69" i="1" s="1"/>
  <c r="L69" i="1" s="1"/>
  <c r="M69" i="1" s="1"/>
  <c r="AC253" i="1"/>
  <c r="V253" i="1"/>
  <c r="Z253" i="1" s="1"/>
  <c r="Q253" i="1"/>
  <c r="O253" i="1" s="1"/>
  <c r="R253" i="1" s="1"/>
  <c r="L253" i="1" s="1"/>
  <c r="M253" i="1" s="1"/>
  <c r="AB253" i="1"/>
  <c r="AD254" i="1"/>
  <c r="AC294" i="1"/>
  <c r="AB294" i="1"/>
  <c r="V294" i="1"/>
  <c r="Z294" i="1" s="1"/>
  <c r="Q294" i="1"/>
  <c r="O294" i="1" s="1"/>
  <c r="R294" i="1" s="1"/>
  <c r="L294" i="1" s="1"/>
  <c r="M294" i="1" s="1"/>
  <c r="V67" i="1"/>
  <c r="Z67" i="1" s="1"/>
  <c r="AC67" i="1"/>
  <c r="AB67" i="1"/>
  <c r="Q67" i="1"/>
  <c r="O67" i="1" s="1"/>
  <c r="R67" i="1" s="1"/>
  <c r="L67" i="1" s="1"/>
  <c r="M67" i="1" s="1"/>
  <c r="AD176" i="1"/>
  <c r="AC147" i="1"/>
  <c r="V147" i="1"/>
  <c r="Z147" i="1" s="1"/>
  <c r="AB147" i="1"/>
  <c r="Q147" i="1"/>
  <c r="O147" i="1" s="1"/>
  <c r="R147" i="1" s="1"/>
  <c r="L147" i="1" s="1"/>
  <c r="M147" i="1" s="1"/>
  <c r="AD276" i="1"/>
  <c r="V307" i="1"/>
  <c r="Z307" i="1" s="1"/>
  <c r="AC307" i="1"/>
  <c r="Q307" i="1"/>
  <c r="O307" i="1" s="1"/>
  <c r="R307" i="1" s="1"/>
  <c r="L307" i="1" s="1"/>
  <c r="M307" i="1" s="1"/>
  <c r="AB307" i="1"/>
  <c r="AC46" i="1"/>
  <c r="V46" i="1"/>
  <c r="Z46" i="1" s="1"/>
  <c r="AB46" i="1"/>
  <c r="Q46" i="1"/>
  <c r="O46" i="1" s="1"/>
  <c r="R46" i="1" s="1"/>
  <c r="L46" i="1" s="1"/>
  <c r="M46" i="1" s="1"/>
  <c r="V291" i="1"/>
  <c r="Z291" i="1" s="1"/>
  <c r="AC291" i="1"/>
  <c r="AB291" i="1"/>
  <c r="Q291" i="1"/>
  <c r="O291" i="1" s="1"/>
  <c r="R291" i="1" s="1"/>
  <c r="L291" i="1" s="1"/>
  <c r="M291" i="1" s="1"/>
  <c r="AD101" i="1"/>
  <c r="AC274" i="1"/>
  <c r="V274" i="1"/>
  <c r="Z274" i="1" s="1"/>
  <c r="Q274" i="1"/>
  <c r="O274" i="1" s="1"/>
  <c r="R274" i="1" s="1"/>
  <c r="L274" i="1" s="1"/>
  <c r="M274" i="1" s="1"/>
  <c r="AB274" i="1"/>
  <c r="AD211" i="1"/>
  <c r="AC279" i="1"/>
  <c r="V279" i="1"/>
  <c r="Z279" i="1" s="1"/>
  <c r="AB279" i="1"/>
  <c r="Q279" i="1"/>
  <c r="O279" i="1" s="1"/>
  <c r="R279" i="1" s="1"/>
  <c r="L279" i="1" s="1"/>
  <c r="M279" i="1" s="1"/>
  <c r="V71" i="1"/>
  <c r="Z71" i="1" s="1"/>
  <c r="AC71" i="1"/>
  <c r="AB71" i="1"/>
  <c r="Q71" i="1"/>
  <c r="O71" i="1" s="1"/>
  <c r="R71" i="1" s="1"/>
  <c r="L71" i="1" s="1"/>
  <c r="M71" i="1" s="1"/>
  <c r="AC25" i="1"/>
  <c r="V25" i="1"/>
  <c r="Z25" i="1" s="1"/>
  <c r="AB25" i="1"/>
  <c r="Q25" i="1"/>
  <c r="O25" i="1" s="1"/>
  <c r="R25" i="1" s="1"/>
  <c r="L25" i="1" s="1"/>
  <c r="M25" i="1" s="1"/>
  <c r="AC58" i="1"/>
  <c r="AB58" i="1"/>
  <c r="V58" i="1"/>
  <c r="Z58" i="1" s="1"/>
  <c r="Q58" i="1"/>
  <c r="O58" i="1" s="1"/>
  <c r="R58" i="1" s="1"/>
  <c r="L58" i="1" s="1"/>
  <c r="M58" i="1" s="1"/>
  <c r="AD92" i="1"/>
  <c r="AD261" i="1"/>
  <c r="AC305" i="1"/>
  <c r="AB305" i="1"/>
  <c r="V305" i="1"/>
  <c r="Z305" i="1" s="1"/>
  <c r="Q305" i="1"/>
  <c r="O305" i="1" s="1"/>
  <c r="R305" i="1" s="1"/>
  <c r="L305" i="1" s="1"/>
  <c r="M305" i="1" s="1"/>
  <c r="AC66" i="1"/>
  <c r="V66" i="1"/>
  <c r="Z66" i="1" s="1"/>
  <c r="AB66" i="1"/>
  <c r="Q66" i="1"/>
  <c r="O66" i="1" s="1"/>
  <c r="R66" i="1" s="1"/>
  <c r="L66" i="1" s="1"/>
  <c r="M66" i="1" s="1"/>
  <c r="AC244" i="1"/>
  <c r="V244" i="1"/>
  <c r="Z244" i="1" s="1"/>
  <c r="AB244" i="1"/>
  <c r="Q244" i="1"/>
  <c r="O244" i="1" s="1"/>
  <c r="R244" i="1" s="1"/>
  <c r="L244" i="1" s="1"/>
  <c r="M244" i="1" s="1"/>
  <c r="V89" i="1"/>
  <c r="Z89" i="1" s="1"/>
  <c r="AC89" i="1"/>
  <c r="Q89" i="1"/>
  <c r="O89" i="1" s="1"/>
  <c r="R89" i="1" s="1"/>
  <c r="L89" i="1" s="1"/>
  <c r="M89" i="1" s="1"/>
  <c r="AB89" i="1"/>
  <c r="AD124" i="1"/>
  <c r="AC249" i="1"/>
  <c r="V249" i="1"/>
  <c r="Z249" i="1" s="1"/>
  <c r="AB249" i="1"/>
  <c r="Q249" i="1"/>
  <c r="O249" i="1" s="1"/>
  <c r="R249" i="1" s="1"/>
  <c r="L249" i="1" s="1"/>
  <c r="M249" i="1" s="1"/>
  <c r="AC257" i="1"/>
  <c r="V257" i="1"/>
  <c r="Z257" i="1" s="1"/>
  <c r="Q257" i="1"/>
  <c r="O257" i="1" s="1"/>
  <c r="R257" i="1" s="1"/>
  <c r="L257" i="1" s="1"/>
  <c r="M257" i="1" s="1"/>
  <c r="AB257" i="1"/>
  <c r="AC151" i="1"/>
  <c r="AB151" i="1"/>
  <c r="V151" i="1"/>
  <c r="Z151" i="1" s="1"/>
  <c r="Q151" i="1"/>
  <c r="O151" i="1" s="1"/>
  <c r="R151" i="1" s="1"/>
  <c r="L151" i="1" s="1"/>
  <c r="M151" i="1" s="1"/>
  <c r="AC171" i="1"/>
  <c r="V171" i="1"/>
  <c r="Z171" i="1" s="1"/>
  <c r="AB171" i="1"/>
  <c r="Q171" i="1"/>
  <c r="O171" i="1" s="1"/>
  <c r="R171" i="1" s="1"/>
  <c r="L171" i="1" s="1"/>
  <c r="M171" i="1" s="1"/>
  <c r="AD250" i="1"/>
  <c r="AC283" i="1"/>
  <c r="AD283" i="1" s="1"/>
  <c r="V283" i="1"/>
  <c r="Z283" i="1" s="1"/>
  <c r="Q283" i="1"/>
  <c r="O283" i="1" s="1"/>
  <c r="R283" i="1" s="1"/>
  <c r="L283" i="1" s="1"/>
  <c r="M283" i="1" s="1"/>
  <c r="AB283" i="1"/>
  <c r="V299" i="1"/>
  <c r="Z299" i="1" s="1"/>
  <c r="AC299" i="1"/>
  <c r="Q299" i="1"/>
  <c r="O299" i="1" s="1"/>
  <c r="R299" i="1" s="1"/>
  <c r="L299" i="1" s="1"/>
  <c r="M299" i="1" s="1"/>
  <c r="AB299" i="1"/>
  <c r="AD23" i="1"/>
  <c r="AD284" i="1"/>
  <c r="AD157" i="1"/>
  <c r="AD148" i="1"/>
  <c r="AC42" i="1"/>
  <c r="V42" i="1"/>
  <c r="Z42" i="1" s="1"/>
  <c r="AB42" i="1"/>
  <c r="Q42" i="1"/>
  <c r="O42" i="1" s="1"/>
  <c r="R42" i="1" s="1"/>
  <c r="L42" i="1" s="1"/>
  <c r="M42" i="1" s="1"/>
  <c r="AB49" i="1"/>
  <c r="V49" i="1"/>
  <c r="Z49" i="1" s="1"/>
  <c r="AC49" i="1"/>
  <c r="Q49" i="1"/>
  <c r="O49" i="1" s="1"/>
  <c r="R49" i="1" s="1"/>
  <c r="L49" i="1" s="1"/>
  <c r="M49" i="1" s="1"/>
  <c r="AD144" i="1"/>
  <c r="AC275" i="1"/>
  <c r="V275" i="1"/>
  <c r="Z275" i="1" s="1"/>
  <c r="AB275" i="1"/>
  <c r="Q275" i="1"/>
  <c r="O275" i="1" s="1"/>
  <c r="R275" i="1" s="1"/>
  <c r="L275" i="1" s="1"/>
  <c r="M275" i="1" s="1"/>
  <c r="AC65" i="1"/>
  <c r="AB65" i="1"/>
  <c r="V65" i="1"/>
  <c r="Z65" i="1" s="1"/>
  <c r="Q65" i="1"/>
  <c r="O65" i="1" s="1"/>
  <c r="R65" i="1" s="1"/>
  <c r="L65" i="1" s="1"/>
  <c r="M65" i="1" s="1"/>
  <c r="AD170" i="1"/>
  <c r="AD160" i="1"/>
  <c r="AD246" i="1"/>
  <c r="AC34" i="1"/>
  <c r="AB34" i="1"/>
  <c r="V34" i="1"/>
  <c r="Z34" i="1" s="1"/>
  <c r="Q34" i="1"/>
  <c r="O34" i="1" s="1"/>
  <c r="R34" i="1" s="1"/>
  <c r="L34" i="1" s="1"/>
  <c r="M34" i="1" s="1"/>
  <c r="AC210" i="1"/>
  <c r="V210" i="1"/>
  <c r="Z210" i="1" s="1"/>
  <c r="Q210" i="1"/>
  <c r="O210" i="1" s="1"/>
  <c r="R210" i="1" s="1"/>
  <c r="L210" i="1" s="1"/>
  <c r="M210" i="1" s="1"/>
  <c r="AB210" i="1"/>
  <c r="AC131" i="1"/>
  <c r="V131" i="1"/>
  <c r="Z131" i="1" s="1"/>
  <c r="AB131" i="1"/>
  <c r="Q131" i="1"/>
  <c r="O131" i="1" s="1"/>
  <c r="R131" i="1" s="1"/>
  <c r="L131" i="1" s="1"/>
  <c r="M131" i="1" s="1"/>
  <c r="V51" i="1"/>
  <c r="Z51" i="1" s="1"/>
  <c r="AC51" i="1"/>
  <c r="Q51" i="1"/>
  <c r="O51" i="1" s="1"/>
  <c r="R51" i="1" s="1"/>
  <c r="L51" i="1" s="1"/>
  <c r="M51" i="1" s="1"/>
  <c r="AB51" i="1"/>
  <c r="AC293" i="1"/>
  <c r="V293" i="1"/>
  <c r="Z293" i="1" s="1"/>
  <c r="AB293" i="1"/>
  <c r="Q293" i="1"/>
  <c r="O293" i="1" s="1"/>
  <c r="R293" i="1" s="1"/>
  <c r="L293" i="1" s="1"/>
  <c r="M293" i="1" s="1"/>
  <c r="AC198" i="1"/>
  <c r="V198" i="1"/>
  <c r="Z198" i="1" s="1"/>
  <c r="AB198" i="1"/>
  <c r="Q198" i="1"/>
  <c r="O198" i="1" s="1"/>
  <c r="R198" i="1" s="1"/>
  <c r="L198" i="1" s="1"/>
  <c r="M198" i="1" s="1"/>
  <c r="AD84" i="1"/>
  <c r="V297" i="1"/>
  <c r="Z297" i="1" s="1"/>
  <c r="AC297" i="1"/>
  <c r="Q297" i="1"/>
  <c r="O297" i="1" s="1"/>
  <c r="R297" i="1" s="1"/>
  <c r="L297" i="1" s="1"/>
  <c r="M297" i="1" s="1"/>
  <c r="AB297" i="1"/>
  <c r="AB41" i="1"/>
  <c r="AC41" i="1"/>
  <c r="AD41" i="1" s="1"/>
  <c r="V41" i="1"/>
  <c r="Z41" i="1" s="1"/>
  <c r="Q41" i="1"/>
  <c r="O41" i="1" s="1"/>
  <c r="R41" i="1" s="1"/>
  <c r="L41" i="1" s="1"/>
  <c r="M41" i="1" s="1"/>
  <c r="V43" i="1"/>
  <c r="Z43" i="1" s="1"/>
  <c r="AC43" i="1"/>
  <c r="AB43" i="1"/>
  <c r="Q43" i="1"/>
  <c r="O43" i="1" s="1"/>
  <c r="R43" i="1" s="1"/>
  <c r="L43" i="1" s="1"/>
  <c r="M43" i="1" s="1"/>
  <c r="AD209" i="1"/>
  <c r="V167" i="1"/>
  <c r="Z167" i="1" s="1"/>
  <c r="AC167" i="1"/>
  <c r="AB167" i="1"/>
  <c r="Q167" i="1"/>
  <c r="O167" i="1" s="1"/>
  <c r="R167" i="1" s="1"/>
  <c r="L167" i="1" s="1"/>
  <c r="M167" i="1" s="1"/>
  <c r="AD24" i="1"/>
  <c r="AD304" i="1"/>
  <c r="AC190" i="1"/>
  <c r="V190" i="1"/>
  <c r="Z190" i="1" s="1"/>
  <c r="Q190" i="1"/>
  <c r="O190" i="1" s="1"/>
  <c r="R190" i="1" s="1"/>
  <c r="L190" i="1" s="1"/>
  <c r="M190" i="1" s="1"/>
  <c r="AB190" i="1"/>
  <c r="AC108" i="1"/>
  <c r="AD108" i="1" s="1"/>
  <c r="V108" i="1"/>
  <c r="Z108" i="1" s="1"/>
  <c r="Q108" i="1"/>
  <c r="O108" i="1" s="1"/>
  <c r="R108" i="1" s="1"/>
  <c r="L108" i="1" s="1"/>
  <c r="M108" i="1" s="1"/>
  <c r="AB108" i="1"/>
  <c r="AC183" i="1"/>
  <c r="V183" i="1"/>
  <c r="Z183" i="1" s="1"/>
  <c r="Q183" i="1"/>
  <c r="O183" i="1" s="1"/>
  <c r="R183" i="1" s="1"/>
  <c r="L183" i="1" s="1"/>
  <c r="M183" i="1" s="1"/>
  <c r="AB183" i="1"/>
  <c r="AC37" i="1"/>
  <c r="V37" i="1"/>
  <c r="Z37" i="1" s="1"/>
  <c r="AB37" i="1"/>
  <c r="Q37" i="1"/>
  <c r="O37" i="1" s="1"/>
  <c r="R37" i="1" s="1"/>
  <c r="L37" i="1" s="1"/>
  <c r="M37" i="1" s="1"/>
  <c r="AC22" i="1"/>
  <c r="AB22" i="1"/>
  <c r="V22" i="1"/>
  <c r="Z22" i="1" s="1"/>
  <c r="Q22" i="1"/>
  <c r="O22" i="1" s="1"/>
  <c r="R22" i="1" s="1"/>
  <c r="L22" i="1" s="1"/>
  <c r="M22" i="1" s="1"/>
  <c r="V142" i="1"/>
  <c r="Z142" i="1" s="1"/>
  <c r="AC142" i="1"/>
  <c r="AB142" i="1"/>
  <c r="Q142" i="1"/>
  <c r="O142" i="1" s="1"/>
  <c r="R142" i="1" s="1"/>
  <c r="L142" i="1" s="1"/>
  <c r="M142" i="1" s="1"/>
  <c r="AC81" i="1"/>
  <c r="V81" i="1"/>
  <c r="Z81" i="1" s="1"/>
  <c r="AB81" i="1"/>
  <c r="Q81" i="1"/>
  <c r="O81" i="1" s="1"/>
  <c r="R81" i="1" s="1"/>
  <c r="L81" i="1" s="1"/>
  <c r="M81" i="1" s="1"/>
  <c r="V61" i="1"/>
  <c r="Z61" i="1" s="1"/>
  <c r="AC61" i="1"/>
  <c r="AB61" i="1"/>
  <c r="Q61" i="1"/>
  <c r="O61" i="1" s="1"/>
  <c r="R61" i="1" s="1"/>
  <c r="L61" i="1" s="1"/>
  <c r="M61" i="1" s="1"/>
  <c r="V47" i="1"/>
  <c r="Z47" i="1" s="1"/>
  <c r="AC47" i="1"/>
  <c r="AB47" i="1"/>
  <c r="Q47" i="1"/>
  <c r="O47" i="1" s="1"/>
  <c r="R47" i="1" s="1"/>
  <c r="L47" i="1" s="1"/>
  <c r="M47" i="1" s="1"/>
  <c r="AD19" i="1"/>
  <c r="AD94" i="1"/>
  <c r="AD128" i="1"/>
  <c r="AC259" i="1"/>
  <c r="V259" i="1"/>
  <c r="Z259" i="1" s="1"/>
  <c r="Q259" i="1"/>
  <c r="O259" i="1" s="1"/>
  <c r="R259" i="1" s="1"/>
  <c r="L259" i="1" s="1"/>
  <c r="M259" i="1" s="1"/>
  <c r="AB259" i="1"/>
  <c r="AC242" i="1"/>
  <c r="AB242" i="1"/>
  <c r="V242" i="1"/>
  <c r="Z242" i="1" s="1"/>
  <c r="Q242" i="1"/>
  <c r="O242" i="1" s="1"/>
  <c r="R242" i="1" s="1"/>
  <c r="L242" i="1" s="1"/>
  <c r="M242" i="1" s="1"/>
  <c r="AD215" i="1"/>
  <c r="AD123" i="1"/>
  <c r="V63" i="1"/>
  <c r="Z63" i="1" s="1"/>
  <c r="AC63" i="1"/>
  <c r="AB63" i="1"/>
  <c r="Q63" i="1"/>
  <c r="O63" i="1" s="1"/>
  <c r="R63" i="1" s="1"/>
  <c r="L63" i="1" s="1"/>
  <c r="M63" i="1" s="1"/>
  <c r="AC309" i="1"/>
  <c r="AB309" i="1"/>
  <c r="V309" i="1"/>
  <c r="Z309" i="1" s="1"/>
  <c r="Q309" i="1"/>
  <c r="O309" i="1" s="1"/>
  <c r="R309" i="1" s="1"/>
  <c r="L309" i="1" s="1"/>
  <c r="M309" i="1" s="1"/>
  <c r="V226" i="1"/>
  <c r="Z226" i="1" s="1"/>
  <c r="AC226" i="1"/>
  <c r="Q226" i="1"/>
  <c r="O226" i="1" s="1"/>
  <c r="R226" i="1" s="1"/>
  <c r="L226" i="1" s="1"/>
  <c r="M226" i="1" s="1"/>
  <c r="AB226" i="1"/>
  <c r="AC70" i="1"/>
  <c r="V70" i="1"/>
  <c r="Z70" i="1" s="1"/>
  <c r="AB70" i="1"/>
  <c r="Q70" i="1"/>
  <c r="O70" i="1" s="1"/>
  <c r="R70" i="1" s="1"/>
  <c r="L70" i="1" s="1"/>
  <c r="M70" i="1" s="1"/>
  <c r="AD217" i="1"/>
  <c r="AC214" i="1"/>
  <c r="V214" i="1"/>
  <c r="Z214" i="1" s="1"/>
  <c r="Q214" i="1"/>
  <c r="O214" i="1" s="1"/>
  <c r="R214" i="1" s="1"/>
  <c r="L214" i="1" s="1"/>
  <c r="M214" i="1" s="1"/>
  <c r="AB214" i="1"/>
  <c r="AC77" i="1"/>
  <c r="V77" i="1"/>
  <c r="Z77" i="1" s="1"/>
  <c r="AB77" i="1"/>
  <c r="Q77" i="1"/>
  <c r="O77" i="1" s="1"/>
  <c r="R77" i="1" s="1"/>
  <c r="L77" i="1" s="1"/>
  <c r="M77" i="1" s="1"/>
  <c r="V139" i="1"/>
  <c r="Z139" i="1" s="1"/>
  <c r="AC139" i="1"/>
  <c r="AB139" i="1"/>
  <c r="Q139" i="1"/>
  <c r="O139" i="1" s="1"/>
  <c r="R139" i="1" s="1"/>
  <c r="L139" i="1" s="1"/>
  <c r="M139" i="1" s="1"/>
  <c r="AD132" i="1"/>
  <c r="AC202" i="1"/>
  <c r="V202" i="1"/>
  <c r="Z202" i="1" s="1"/>
  <c r="Q202" i="1"/>
  <c r="O202" i="1" s="1"/>
  <c r="R202" i="1" s="1"/>
  <c r="L202" i="1" s="1"/>
  <c r="M202" i="1" s="1"/>
  <c r="AB202" i="1"/>
  <c r="AC245" i="1"/>
  <c r="AB245" i="1"/>
  <c r="V245" i="1"/>
  <c r="Z245" i="1" s="1"/>
  <c r="Q245" i="1"/>
  <c r="O245" i="1" s="1"/>
  <c r="R245" i="1" s="1"/>
  <c r="L245" i="1" s="1"/>
  <c r="M245" i="1" s="1"/>
  <c r="AD133" i="1"/>
  <c r="AD83" i="1"/>
  <c r="AD87" i="1"/>
  <c r="AC57" i="1"/>
  <c r="AB57" i="1"/>
  <c r="V57" i="1"/>
  <c r="Z57" i="1" s="1"/>
  <c r="Q57" i="1"/>
  <c r="O57" i="1" s="1"/>
  <c r="R57" i="1" s="1"/>
  <c r="L57" i="1" s="1"/>
  <c r="M57" i="1" s="1"/>
  <c r="AD153" i="1"/>
  <c r="AD103" i="1"/>
  <c r="V234" i="1"/>
  <c r="Z234" i="1" s="1"/>
  <c r="AC234" i="1"/>
  <c r="AB234" i="1"/>
  <c r="Q234" i="1"/>
  <c r="O234" i="1" s="1"/>
  <c r="R234" i="1" s="1"/>
  <c r="L234" i="1" s="1"/>
  <c r="M234" i="1" s="1"/>
  <c r="AD146" i="1"/>
  <c r="V260" i="1"/>
  <c r="Z260" i="1" s="1"/>
  <c r="AC260" i="1"/>
  <c r="AB260" i="1"/>
  <c r="Q260" i="1"/>
  <c r="O260" i="1" s="1"/>
  <c r="R260" i="1" s="1"/>
  <c r="L260" i="1" s="1"/>
  <c r="M260" i="1" s="1"/>
  <c r="AC78" i="1"/>
  <c r="AB78" i="1"/>
  <c r="V78" i="1"/>
  <c r="Z78" i="1" s="1"/>
  <c r="Q78" i="1"/>
  <c r="O78" i="1" s="1"/>
  <c r="R78" i="1" s="1"/>
  <c r="L78" i="1" s="1"/>
  <c r="M78" i="1" s="1"/>
  <c r="AC38" i="1"/>
  <c r="V38" i="1"/>
  <c r="Z38" i="1" s="1"/>
  <c r="AB38" i="1"/>
  <c r="Q38" i="1"/>
  <c r="O38" i="1" s="1"/>
  <c r="R38" i="1" s="1"/>
  <c r="L38" i="1" s="1"/>
  <c r="M38" i="1" s="1"/>
  <c r="V96" i="1"/>
  <c r="Z96" i="1" s="1"/>
  <c r="AC96" i="1"/>
  <c r="AB96" i="1"/>
  <c r="Q96" i="1"/>
  <c r="O96" i="1" s="1"/>
  <c r="R96" i="1" s="1"/>
  <c r="L96" i="1" s="1"/>
  <c r="M96" i="1" s="1"/>
  <c r="AC300" i="1"/>
  <c r="V300" i="1"/>
  <c r="Z300" i="1" s="1"/>
  <c r="Q300" i="1"/>
  <c r="O300" i="1" s="1"/>
  <c r="R300" i="1" s="1"/>
  <c r="L300" i="1" s="1"/>
  <c r="M300" i="1" s="1"/>
  <c r="AB300" i="1"/>
  <c r="AC33" i="1"/>
  <c r="V33" i="1"/>
  <c r="Z33" i="1" s="1"/>
  <c r="AB33" i="1"/>
  <c r="Q33" i="1"/>
  <c r="O33" i="1" s="1"/>
  <c r="R33" i="1" s="1"/>
  <c r="L33" i="1" s="1"/>
  <c r="M33" i="1" s="1"/>
  <c r="V21" i="1"/>
  <c r="Z21" i="1" s="1"/>
  <c r="AB21" i="1"/>
  <c r="AC21" i="1"/>
  <c r="Q21" i="1"/>
  <c r="O21" i="1" s="1"/>
  <c r="R21" i="1" s="1"/>
  <c r="L21" i="1" s="1"/>
  <c r="M21" i="1" s="1"/>
  <c r="AC314" i="1"/>
  <c r="AB314" i="1"/>
  <c r="V314" i="1"/>
  <c r="Z314" i="1" s="1"/>
  <c r="Q314" i="1"/>
  <c r="O314" i="1" s="1"/>
  <c r="R314" i="1" s="1"/>
  <c r="L314" i="1" s="1"/>
  <c r="M314" i="1" s="1"/>
  <c r="V73" i="1"/>
  <c r="Z73" i="1" s="1"/>
  <c r="AC73" i="1"/>
  <c r="AB73" i="1"/>
  <c r="Q73" i="1"/>
  <c r="O73" i="1" s="1"/>
  <c r="R73" i="1" s="1"/>
  <c r="L73" i="1" s="1"/>
  <c r="M73" i="1" s="1"/>
  <c r="AC150" i="1"/>
  <c r="V150" i="1"/>
  <c r="Z150" i="1" s="1"/>
  <c r="AB150" i="1"/>
  <c r="Q150" i="1"/>
  <c r="O150" i="1" s="1"/>
  <c r="R150" i="1" s="1"/>
  <c r="L150" i="1" s="1"/>
  <c r="M150" i="1" s="1"/>
  <c r="V195" i="1"/>
  <c r="Z195" i="1" s="1"/>
  <c r="AC195" i="1"/>
  <c r="AB195" i="1"/>
  <c r="Q195" i="1"/>
  <c r="O195" i="1" s="1"/>
  <c r="R195" i="1" s="1"/>
  <c r="L195" i="1" s="1"/>
  <c r="M195" i="1" s="1"/>
  <c r="V55" i="1"/>
  <c r="Z55" i="1" s="1"/>
  <c r="AC55" i="1"/>
  <c r="AB55" i="1"/>
  <c r="Q55" i="1"/>
  <c r="O55" i="1" s="1"/>
  <c r="R55" i="1" s="1"/>
  <c r="L55" i="1" s="1"/>
  <c r="M55" i="1" s="1"/>
  <c r="AC290" i="1"/>
  <c r="AB290" i="1"/>
  <c r="V290" i="1"/>
  <c r="Z290" i="1" s="1"/>
  <c r="Q290" i="1"/>
  <c r="O290" i="1" s="1"/>
  <c r="R290" i="1" s="1"/>
  <c r="L290" i="1" s="1"/>
  <c r="M290" i="1" s="1"/>
  <c r="AC206" i="1"/>
  <c r="V206" i="1"/>
  <c r="Z206" i="1" s="1"/>
  <c r="Q206" i="1"/>
  <c r="O206" i="1" s="1"/>
  <c r="R206" i="1" s="1"/>
  <c r="L206" i="1" s="1"/>
  <c r="M206" i="1" s="1"/>
  <c r="AB206" i="1"/>
  <c r="AD104" i="1"/>
  <c r="AD165" i="1"/>
  <c r="AD40" i="1"/>
  <c r="V112" i="1"/>
  <c r="Z112" i="1" s="1"/>
  <c r="Q112" i="1"/>
  <c r="O112" i="1" s="1"/>
  <c r="R112" i="1" s="1"/>
  <c r="L112" i="1" s="1"/>
  <c r="M112" i="1" s="1"/>
  <c r="AC112" i="1"/>
  <c r="AB112" i="1"/>
  <c r="AD164" i="1"/>
  <c r="AD288" i="1"/>
  <c r="V53" i="1"/>
  <c r="Z53" i="1" s="1"/>
  <c r="AC53" i="1"/>
  <c r="AB53" i="1"/>
  <c r="Q53" i="1"/>
  <c r="O53" i="1" s="1"/>
  <c r="R53" i="1" s="1"/>
  <c r="L53" i="1" s="1"/>
  <c r="M53" i="1" s="1"/>
  <c r="AD216" i="1"/>
  <c r="AC280" i="1"/>
  <c r="V280" i="1"/>
  <c r="Z280" i="1" s="1"/>
  <c r="AB280" i="1"/>
  <c r="Q280" i="1"/>
  <c r="O280" i="1" s="1"/>
  <c r="R280" i="1" s="1"/>
  <c r="L280" i="1" s="1"/>
  <c r="M280" i="1" s="1"/>
  <c r="AC93" i="1"/>
  <c r="AB93" i="1"/>
  <c r="V93" i="1"/>
  <c r="Z93" i="1" s="1"/>
  <c r="Q93" i="1"/>
  <c r="O93" i="1" s="1"/>
  <c r="R93" i="1" s="1"/>
  <c r="L93" i="1" s="1"/>
  <c r="M93" i="1" s="1"/>
  <c r="AD35" i="1"/>
  <c r="AD102" i="1"/>
  <c r="V85" i="1"/>
  <c r="Z85" i="1" s="1"/>
  <c r="AC85" i="1"/>
  <c r="AB85" i="1"/>
  <c r="Q85" i="1"/>
  <c r="O85" i="1" s="1"/>
  <c r="R85" i="1" s="1"/>
  <c r="L85" i="1" s="1"/>
  <c r="M85" i="1" s="1"/>
  <c r="AC175" i="1"/>
  <c r="V175" i="1"/>
  <c r="Z175" i="1" s="1"/>
  <c r="Q175" i="1"/>
  <c r="O175" i="1" s="1"/>
  <c r="R175" i="1" s="1"/>
  <c r="L175" i="1" s="1"/>
  <c r="M175" i="1" s="1"/>
  <c r="AB175" i="1"/>
  <c r="AD197" i="1"/>
  <c r="AC310" i="1"/>
  <c r="AB310" i="1"/>
  <c r="V310" i="1"/>
  <c r="Z310" i="1" s="1"/>
  <c r="Q310" i="1"/>
  <c r="O310" i="1" s="1"/>
  <c r="R310" i="1" s="1"/>
  <c r="L310" i="1" s="1"/>
  <c r="M310" i="1" s="1"/>
  <c r="AC54" i="1"/>
  <c r="V54" i="1"/>
  <c r="Z54" i="1" s="1"/>
  <c r="AB54" i="1"/>
  <c r="Q54" i="1"/>
  <c r="O54" i="1" s="1"/>
  <c r="R54" i="1" s="1"/>
  <c r="L54" i="1" s="1"/>
  <c r="M54" i="1" s="1"/>
  <c r="V75" i="1"/>
  <c r="Z75" i="1" s="1"/>
  <c r="AC75" i="1"/>
  <c r="AB75" i="1"/>
  <c r="Q75" i="1"/>
  <c r="O75" i="1" s="1"/>
  <c r="R75" i="1" s="1"/>
  <c r="L75" i="1" s="1"/>
  <c r="M75" i="1" s="1"/>
  <c r="AD185" i="1"/>
  <c r="AD186" i="1"/>
  <c r="AD208" i="1"/>
  <c r="AD312" i="1"/>
  <c r="AD302" i="1"/>
  <c r="AD31" i="1"/>
  <c r="AD225" i="1"/>
  <c r="AD188" i="1"/>
  <c r="V59" i="1"/>
  <c r="Z59" i="1" s="1"/>
  <c r="AC59" i="1"/>
  <c r="AB59" i="1"/>
  <c r="Q59" i="1"/>
  <c r="O59" i="1" s="1"/>
  <c r="R59" i="1" s="1"/>
  <c r="L59" i="1" s="1"/>
  <c r="M59" i="1" s="1"/>
  <c r="V163" i="1"/>
  <c r="Z163" i="1" s="1"/>
  <c r="AC163" i="1"/>
  <c r="Q163" i="1"/>
  <c r="O163" i="1" s="1"/>
  <c r="R163" i="1" s="1"/>
  <c r="L163" i="1" s="1"/>
  <c r="M163" i="1" s="1"/>
  <c r="AB163" i="1"/>
  <c r="V295" i="1"/>
  <c r="Z295" i="1" s="1"/>
  <c r="AC295" i="1"/>
  <c r="Q295" i="1"/>
  <c r="O295" i="1" s="1"/>
  <c r="R295" i="1" s="1"/>
  <c r="L295" i="1" s="1"/>
  <c r="M295" i="1" s="1"/>
  <c r="AB295" i="1"/>
  <c r="AC159" i="1"/>
  <c r="V159" i="1"/>
  <c r="Z159" i="1" s="1"/>
  <c r="Q159" i="1"/>
  <c r="O159" i="1" s="1"/>
  <c r="R159" i="1" s="1"/>
  <c r="L159" i="1" s="1"/>
  <c r="M159" i="1" s="1"/>
  <c r="AB159" i="1"/>
  <c r="AD32" i="1"/>
  <c r="AC296" i="1"/>
  <c r="V296" i="1"/>
  <c r="Z296" i="1" s="1"/>
  <c r="Q296" i="1"/>
  <c r="O296" i="1" s="1"/>
  <c r="R296" i="1" s="1"/>
  <c r="L296" i="1" s="1"/>
  <c r="M296" i="1" s="1"/>
  <c r="AB296" i="1"/>
  <c r="AD251" i="1"/>
  <c r="AD264" i="1"/>
  <c r="AC62" i="1"/>
  <c r="AB62" i="1"/>
  <c r="V62" i="1"/>
  <c r="Z62" i="1" s="1"/>
  <c r="Q62" i="1"/>
  <c r="O62" i="1" s="1"/>
  <c r="R62" i="1" s="1"/>
  <c r="L62" i="1" s="1"/>
  <c r="M62" i="1" s="1"/>
  <c r="AD134" i="1"/>
  <c r="AC289" i="1"/>
  <c r="V289" i="1"/>
  <c r="Z289" i="1" s="1"/>
  <c r="Q289" i="1"/>
  <c r="O289" i="1" s="1"/>
  <c r="R289" i="1" s="1"/>
  <c r="L289" i="1" s="1"/>
  <c r="M289" i="1" s="1"/>
  <c r="AB289" i="1"/>
  <c r="AD229" i="1"/>
  <c r="V79" i="1"/>
  <c r="Z79" i="1" s="1"/>
  <c r="AC79" i="1"/>
  <c r="Q79" i="1"/>
  <c r="O79" i="1" s="1"/>
  <c r="R79" i="1" s="1"/>
  <c r="L79" i="1" s="1"/>
  <c r="M79" i="1" s="1"/>
  <c r="AB79" i="1"/>
  <c r="AC26" i="1"/>
  <c r="V26" i="1"/>
  <c r="Z26" i="1" s="1"/>
  <c r="AB26" i="1"/>
  <c r="Q26" i="1"/>
  <c r="O26" i="1" s="1"/>
  <c r="R26" i="1" s="1"/>
  <c r="L26" i="1" s="1"/>
  <c r="M26" i="1" s="1"/>
  <c r="V240" i="1"/>
  <c r="Z240" i="1" s="1"/>
  <c r="AC240" i="1"/>
  <c r="AB240" i="1"/>
  <c r="Q240" i="1"/>
  <c r="O240" i="1" s="1"/>
  <c r="R240" i="1" s="1"/>
  <c r="L240" i="1" s="1"/>
  <c r="M240" i="1" s="1"/>
  <c r="V301" i="1"/>
  <c r="Z301" i="1" s="1"/>
  <c r="AC301" i="1"/>
  <c r="Q301" i="1"/>
  <c r="O301" i="1" s="1"/>
  <c r="R301" i="1" s="1"/>
  <c r="L301" i="1" s="1"/>
  <c r="M301" i="1" s="1"/>
  <c r="AB301" i="1"/>
  <c r="AC287" i="1"/>
  <c r="V287" i="1"/>
  <c r="Z287" i="1" s="1"/>
  <c r="Q287" i="1"/>
  <c r="O287" i="1" s="1"/>
  <c r="R287" i="1" s="1"/>
  <c r="L287" i="1" s="1"/>
  <c r="M287" i="1" s="1"/>
  <c r="AB287" i="1"/>
  <c r="AC286" i="1"/>
  <c r="V286" i="1"/>
  <c r="Z286" i="1" s="1"/>
  <c r="Q286" i="1"/>
  <c r="O286" i="1" s="1"/>
  <c r="R286" i="1" s="1"/>
  <c r="L286" i="1" s="1"/>
  <c r="M286" i="1" s="1"/>
  <c r="AB286" i="1"/>
  <c r="AC313" i="1"/>
  <c r="V313" i="1"/>
  <c r="Z313" i="1" s="1"/>
  <c r="AB313" i="1"/>
  <c r="Q313" i="1"/>
  <c r="O313" i="1" s="1"/>
  <c r="R313" i="1" s="1"/>
  <c r="L313" i="1" s="1"/>
  <c r="M313" i="1" s="1"/>
  <c r="AC278" i="1"/>
  <c r="V278" i="1"/>
  <c r="Z278" i="1" s="1"/>
  <c r="AB278" i="1"/>
  <c r="Q278" i="1"/>
  <c r="O278" i="1" s="1"/>
  <c r="R278" i="1" s="1"/>
  <c r="L278" i="1" s="1"/>
  <c r="M278" i="1" s="1"/>
  <c r="AD162" i="1"/>
  <c r="AC218" i="1"/>
  <c r="AD218" i="1" s="1"/>
  <c r="V218" i="1"/>
  <c r="Z218" i="1" s="1"/>
  <c r="Q218" i="1"/>
  <c r="O218" i="1" s="1"/>
  <c r="R218" i="1" s="1"/>
  <c r="L218" i="1" s="1"/>
  <c r="M218" i="1" s="1"/>
  <c r="AB218" i="1"/>
  <c r="V303" i="1"/>
  <c r="Z303" i="1" s="1"/>
  <c r="AC303" i="1"/>
  <c r="Q303" i="1"/>
  <c r="O303" i="1" s="1"/>
  <c r="R303" i="1" s="1"/>
  <c r="L303" i="1" s="1"/>
  <c r="M303" i="1" s="1"/>
  <c r="AB303" i="1"/>
  <c r="AD193" i="1"/>
  <c r="V45" i="1"/>
  <c r="Z45" i="1" s="1"/>
  <c r="AB45" i="1"/>
  <c r="AC45" i="1"/>
  <c r="Q45" i="1"/>
  <c r="O45" i="1" s="1"/>
  <c r="R45" i="1" s="1"/>
  <c r="L45" i="1" s="1"/>
  <c r="M45" i="1" s="1"/>
  <c r="V311" i="1"/>
  <c r="Z311" i="1" s="1"/>
  <c r="AC311" i="1"/>
  <c r="AB311" i="1"/>
  <c r="Q311" i="1"/>
  <c r="O311" i="1" s="1"/>
  <c r="R311" i="1" s="1"/>
  <c r="L311" i="1" s="1"/>
  <c r="M311" i="1" s="1"/>
  <c r="AC29" i="1"/>
  <c r="AD29" i="1" s="1"/>
  <c r="V29" i="1"/>
  <c r="Z29" i="1" s="1"/>
  <c r="AB29" i="1"/>
  <c r="Q29" i="1"/>
  <c r="O29" i="1" s="1"/>
  <c r="R29" i="1" s="1"/>
  <c r="L29" i="1" s="1"/>
  <c r="M29" i="1" s="1"/>
  <c r="AC74" i="1"/>
  <c r="V74" i="1"/>
  <c r="Z74" i="1" s="1"/>
  <c r="AB74" i="1"/>
  <c r="Q74" i="1"/>
  <c r="O74" i="1" s="1"/>
  <c r="R74" i="1" s="1"/>
  <c r="L74" i="1" s="1"/>
  <c r="M74" i="1" s="1"/>
  <c r="AC30" i="1"/>
  <c r="AD30" i="1" s="1"/>
  <c r="V30" i="1"/>
  <c r="Z30" i="1" s="1"/>
  <c r="AB30" i="1"/>
  <c r="Q30" i="1"/>
  <c r="O30" i="1" s="1"/>
  <c r="R30" i="1" s="1"/>
  <c r="L30" i="1" s="1"/>
  <c r="M30" i="1" s="1"/>
  <c r="AD109" i="1"/>
  <c r="AD213" i="1"/>
  <c r="AD292" i="1"/>
  <c r="AD57" i="1" l="1"/>
  <c r="AD22" i="1"/>
  <c r="AD311" i="1"/>
  <c r="AD112" i="1"/>
  <c r="AD305" i="1"/>
  <c r="AD74" i="1"/>
  <c r="AD289" i="1"/>
  <c r="AD159" i="1"/>
  <c r="AD310" i="1"/>
  <c r="AD85" i="1"/>
  <c r="AD195" i="1"/>
  <c r="AD73" i="1"/>
  <c r="AD260" i="1"/>
  <c r="AD77" i="1"/>
  <c r="AD43" i="1"/>
  <c r="AD297" i="1"/>
  <c r="AD49" i="1"/>
  <c r="AD66" i="1"/>
  <c r="AD55" i="1"/>
  <c r="AD96" i="1"/>
  <c r="AD63" i="1"/>
  <c r="AD300" i="1"/>
  <c r="AD38" i="1"/>
  <c r="AD70" i="1"/>
  <c r="AD309" i="1"/>
  <c r="AD71" i="1"/>
  <c r="AD240" i="1"/>
  <c r="AD131" i="1"/>
  <c r="AD58" i="1"/>
  <c r="AD313" i="1"/>
  <c r="AD287" i="1"/>
  <c r="AD296" i="1"/>
  <c r="AD295" i="1"/>
  <c r="AD59" i="1"/>
  <c r="AD280" i="1"/>
  <c r="AD245" i="1"/>
  <c r="AD139" i="1"/>
  <c r="AD242" i="1"/>
  <c r="AD167" i="1"/>
  <c r="AD151" i="1"/>
  <c r="AD249" i="1"/>
  <c r="AD274" i="1"/>
  <c r="AD253" i="1"/>
  <c r="AD244" i="1"/>
  <c r="AD46" i="1"/>
  <c r="AD290" i="1"/>
  <c r="AD142" i="1"/>
  <c r="AD37" i="1"/>
  <c r="AD293" i="1"/>
  <c r="AD214" i="1"/>
  <c r="AD303" i="1"/>
  <c r="AD62" i="1"/>
  <c r="AD175" i="1"/>
  <c r="AD206" i="1"/>
  <c r="AD150" i="1"/>
  <c r="AD314" i="1"/>
  <c r="AD33" i="1"/>
  <c r="AD78" i="1"/>
  <c r="AD234" i="1"/>
  <c r="AD47" i="1"/>
  <c r="AD51" i="1"/>
  <c r="AD275" i="1"/>
  <c r="AD299" i="1"/>
  <c r="AD147" i="1"/>
  <c r="AD61" i="1"/>
  <c r="AD79" i="1"/>
  <c r="AD34" i="1"/>
  <c r="AD54" i="1"/>
  <c r="AD226" i="1"/>
  <c r="AD301" i="1"/>
  <c r="AD81" i="1"/>
  <c r="AD183" i="1"/>
  <c r="AD190" i="1"/>
  <c r="AD198" i="1"/>
  <c r="AD210" i="1"/>
  <c r="AD42" i="1"/>
  <c r="AD25" i="1"/>
  <c r="AD279" i="1"/>
  <c r="AD294" i="1"/>
  <c r="AD69" i="1"/>
  <c r="AD65" i="1"/>
  <c r="AD67" i="1"/>
  <c r="AD45" i="1"/>
  <c r="AD278" i="1"/>
  <c r="AD286" i="1"/>
  <c r="AD26" i="1"/>
  <c r="AD163" i="1"/>
  <c r="AD75" i="1"/>
  <c r="AD93" i="1"/>
  <c r="AD53" i="1"/>
  <c r="AD21" i="1"/>
  <c r="AD202" i="1"/>
  <c r="AD259" i="1"/>
  <c r="AD171" i="1"/>
  <c r="AD257" i="1"/>
  <c r="AD89" i="1"/>
  <c r="AD291" i="1"/>
  <c r="AD307" i="1"/>
</calcChain>
</file>

<file path=xl/sharedStrings.xml><?xml version="1.0" encoding="utf-8"?>
<sst xmlns="http://schemas.openxmlformats.org/spreadsheetml/2006/main" count="4013" uniqueCount="960">
  <si>
    <t>File opened</t>
  </si>
  <si>
    <t>2022-10-08 12:21:07</t>
  </si>
  <si>
    <t>Console s/n</t>
  </si>
  <si>
    <t>68C-022528</t>
  </si>
  <si>
    <t>Console ver</t>
  </si>
  <si>
    <t>Bluestem v.2.0.04</t>
  </si>
  <si>
    <t>Scripts ver</t>
  </si>
  <si>
    <t>2021.08  2.0.04, Aug 2021</t>
  </si>
  <si>
    <t>Head s/n</t>
  </si>
  <si>
    <t>68H-422518</t>
  </si>
  <si>
    <t>Head ver</t>
  </si>
  <si>
    <t>1.4.7</t>
  </si>
  <si>
    <t>Head cal</t>
  </si>
  <si>
    <t>{"oxygen": "21", "co2azero": "0.926064", "co2aspan1": "0.99942", "co2aspan2": "-0.0207711", "co2aspan2a": "0.31135", "co2aspan2b": "0.309156", "co2aspanconc1": "2505", "co2aspanconc2": "300.8", "co2bzero": "0.956115", "co2bspan1": "1.00018", "co2bspan2": "-0.0234766", "co2bspan2a": "0.309702", "co2bspan2b": "0.307505", "co2bspanconc1": "2505", "co2bspanconc2": "300.8", "h2oazero": "1.02393", "h2oaspan1": "0.998931", "h2oaspan2": "0", "h2oaspan2a": "0.0651133", "h2oaspan2b": "0.0650437", "h2oaspanconc1": "12.08", "h2oaspanconc2": "0", "h2obzero": "1.02758", "h2obspan1": "0.999989", "h2obspan2": "0", "h2obspan2a": "0.0643649", "h2obspan2b": "0.0643642", "h2obspanconc1": "12.08", "h2obspanconc2": "0", "tazero": "0.0616264", "tbzero": "0.113667", "flowmeterzero": "1.00012", "flowazero": "0.33215", "flowbzero": "0.30626", "chamberpressurezero": "2.48354", "ssa_ref": "34218.7", "ssb_ref": "36646.9"}</t>
  </si>
  <si>
    <t>CO2 rangematch</t>
  </si>
  <si>
    <t>Tue Aug  9 08:28</t>
  </si>
  <si>
    <t>H2O rangematch</t>
  </si>
  <si>
    <t>Tue Aug  9 08:17</t>
  </si>
  <si>
    <t>Chamber type</t>
  </si>
  <si>
    <t>6800-01A</t>
  </si>
  <si>
    <t>Chamber s/n</t>
  </si>
  <si>
    <t>MPF-842174</t>
  </si>
  <si>
    <t>Chamber rev</t>
  </si>
  <si>
    <t>0</t>
  </si>
  <si>
    <t>Chamber cal</t>
  </si>
  <si>
    <t>Fluorometer</t>
  </si>
  <si>
    <t>Flr. Version</t>
  </si>
  <si>
    <t>12:21:07</t>
  </si>
  <si>
    <t>Stability Definition:	ΔCO2 (Meas2): Slp&lt;0.1 Per=20	ΔH2O (Meas2): Slp&lt;0.1 Per=20	Offset2 (Meas):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</si>
  <si>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</si>
  <si>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</si>
  <si>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</si>
  <si>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</si>
  <si>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</si>
  <si>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</si>
  <si>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</si>
  <si>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</si>
  <si>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</si>
  <si>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</si>
  <si>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</si>
  <si>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</si>
  <si>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</si>
  <si>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</si>
  <si>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</si>
  <si>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</si>
  <si>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</si>
  <si>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</si>
  <si>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</si>
  <si>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</si>
  <si>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</si>
  <si>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</si>
  <si>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</si>
  <si>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</si>
  <si>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</si>
  <si>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</si>
  <si>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</si>
  <si>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</si>
  <si>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</si>
  <si>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</si>
  <si>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</si>
  <si>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</si>
  <si>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</si>
  <si>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</si>
  <si>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</si>
  <si>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</si>
  <si>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</si>
  <si>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</si>
  <si>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</si>
  <si>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</si>
  <si>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</si>
  <si>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</si>
  <si>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</si>
  <si>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</si>
  <si>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</si>
  <si>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</si>
  <si>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</si>
  <si>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</si>
  <si>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</si>
  <si>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</si>
  <si>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</si>
  <si>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</si>
  <si>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3.17426 78.4104 385.943 632.602 888.459 1091.6 1294.6 1428.81</t>
  </si>
  <si>
    <t>Fs_true</t>
  </si>
  <si>
    <t>0.377411 98.02 401.314 601.308 800.561 1003.75 1200.84 1401.7</t>
  </si>
  <si>
    <t>leak_wt</t>
  </si>
  <si>
    <t>SysObs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</si>
  <si>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</si>
  <si>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</si>
  <si>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</si>
  <si>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</si>
  <si>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</si>
  <si>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</si>
  <si>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</si>
  <si>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</si>
  <si>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</si>
  <si>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</si>
  <si>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</si>
  <si>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</si>
  <si>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</si>
  <si>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</si>
  <si>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</si>
  <si>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</si>
  <si>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</si>
  <si>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</si>
  <si>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</si>
  <si>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</si>
  <si>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</si>
  <si>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</si>
  <si>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</si>
  <si>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</si>
  <si>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</si>
  <si>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</si>
  <si>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</si>
  <si>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</si>
  <si>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</si>
  <si>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</si>
  <si>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</si>
  <si>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</si>
  <si>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</si>
  <si>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</si>
  <si>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</si>
  <si>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</si>
  <si>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</si>
  <si>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</si>
  <si>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</si>
  <si>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</si>
  <si>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</si>
  <si>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</si>
  <si>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</si>
  <si>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</si>
  <si>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</si>
  <si>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</si>
  <si>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</si>
  <si>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</si>
  <si>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</si>
  <si>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</si>
  <si>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</si>
  <si>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</si>
  <si>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</si>
  <si>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</si>
  <si>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</si>
  <si>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</si>
  <si>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</si>
  <si>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</si>
  <si>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</si>
  <si>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</si>
  <si>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</si>
  <si>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</si>
  <si>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</si>
  <si>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</si>
  <si>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</si>
  <si>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</si>
  <si>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</si>
  <si>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</si>
  <si>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</si>
  <si>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</si>
  <si>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</si>
  <si>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</si>
  <si>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</si>
  <si>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</si>
  <si>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</si>
  <si>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</si>
  <si>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</si>
  <si>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</si>
  <si>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</si>
  <si>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</si>
  <si>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</si>
  <si>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</si>
  <si>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</si>
  <si>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</si>
  <si>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</si>
  <si>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</si>
  <si>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</si>
  <si>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</si>
  <si>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</si>
  <si>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</si>
  <si>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</si>
  <si>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</si>
  <si>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</si>
  <si>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</si>
  <si>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</si>
  <si>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</si>
  <si>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</si>
  <si>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</si>
  <si>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</si>
  <si>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</si>
  <si>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</si>
  <si>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</si>
  <si>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</si>
  <si>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</si>
  <si>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</si>
  <si>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</si>
  <si>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</si>
  <si>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</si>
  <si>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</si>
  <si>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</si>
  <si>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</si>
  <si>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</si>
  <si>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</si>
  <si>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</si>
  <si>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</si>
  <si>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</si>
  <si>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</si>
  <si>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</si>
  <si>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</si>
  <si>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</si>
  <si>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</si>
  <si>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</si>
  <si>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</si>
  <si>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</si>
  <si>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</si>
  <si>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</si>
  <si>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</si>
  <si>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</si>
  <si>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</si>
  <si>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</si>
  <si>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</si>
  <si>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</si>
  <si>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</si>
  <si>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</si>
  <si>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</si>
  <si>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Offset2:MN</t>
  </si>
  <si>
    <t>Offset2:SLP</t>
  </si>
  <si>
    <t>Offset2:SD</t>
  </si>
  <si>
    <t>Offset2:OK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</si>
  <si>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</si>
  <si>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</si>
  <si>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</si>
  <si>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</si>
  <si>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</si>
  <si>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</si>
  <si>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</si>
  <si>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</si>
  <si>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</si>
  <si>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</si>
  <si>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</si>
  <si>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</si>
  <si>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</si>
  <si>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</si>
  <si>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</si>
  <si>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</si>
  <si>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</si>
  <si>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</si>
  <si>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</si>
  <si>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</si>
  <si>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</si>
  <si>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</si>
  <si>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</si>
  <si>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</si>
  <si>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</si>
  <si>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</si>
  <si>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</si>
  <si>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</si>
  <si>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</si>
  <si>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</si>
  <si>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</si>
  <si>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</si>
  <si>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</si>
  <si>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</si>
  <si>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</si>
  <si>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</si>
  <si>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</si>
  <si>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</si>
  <si>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</si>
  <si>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</si>
  <si>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</si>
  <si>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</si>
  <si>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</si>
  <si>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</si>
  <si>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</si>
  <si>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</si>
  <si>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</si>
  <si>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</si>
  <si>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</si>
  <si>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</si>
  <si>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</si>
  <si>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</si>
  <si>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</si>
  <si>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</si>
  <si>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</si>
  <si>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</si>
  <si>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</si>
  <si>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</si>
  <si>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</si>
  <si>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</si>
  <si>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</si>
  <si>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</si>
  <si>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</si>
  <si>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</si>
  <si>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</si>
  <si>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</si>
  <si>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</si>
  <si>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</si>
  <si>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</si>
  <si>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</si>
  <si>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</si>
  <si>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</si>
  <si>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</si>
  <si>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</si>
  <si>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</si>
  <si>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</si>
  <si>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</si>
  <si>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</si>
  <si>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</si>
  <si>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</si>
  <si>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</si>
  <si>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</si>
  <si>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</si>
  <si>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</si>
  <si>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</si>
  <si>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</si>
  <si>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</si>
  <si>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</si>
  <si>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</si>
  <si>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</si>
  <si>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</si>
  <si>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</si>
  <si>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</si>
  <si>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</si>
  <si>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</si>
  <si>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</si>
  <si>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</si>
  <si>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</si>
  <si>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</si>
  <si>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</si>
  <si>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</si>
  <si>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</si>
  <si>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</si>
  <si>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</si>
  <si>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</si>
  <si>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</si>
  <si>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</si>
  <si>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</si>
  <si>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</si>
  <si>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</si>
  <si>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</si>
  <si>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</si>
  <si>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</si>
  <si>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</si>
  <si>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</si>
  <si>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</si>
  <si>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</si>
  <si>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</si>
  <si>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</si>
  <si>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</si>
  <si>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</si>
  <si>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</si>
  <si>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</si>
  <si>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°C min⁻¹</t>
  </si>
  <si>
    <t>V</t>
  </si>
  <si>
    <t>mV</t>
  </si>
  <si>
    <t>mg</t>
  </si>
  <si>
    <t>hrs</t>
  </si>
  <si>
    <t>min</t>
  </si>
  <si>
    <t>20221008 12:24:40</t>
  </si>
  <si>
    <t>12:24:40</t>
  </si>
  <si>
    <t>0: Broadleaf</t>
  </si>
  <si>
    <t>12:17:12</t>
  </si>
  <si>
    <t>1/2</t>
  </si>
  <si>
    <t>00000000</t>
  </si>
  <si>
    <t>iiiiiiii</t>
  </si>
  <si>
    <t>off</t>
  </si>
  <si>
    <t>20221008 12:24:44</t>
  </si>
  <si>
    <t>12:24:44</t>
  </si>
  <si>
    <t>0/2</t>
  </si>
  <si>
    <t>20221008 12:24:48</t>
  </si>
  <si>
    <t>12:24:48</t>
  </si>
  <si>
    <t>20221008 12:24:52</t>
  </si>
  <si>
    <t>12:24:52</t>
  </si>
  <si>
    <t>20221008 12:24:56</t>
  </si>
  <si>
    <t>12:24:56</t>
  </si>
  <si>
    <t>20221008 12:25:00</t>
  </si>
  <si>
    <t>12:25:00</t>
  </si>
  <si>
    <t>20221008 12:25:04</t>
  </si>
  <si>
    <t>12:25:04</t>
  </si>
  <si>
    <t>20221008 12:25:08</t>
  </si>
  <si>
    <t>12:25:08</t>
  </si>
  <si>
    <t>20221008 12:25:12</t>
  </si>
  <si>
    <t>12:25:12</t>
  </si>
  <si>
    <t>20221008 12:25:16</t>
  </si>
  <si>
    <t>12:25:16</t>
  </si>
  <si>
    <t>20221008 12:25:20</t>
  </si>
  <si>
    <t>12:25:20</t>
  </si>
  <si>
    <t>20221008 12:25:24</t>
  </si>
  <si>
    <t>12:25:24</t>
  </si>
  <si>
    <t>20221008 12:25:28</t>
  </si>
  <si>
    <t>12:25:28</t>
  </si>
  <si>
    <t>20221008 12:25:32</t>
  </si>
  <si>
    <t>12:25:32</t>
  </si>
  <si>
    <t>20221008 12:25:36</t>
  </si>
  <si>
    <t>12:25:36</t>
  </si>
  <si>
    <t>20221008 12:25:40</t>
  </si>
  <si>
    <t>12:25:40</t>
  </si>
  <si>
    <t>20221008 12:25:44</t>
  </si>
  <si>
    <t>12:25:44</t>
  </si>
  <si>
    <t>20221008 12:25:48</t>
  </si>
  <si>
    <t>12:25:48</t>
  </si>
  <si>
    <t>20221008 12:25:52</t>
  </si>
  <si>
    <t>12:25:52</t>
  </si>
  <si>
    <t>20221008 12:25:56</t>
  </si>
  <si>
    <t>12:25:56</t>
  </si>
  <si>
    <t>20221008 12:26:00</t>
  </si>
  <si>
    <t>12:26:00</t>
  </si>
  <si>
    <t>20221008 12:26:04</t>
  </si>
  <si>
    <t>12:26:04</t>
  </si>
  <si>
    <t>20221008 12:26:08</t>
  </si>
  <si>
    <t>12:26:08</t>
  </si>
  <si>
    <t>20221008 12:26:12</t>
  </si>
  <si>
    <t>12:26:12</t>
  </si>
  <si>
    <t>20221008 12:26:16</t>
  </si>
  <si>
    <t>12:26:16</t>
  </si>
  <si>
    <t>20221008 12:26:20</t>
  </si>
  <si>
    <t>12:26:20</t>
  </si>
  <si>
    <t>20221008 12:26:24</t>
  </si>
  <si>
    <t>12:26:24</t>
  </si>
  <si>
    <t>20221008 12:26:28</t>
  </si>
  <si>
    <t>12:26:28</t>
  </si>
  <si>
    <t>20221008 12:26:32</t>
  </si>
  <si>
    <t>12:26:32</t>
  </si>
  <si>
    <t>20221008 12:26:36</t>
  </si>
  <si>
    <t>12:26:36</t>
  </si>
  <si>
    <t>2/2</t>
  </si>
  <si>
    <t>20221008 12:26:40</t>
  </si>
  <si>
    <t>12:26:40</t>
  </si>
  <si>
    <t>20221008 12:26:44</t>
  </si>
  <si>
    <t>12:26:44</t>
  </si>
  <si>
    <t>20221008 12:26:48</t>
  </si>
  <si>
    <t>12:26:48</t>
  </si>
  <si>
    <t>20221008 12:26:52</t>
  </si>
  <si>
    <t>12:26:52</t>
  </si>
  <si>
    <t>20221008 12:26:56</t>
  </si>
  <si>
    <t>12:26:56</t>
  </si>
  <si>
    <t>20221008 12:27:00</t>
  </si>
  <si>
    <t>12:27:00</t>
  </si>
  <si>
    <t>20221008 12:27:04</t>
  </si>
  <si>
    <t>12:27:04</t>
  </si>
  <si>
    <t>20221008 12:27:08</t>
  </si>
  <si>
    <t>12:27:08</t>
  </si>
  <si>
    <t>20221008 12:27:12</t>
  </si>
  <si>
    <t>12:27:12</t>
  </si>
  <si>
    <t>20221008 12:27:16</t>
  </si>
  <si>
    <t>12:27:16</t>
  </si>
  <si>
    <t>20221008 12:27:20</t>
  </si>
  <si>
    <t>12:27:20</t>
  </si>
  <si>
    <t>20221008 12:27:24</t>
  </si>
  <si>
    <t>12:27:24</t>
  </si>
  <si>
    <t>20221008 12:27:28</t>
  </si>
  <si>
    <t>12:27:28</t>
  </si>
  <si>
    <t>20221008 12:27:32</t>
  </si>
  <si>
    <t>12:27:32</t>
  </si>
  <si>
    <t>20221008 12:27:36</t>
  </si>
  <si>
    <t>12:27:36</t>
  </si>
  <si>
    <t>20221008 12:27:40</t>
  </si>
  <si>
    <t>12:27:40</t>
  </si>
  <si>
    <t>20221008 12:27:44</t>
  </si>
  <si>
    <t>12:27:44</t>
  </si>
  <si>
    <t>20221008 12:27:48</t>
  </si>
  <si>
    <t>12:27:48</t>
  </si>
  <si>
    <t>20221008 12:27:52</t>
  </si>
  <si>
    <t>12:27:52</t>
  </si>
  <si>
    <t>20221008 12:27:56</t>
  </si>
  <si>
    <t>12:27:56</t>
  </si>
  <si>
    <t>20221008 12:28:00</t>
  </si>
  <si>
    <t>12:28:00</t>
  </si>
  <si>
    <t>20221008 12:28:04</t>
  </si>
  <si>
    <t>12:28:04</t>
  </si>
  <si>
    <t>20221008 12:28:08</t>
  </si>
  <si>
    <t>12:28:08</t>
  </si>
  <si>
    <t>20221008 12:28:12</t>
  </si>
  <si>
    <t>12:28:12</t>
  </si>
  <si>
    <t>20221008 12:28:16</t>
  </si>
  <si>
    <t>12:28:16</t>
  </si>
  <si>
    <t>20221008 12:28:20</t>
  </si>
  <si>
    <t>12:28:20</t>
  </si>
  <si>
    <t>20221008 12:28:24</t>
  </si>
  <si>
    <t>12:28:24</t>
  </si>
  <si>
    <t>20221008 12:28:28</t>
  </si>
  <si>
    <t>12:28:28</t>
  </si>
  <si>
    <t>20221008 12:28:32</t>
  </si>
  <si>
    <t>12:28:32</t>
  </si>
  <si>
    <t>20221008 12:28:36</t>
  </si>
  <si>
    <t>12:28:36</t>
  </si>
  <si>
    <t>20221008 12:28:40</t>
  </si>
  <si>
    <t>12:28:40</t>
  </si>
  <si>
    <t>20221008 12:28:44</t>
  </si>
  <si>
    <t>12:28:44</t>
  </si>
  <si>
    <t>20221008 12:28:48</t>
  </si>
  <si>
    <t>12:28:48</t>
  </si>
  <si>
    <t>20221008 12:28:52</t>
  </si>
  <si>
    <t>12:28:52</t>
  </si>
  <si>
    <t>20221008 12:28:56</t>
  </si>
  <si>
    <t>12:28:56</t>
  </si>
  <si>
    <t>20221008 12:29:00</t>
  </si>
  <si>
    <t>12:29:00</t>
  </si>
  <si>
    <t>20221008 12:29:04</t>
  </si>
  <si>
    <t>12:29:04</t>
  </si>
  <si>
    <t>20221008 12:29:08</t>
  </si>
  <si>
    <t>12:29:08</t>
  </si>
  <si>
    <t>20221008 12:29:12</t>
  </si>
  <si>
    <t>12:29:12</t>
  </si>
  <si>
    <t>20221008 12:29:16</t>
  </si>
  <si>
    <t>12:29:16</t>
  </si>
  <si>
    <t>20221008 12:29:20</t>
  </si>
  <si>
    <t>12:29:20</t>
  </si>
  <si>
    <t>20221008 12:29:24</t>
  </si>
  <si>
    <t>12:29:24</t>
  </si>
  <si>
    <t>20221008 12:29:28</t>
  </si>
  <si>
    <t>12:29:28</t>
  </si>
  <si>
    <t>20221008 12:29:32</t>
  </si>
  <si>
    <t>12:29:32</t>
  </si>
  <si>
    <t>20221008 12:29:36</t>
  </si>
  <si>
    <t>12:29:36</t>
  </si>
  <si>
    <t>20221008 12:29:40</t>
  </si>
  <si>
    <t>12:29:40</t>
  </si>
  <si>
    <t>20221008 12:29:44</t>
  </si>
  <si>
    <t>12:29:44</t>
  </si>
  <si>
    <t>20221008 12:29:48</t>
  </si>
  <si>
    <t>12:29:48</t>
  </si>
  <si>
    <t>20221008 12:29:52</t>
  </si>
  <si>
    <t>12:29:52</t>
  </si>
  <si>
    <t>20221008 12:29:55</t>
  </si>
  <si>
    <t>12:29:55</t>
  </si>
  <si>
    <t>20221008 12:29:59</t>
  </si>
  <si>
    <t>12:29:59</t>
  </si>
  <si>
    <t>20221008 12:30:03</t>
  </si>
  <si>
    <t>12:30:03</t>
  </si>
  <si>
    <t>20221008 12:30:07</t>
  </si>
  <si>
    <t>12:30:07</t>
  </si>
  <si>
    <t>20221008 12:30:11</t>
  </si>
  <si>
    <t>12:30:11</t>
  </si>
  <si>
    <t>20221008 12:30:15</t>
  </si>
  <si>
    <t>12:30:15</t>
  </si>
  <si>
    <t>20221008 12:30:19</t>
  </si>
  <si>
    <t>12:30:19</t>
  </si>
  <si>
    <t>20221008 12:30:23</t>
  </si>
  <si>
    <t>12:30:23</t>
  </si>
  <si>
    <t>20221008 12:30:27</t>
  </si>
  <si>
    <t>12:30:27</t>
  </si>
  <si>
    <t>20221008 12:30:31</t>
  </si>
  <si>
    <t>12:30:31</t>
  </si>
  <si>
    <t>20221008 12:30:35</t>
  </si>
  <si>
    <t>12:30:35</t>
  </si>
  <si>
    <t>20221008 12:30:39</t>
  </si>
  <si>
    <t>12:30:39</t>
  </si>
  <si>
    <t>20221008 12:30:43</t>
  </si>
  <si>
    <t>12:30:43</t>
  </si>
  <si>
    <t>20221008 12:30:47</t>
  </si>
  <si>
    <t>12:30:47</t>
  </si>
  <si>
    <t>20221008 12:30:51</t>
  </si>
  <si>
    <t>12:30:51</t>
  </si>
  <si>
    <t>20221008 12:30:55</t>
  </si>
  <si>
    <t>12:30:55</t>
  </si>
  <si>
    <t>20221008 12:30:59</t>
  </si>
  <si>
    <t>12:30:59</t>
  </si>
  <si>
    <t>20221008 12:31:03</t>
  </si>
  <si>
    <t>12:31:03</t>
  </si>
  <si>
    <t>20221008 12:31:07</t>
  </si>
  <si>
    <t>12:31:07</t>
  </si>
  <si>
    <t>20221008 12:31:11</t>
  </si>
  <si>
    <t>12:31:11</t>
  </si>
  <si>
    <t>20221008 12:31:15</t>
  </si>
  <si>
    <t>12:31:15</t>
  </si>
  <si>
    <t>20221008 12:31:19</t>
  </si>
  <si>
    <t>12:31:19</t>
  </si>
  <si>
    <t>20221008 12:31:23</t>
  </si>
  <si>
    <t>12:31:23</t>
  </si>
  <si>
    <t>20221008 12:31:27</t>
  </si>
  <si>
    <t>12:31:27</t>
  </si>
  <si>
    <t>20221008 12:31:31</t>
  </si>
  <si>
    <t>12:31:31</t>
  </si>
  <si>
    <t>20221008 12:31:35</t>
  </si>
  <si>
    <t>12:31:35</t>
  </si>
  <si>
    <t>20221008 12:31:39</t>
  </si>
  <si>
    <t>12:31:39</t>
  </si>
  <si>
    <t>20221008 12:31:43</t>
  </si>
  <si>
    <t>12:31:43</t>
  </si>
  <si>
    <t>20221008 12:31:47</t>
  </si>
  <si>
    <t>12:31:47</t>
  </si>
  <si>
    <t>20221008 12:31:51</t>
  </si>
  <si>
    <t>12:31:51</t>
  </si>
  <si>
    <t>20221008 12:31:55</t>
  </si>
  <si>
    <t>12:31:55</t>
  </si>
  <si>
    <t>20221008 12:31:59</t>
  </si>
  <si>
    <t>12:31:59</t>
  </si>
  <si>
    <t>20221008 12:32:03</t>
  </si>
  <si>
    <t>12:32:03</t>
  </si>
  <si>
    <t>20221008 12:32:07</t>
  </si>
  <si>
    <t>12:32:07</t>
  </si>
  <si>
    <t>20221008 12:32:11</t>
  </si>
  <si>
    <t>12:32:11</t>
  </si>
  <si>
    <t>20221008 12:32:15</t>
  </si>
  <si>
    <t>12:32:15</t>
  </si>
  <si>
    <t>20221008 12:32:19</t>
  </si>
  <si>
    <t>12:32:19</t>
  </si>
  <si>
    <t>20221008 12:32:23</t>
  </si>
  <si>
    <t>12:32:23</t>
  </si>
  <si>
    <t>20221008 12:32:27</t>
  </si>
  <si>
    <t>12:32:27</t>
  </si>
  <si>
    <t>20221008 12:32:31</t>
  </si>
  <si>
    <t>12:32:31</t>
  </si>
  <si>
    <t>20221008 12:32:35</t>
  </si>
  <si>
    <t>12:32:35</t>
  </si>
  <si>
    <t>20221008 12:32:39</t>
  </si>
  <si>
    <t>12:32:39</t>
  </si>
  <si>
    <t>20221008 12:32:43</t>
  </si>
  <si>
    <t>12:32:43</t>
  </si>
  <si>
    <t>20221008 12:32:47</t>
  </si>
  <si>
    <t>12:32:47</t>
  </si>
  <si>
    <t>20221008 12:32:51</t>
  </si>
  <si>
    <t>12:32:51</t>
  </si>
  <si>
    <t>20221008 12:32:55</t>
  </si>
  <si>
    <t>12:32:55</t>
  </si>
  <si>
    <t>20221008 12:32:59</t>
  </si>
  <si>
    <t>12:32:59</t>
  </si>
  <si>
    <t>20221008 12:33:03</t>
  </si>
  <si>
    <t>12:33:03</t>
  </si>
  <si>
    <t>20221008 12:33:07</t>
  </si>
  <si>
    <t>12:33:07</t>
  </si>
  <si>
    <t>20221008 12:33:11</t>
  </si>
  <si>
    <t>12:33:11</t>
  </si>
  <si>
    <t>20221008 12:33:15</t>
  </si>
  <si>
    <t>12:33:15</t>
  </si>
  <si>
    <t>20221008 12:33:19</t>
  </si>
  <si>
    <t>12:33:19</t>
  </si>
  <si>
    <t>20221008 12:33:23</t>
  </si>
  <si>
    <t>12:33:23</t>
  </si>
  <si>
    <t>20221008 12:33:27</t>
  </si>
  <si>
    <t>12:33:27</t>
  </si>
  <si>
    <t>20221008 12:33:31</t>
  </si>
  <si>
    <t>12:33:31</t>
  </si>
  <si>
    <t>20221008 12:33:35</t>
  </si>
  <si>
    <t>12:33:35</t>
  </si>
  <si>
    <t>20221008 12:33:39</t>
  </si>
  <si>
    <t>12:33:39</t>
  </si>
  <si>
    <t>20221008 12:33:43</t>
  </si>
  <si>
    <t>12:33:43</t>
  </si>
  <si>
    <t>20221008 12:33:47</t>
  </si>
  <si>
    <t>12:33:47</t>
  </si>
  <si>
    <t>20221008 12:33:51</t>
  </si>
  <si>
    <t>12:33:51</t>
  </si>
  <si>
    <t>20221008 12:33:55</t>
  </si>
  <si>
    <t>12:33:55</t>
  </si>
  <si>
    <t>20221008 12:33:59</t>
  </si>
  <si>
    <t>12:33:59</t>
  </si>
  <si>
    <t>20221008 12:34:03</t>
  </si>
  <si>
    <t>12:34:03</t>
  </si>
  <si>
    <t>20221008 12:34:07</t>
  </si>
  <si>
    <t>12:34:07</t>
  </si>
  <si>
    <t>20221008 12:34:11</t>
  </si>
  <si>
    <t>12:34:11</t>
  </si>
  <si>
    <t>20221008 12:34:15</t>
  </si>
  <si>
    <t>12:34:15</t>
  </si>
  <si>
    <t>20221008 12:34:19</t>
  </si>
  <si>
    <t>12:34:19</t>
  </si>
  <si>
    <t>20221008 12:34:23</t>
  </si>
  <si>
    <t>12:34:23</t>
  </si>
  <si>
    <t>20221008 12:34:27</t>
  </si>
  <si>
    <t>12:34:27</t>
  </si>
  <si>
    <t>20221008 12:34:31</t>
  </si>
  <si>
    <t>12:34:31</t>
  </si>
  <si>
    <t>20221008 12:34:35</t>
  </si>
  <si>
    <t>12:34:35</t>
  </si>
  <si>
    <t>20221008 12:34:39</t>
  </si>
  <si>
    <t>12:34:39</t>
  </si>
  <si>
    <t>20221008 12:34:43</t>
  </si>
  <si>
    <t>12:34:43</t>
  </si>
  <si>
    <t>20221008 12:34:47</t>
  </si>
  <si>
    <t>12:34:47</t>
  </si>
  <si>
    <t>20221008 12:34:51</t>
  </si>
  <si>
    <t>12:34:51</t>
  </si>
  <si>
    <t>20221008 12:34:55</t>
  </si>
  <si>
    <t>12:34:55</t>
  </si>
  <si>
    <t>20221008 12:34:59</t>
  </si>
  <si>
    <t>12:34:59</t>
  </si>
  <si>
    <t>20221008 12:35:03</t>
  </si>
  <si>
    <t>12:35:03</t>
  </si>
  <si>
    <t>20221008 12:35:07</t>
  </si>
  <si>
    <t>12:35:07</t>
  </si>
  <si>
    <t>20221008 12:35:11</t>
  </si>
  <si>
    <t>12:35:11</t>
  </si>
  <si>
    <t>20221008 12:35:15</t>
  </si>
  <si>
    <t>12:35:15</t>
  </si>
  <si>
    <t>20221008 12:35:19</t>
  </si>
  <si>
    <t>12:35:19</t>
  </si>
  <si>
    <t>20221008 12:35:23</t>
  </si>
  <si>
    <t>12:35:23</t>
  </si>
  <si>
    <t>20221008 12:35:27</t>
  </si>
  <si>
    <t>12:35:27</t>
  </si>
  <si>
    <t>20221008 12:35:31</t>
  </si>
  <si>
    <t>12:35:31</t>
  </si>
  <si>
    <t>20221008 12:35:35</t>
  </si>
  <si>
    <t>12:35:35</t>
  </si>
  <si>
    <t>20221008 12:35:39</t>
  </si>
  <si>
    <t>12:35:39</t>
  </si>
  <si>
    <t>20221008 12:35:43</t>
  </si>
  <si>
    <t>12:35:43</t>
  </si>
  <si>
    <t>20221008 12:35:47</t>
  </si>
  <si>
    <t>12:35:47</t>
  </si>
  <si>
    <t>20221008 12:35:51</t>
  </si>
  <si>
    <t>12:35:51</t>
  </si>
  <si>
    <t>20221008 12:35:55</t>
  </si>
  <si>
    <t>12:35:55</t>
  </si>
  <si>
    <t>20221008 12:35:59</t>
  </si>
  <si>
    <t>12:35:59</t>
  </si>
  <si>
    <t>20221008 12:36:03</t>
  </si>
  <si>
    <t>12:36:03</t>
  </si>
  <si>
    <t>20221008 12:36:07</t>
  </si>
  <si>
    <t>12:36:07</t>
  </si>
  <si>
    <t>20221008 12:36:11</t>
  </si>
  <si>
    <t>12:36:11</t>
  </si>
  <si>
    <t>20221008 12:36:15</t>
  </si>
  <si>
    <t>12:36:15</t>
  </si>
  <si>
    <t>20221008 12:36:19</t>
  </si>
  <si>
    <t>12:36:19</t>
  </si>
  <si>
    <t>20221008 12:36:23</t>
  </si>
  <si>
    <t>12:36:23</t>
  </si>
  <si>
    <t>20221008 12:36:27</t>
  </si>
  <si>
    <t>12:36:27</t>
  </si>
  <si>
    <t>20221008 12:36:31</t>
  </si>
  <si>
    <t>12:36:31</t>
  </si>
  <si>
    <t>20221008 12:36:35</t>
  </si>
  <si>
    <t>12:36:35</t>
  </si>
  <si>
    <t>20221008 12:36:39</t>
  </si>
  <si>
    <t>12:36:39</t>
  </si>
  <si>
    <t>20221008 12:36:43</t>
  </si>
  <si>
    <t>12:36:43</t>
  </si>
  <si>
    <t>20221008 12:36:47</t>
  </si>
  <si>
    <t>12:36:47</t>
  </si>
  <si>
    <t>20221008 12:36:51</t>
  </si>
  <si>
    <t>12:36:51</t>
  </si>
  <si>
    <t>20221008 12:36:55</t>
  </si>
  <si>
    <t>12:36:55</t>
  </si>
  <si>
    <t>20221008 12:36:59</t>
  </si>
  <si>
    <t>12:36:59</t>
  </si>
  <si>
    <t>20221008 12:37:03</t>
  </si>
  <si>
    <t>12:37:03</t>
  </si>
  <si>
    <t>20221008 12:37:07</t>
  </si>
  <si>
    <t>12:37:07</t>
  </si>
  <si>
    <t>20221008 12:37:10</t>
  </si>
  <si>
    <t>12:37:10</t>
  </si>
  <si>
    <t>20221008 12:37:14</t>
  </si>
  <si>
    <t>12:37:14</t>
  </si>
  <si>
    <t>20221008 12:37:18</t>
  </si>
  <si>
    <t>12:37:18</t>
  </si>
  <si>
    <t>20221008 12:37:22</t>
  </si>
  <si>
    <t>12:37:22</t>
  </si>
  <si>
    <t>20221008 12:37:26</t>
  </si>
  <si>
    <t>12:37:26</t>
  </si>
  <si>
    <t>20221008 12:37:30</t>
  </si>
  <si>
    <t>12:37:30</t>
  </si>
  <si>
    <t>20221008 12:37:34</t>
  </si>
  <si>
    <t>12:37:34</t>
  </si>
  <si>
    <t>20221008 12:37:38</t>
  </si>
  <si>
    <t>12:37:38</t>
  </si>
  <si>
    <t>20221008 12:37:42</t>
  </si>
  <si>
    <t>12:37:42</t>
  </si>
  <si>
    <t>20221008 12:37:47</t>
  </si>
  <si>
    <t>12:37:47</t>
  </si>
  <si>
    <t>20221008 12:37:51</t>
  </si>
  <si>
    <t>12:37:51</t>
  </si>
  <si>
    <t>20221008 12:37:55</t>
  </si>
  <si>
    <t>12:37:55</t>
  </si>
  <si>
    <t>20221008 12:37:59</t>
  </si>
  <si>
    <t>12:37:59</t>
  </si>
  <si>
    <t>20221008 12:38:03</t>
  </si>
  <si>
    <t>12:38:03</t>
  </si>
  <si>
    <t>20221008 12:38:07</t>
  </si>
  <si>
    <t>12:38:07</t>
  </si>
  <si>
    <t>20221008 12:38:11</t>
  </si>
  <si>
    <t>12:38:11</t>
  </si>
  <si>
    <t>20221008 12:38:15</t>
  </si>
  <si>
    <t>12:38:15</t>
  </si>
  <si>
    <t>20221008 12:38:19</t>
  </si>
  <si>
    <t>12:38:19</t>
  </si>
  <si>
    <t>20221008 12:38:23</t>
  </si>
  <si>
    <t>12:38:23</t>
  </si>
  <si>
    <t>20221008 12:38:27</t>
  </si>
  <si>
    <t>12:38:27</t>
  </si>
  <si>
    <t>20221008 12:38:31</t>
  </si>
  <si>
    <t>12:38:31</t>
  </si>
  <si>
    <t>20221008 12:38:35</t>
  </si>
  <si>
    <t>12:38:35</t>
  </si>
  <si>
    <t>20221008 12:38:39</t>
  </si>
  <si>
    <t>12:38:39</t>
  </si>
  <si>
    <t>20221008 12:38:43</t>
  </si>
  <si>
    <t>12:38:43</t>
  </si>
  <si>
    <t>20221008 12:38:47</t>
  </si>
  <si>
    <t>12:38:47</t>
  </si>
  <si>
    <t>20221008 12:38:51</t>
  </si>
  <si>
    <t>12:38:51</t>
  </si>
  <si>
    <t>20221008 12:38:55</t>
  </si>
  <si>
    <t>12:38:55</t>
  </si>
  <si>
    <t>20221008 12:38:58</t>
  </si>
  <si>
    <t>12:38:58</t>
  </si>
  <si>
    <t>20221008 12:39:02</t>
  </si>
  <si>
    <t>12:39:02</t>
  </si>
  <si>
    <t>20221008 12:39:06</t>
  </si>
  <si>
    <t>12:39:06</t>
  </si>
  <si>
    <t>20221008 12:39:10</t>
  </si>
  <si>
    <t>12:39:10</t>
  </si>
  <si>
    <t>20221008 12:39:14</t>
  </si>
  <si>
    <t>12:39:14</t>
  </si>
  <si>
    <t>20221008 12:39:18</t>
  </si>
  <si>
    <t>12:39:18</t>
  </si>
  <si>
    <t>20221008 12:39:22</t>
  </si>
  <si>
    <t>12:39:22</t>
  </si>
  <si>
    <t>20221008 12:39:26</t>
  </si>
  <si>
    <t>12:39:26</t>
  </si>
  <si>
    <t>20221008 12:39:30</t>
  </si>
  <si>
    <t>12:39:30</t>
  </si>
  <si>
    <t>20221008 12:39:34</t>
  </si>
  <si>
    <t>12:39:34</t>
  </si>
  <si>
    <t>20221008 12:39:38</t>
  </si>
  <si>
    <t>12:39:38</t>
  </si>
  <si>
    <t>20221008 12:39:42</t>
  </si>
  <si>
    <t>12:39:42</t>
  </si>
  <si>
    <t>20221008 12:39:46</t>
  </si>
  <si>
    <t>12:39:46</t>
  </si>
  <si>
    <t>20221008 12:39:50</t>
  </si>
  <si>
    <t>12:39:50</t>
  </si>
  <si>
    <t>20221008 12:39:54</t>
  </si>
  <si>
    <t>12:39:54</t>
  </si>
  <si>
    <t>20221008 12:39:58</t>
  </si>
  <si>
    <t>12:39:58</t>
  </si>
  <si>
    <t>20221008 12:40:02</t>
  </si>
  <si>
    <t>12:40:02</t>
  </si>
  <si>
    <t>20221008 12:40:06</t>
  </si>
  <si>
    <t>12:40:06</t>
  </si>
  <si>
    <t>20221008 12:40:10</t>
  </si>
  <si>
    <t>12:40:10</t>
  </si>
  <si>
    <t>20221008 12:40:14</t>
  </si>
  <si>
    <t>12:40:14</t>
  </si>
  <si>
    <t>20221008 12:40:18</t>
  </si>
  <si>
    <t>12:40:18</t>
  </si>
  <si>
    <t>20221008 12:40:22</t>
  </si>
  <si>
    <t>12:40:22</t>
  </si>
  <si>
    <t>20221008 12:40:26</t>
  </si>
  <si>
    <t>12:40:26</t>
  </si>
  <si>
    <t>20221008 12:40:30</t>
  </si>
  <si>
    <t>12:40:30</t>
  </si>
  <si>
    <t>20221008 12:40:34</t>
  </si>
  <si>
    <t>12:40:34</t>
  </si>
  <si>
    <t>20221008 12:40:38</t>
  </si>
  <si>
    <t>12:40:38</t>
  </si>
  <si>
    <t>20221008 12:40:42</t>
  </si>
  <si>
    <t>12:40:42</t>
  </si>
  <si>
    <t>20221008 12:40:46</t>
  </si>
  <si>
    <t>12:40:46</t>
  </si>
  <si>
    <t>20221008 12:40:50</t>
  </si>
  <si>
    <t>12:40:50</t>
  </si>
  <si>
    <t>20221008 12:40:54</t>
  </si>
  <si>
    <t>12:40:54</t>
  </si>
  <si>
    <t>20221008 12:40:58</t>
  </si>
  <si>
    <t>12:40:58</t>
  </si>
  <si>
    <t>20221008 12:41:02</t>
  </si>
  <si>
    <t>12:41:02</t>
  </si>
  <si>
    <t>20221008 12:41:06</t>
  </si>
  <si>
    <t>12:41:06</t>
  </si>
  <si>
    <t>20221008 12:41:10</t>
  </si>
  <si>
    <t>12:41:10</t>
  </si>
  <si>
    <t>20221008 12:41:14</t>
  </si>
  <si>
    <t>12:41:14</t>
  </si>
  <si>
    <t>20221008 12:41:18</t>
  </si>
  <si>
    <t>12:41:18</t>
  </si>
  <si>
    <t>20221008 12:41:22</t>
  </si>
  <si>
    <t>12:41:22</t>
  </si>
  <si>
    <t>20221008 12:41:26</t>
  </si>
  <si>
    <t>12:41:26</t>
  </si>
  <si>
    <t>20221008 12:41:30</t>
  </si>
  <si>
    <t>12:41:30</t>
  </si>
  <si>
    <t>20221008 12:41:34</t>
  </si>
  <si>
    <t>12:41:34</t>
  </si>
  <si>
    <t>20221008 12:41:38</t>
  </si>
  <si>
    <t>12:41:38</t>
  </si>
  <si>
    <t>20221008 12:41:42</t>
  </si>
  <si>
    <t>12:41:42</t>
  </si>
  <si>
    <t>20221008 12:41:46</t>
  </si>
  <si>
    <t>12:41:46</t>
  </si>
  <si>
    <t>20221008 12:41:50</t>
  </si>
  <si>
    <t>12:41:50</t>
  </si>
  <si>
    <t>20221008 12:41:54</t>
  </si>
  <si>
    <t>12:41:54</t>
  </si>
  <si>
    <t>20221008 12:41:58</t>
  </si>
  <si>
    <t>12:41:58</t>
  </si>
  <si>
    <t>20221008 12:42:02</t>
  </si>
  <si>
    <t>12:42:02</t>
  </si>
  <si>
    <t>20221008 12:42:06</t>
  </si>
  <si>
    <t>12:42:06</t>
  </si>
  <si>
    <t>20221008 12:42:10</t>
  </si>
  <si>
    <t>12:42:10</t>
  </si>
  <si>
    <t>20221008 12:42:14</t>
  </si>
  <si>
    <t>12:42:14</t>
  </si>
  <si>
    <t>20221008 12:42:18</t>
  </si>
  <si>
    <t>12:42:18</t>
  </si>
  <si>
    <t>20221008 12:42:22</t>
  </si>
  <si>
    <t>12:42:22</t>
  </si>
  <si>
    <t>20221008 12:42:26</t>
  </si>
  <si>
    <t>12:42:26</t>
  </si>
  <si>
    <t>20221008 12:42:30</t>
  </si>
  <si>
    <t>12:42:30</t>
  </si>
  <si>
    <t>20221008 12:42:34</t>
  </si>
  <si>
    <t>12:42:34</t>
  </si>
  <si>
    <t>20221008 12:42:38</t>
  </si>
  <si>
    <t>12:42:38</t>
  </si>
  <si>
    <t>20221008 12:42:42</t>
  </si>
  <si>
    <t>12:42:42</t>
  </si>
  <si>
    <t>20221008 12:42:46</t>
  </si>
  <si>
    <t>12:42:46</t>
  </si>
  <si>
    <t>20221008 12:42:50</t>
  </si>
  <si>
    <t>12:42:50</t>
  </si>
  <si>
    <t>20221008 12:42:54</t>
  </si>
  <si>
    <t>12:42:54</t>
  </si>
  <si>
    <t>20221008 12:42:58</t>
  </si>
  <si>
    <t>12:42:58</t>
  </si>
  <si>
    <t>20221008 12:43:02</t>
  </si>
  <si>
    <t>12:43:02</t>
  </si>
  <si>
    <t>20221008 12:43:06</t>
  </si>
  <si>
    <t>12:43:06</t>
  </si>
  <si>
    <t>20221008 12:43:10</t>
  </si>
  <si>
    <t>12:43:10</t>
  </si>
  <si>
    <t>20221008 12:43:14</t>
  </si>
  <si>
    <t>12:43:14</t>
  </si>
  <si>
    <t>20221008 12:43:18</t>
  </si>
  <si>
    <t>12:43:18</t>
  </si>
  <si>
    <t>20221008 12:43:22</t>
  </si>
  <si>
    <t>12:43:22</t>
  </si>
  <si>
    <t>20221008 12:43:26</t>
  </si>
  <si>
    <t>12:43:26</t>
  </si>
  <si>
    <t>20221008 12:43:30</t>
  </si>
  <si>
    <t>12:43:30</t>
  </si>
  <si>
    <t>20221008 12:43:34</t>
  </si>
  <si>
    <t>12:43:34</t>
  </si>
  <si>
    <t>20221008 12:43:38</t>
  </si>
  <si>
    <t>12:43:38</t>
  </si>
  <si>
    <t>20221008 12:43:42</t>
  </si>
  <si>
    <t>12:43:42</t>
  </si>
  <si>
    <t>20221008 12:43:46</t>
  </si>
  <si>
    <t>12:43:46</t>
  </si>
  <si>
    <t>20221008 12:43:50</t>
  </si>
  <si>
    <t>12:43:50</t>
  </si>
  <si>
    <t>20221008 12:43:54</t>
  </si>
  <si>
    <t>12:43:54</t>
  </si>
  <si>
    <t>20221008 12:43:58</t>
  </si>
  <si>
    <t>12:43:58</t>
  </si>
  <si>
    <t>20221008 12:44:02</t>
  </si>
  <si>
    <t>12:44:02</t>
  </si>
  <si>
    <t>20221008 12:44:06</t>
  </si>
  <si>
    <t>12:44:06</t>
  </si>
  <si>
    <t>20221008 12:44:10</t>
  </si>
  <si>
    <t>12:44:10</t>
  </si>
  <si>
    <t>20221008 12:44:14</t>
  </si>
  <si>
    <t>12:44:14</t>
  </si>
  <si>
    <t>20221008 12:44:18</t>
  </si>
  <si>
    <t>12:44:18</t>
  </si>
  <si>
    <t>20221008 12:44:22</t>
  </si>
  <si>
    <t>12:44:22</t>
  </si>
  <si>
    <t>20221008 12:44:26</t>
  </si>
  <si>
    <t>12:44:26</t>
  </si>
  <si>
    <t>20221008 12:44:30</t>
  </si>
  <si>
    <t>12:44:30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</si>
</sst>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T314"/>
  <sheetViews>
    <sheetView tabSelected="1" workbookViewId="0">
      <selection sqref="A1:XFD1"/>
    </sheetView>
  </sheetViews>
  <sheetFormatPr baseColWidth="10" defaultColWidth="8.83203125" defaultRowHeight="15" x14ac:dyDescent="0.2"/>
  <sheetData>
    <row r="1" spans="1:228" x14ac:dyDescent="0.2">
      <c r="A1" t="s">
        <v>29</v>
      </c>
      <c r="B1" t="s">
        <v>30</v>
      </c>
      <c r="C1" t="s">
        <v>32</v>
      </c>
    </row>
    <row r="2" spans="1:228" x14ac:dyDescent="0.2">
      <c r="B2" t="s">
        <v>31</v>
      </c>
      <c r="C2">
        <v>21</v>
      </c>
    </row>
    <row r="3" spans="1:228" x14ac:dyDescent="0.2">
      <c r="A3" t="s">
        <v>33</v>
      </c>
      <c r="B3" t="s">
        <v>34</v>
      </c>
      <c r="C3" t="s">
        <v>35</v>
      </c>
      <c r="D3" t="s">
        <v>37</v>
      </c>
      <c r="E3" t="s">
        <v>38</v>
      </c>
      <c r="F3" t="s">
        <v>39</v>
      </c>
      <c r="G3" t="s">
        <v>40</v>
      </c>
      <c r="H3" t="s">
        <v>41</v>
      </c>
      <c r="I3" t="s">
        <v>42</v>
      </c>
      <c r="J3" t="s">
        <v>43</v>
      </c>
      <c r="K3" t="s">
        <v>44</v>
      </c>
    </row>
    <row r="4" spans="1:228" x14ac:dyDescent="0.2">
      <c r="B4" t="s">
        <v>19</v>
      </c>
      <c r="C4" t="s">
        <v>36</v>
      </c>
      <c r="D4">
        <v>0.57799999999999996</v>
      </c>
      <c r="E4">
        <v>0.52297389999999999</v>
      </c>
      <c r="F4">
        <v>3.7402519999999999E-3</v>
      </c>
      <c r="G4">
        <v>-6.1979609999999997E-2</v>
      </c>
      <c r="H4">
        <v>-5.6085859999999996E-3</v>
      </c>
      <c r="I4">
        <v>1</v>
      </c>
      <c r="J4">
        <v>6</v>
      </c>
      <c r="K4">
        <v>96.9</v>
      </c>
    </row>
    <row r="5" spans="1:228" x14ac:dyDescent="0.2">
      <c r="A5" t="s">
        <v>45</v>
      </c>
      <c r="B5" t="s">
        <v>46</v>
      </c>
      <c r="C5" t="s">
        <v>47</v>
      </c>
      <c r="D5" t="s">
        <v>48</v>
      </c>
      <c r="E5" t="s">
        <v>49</v>
      </c>
    </row>
    <row r="6" spans="1:228" x14ac:dyDescent="0.2">
      <c r="B6">
        <v>0</v>
      </c>
      <c r="C6">
        <v>1</v>
      </c>
      <c r="D6">
        <v>0</v>
      </c>
      <c r="E6">
        <v>0</v>
      </c>
    </row>
    <row r="7" spans="1:228" x14ac:dyDescent="0.2">
      <c r="A7" t="s">
        <v>50</v>
      </c>
      <c r="B7" t="s">
        <v>51</v>
      </c>
      <c r="C7" t="s">
        <v>53</v>
      </c>
      <c r="D7" t="s">
        <v>55</v>
      </c>
      <c r="E7" t="s">
        <v>56</v>
      </c>
      <c r="F7" t="s">
        <v>57</v>
      </c>
      <c r="G7" t="s">
        <v>58</v>
      </c>
      <c r="H7" t="s">
        <v>59</v>
      </c>
      <c r="I7" t="s">
        <v>60</v>
      </c>
      <c r="J7" t="s">
        <v>61</v>
      </c>
      <c r="K7" t="s">
        <v>62</v>
      </c>
      <c r="L7" t="s">
        <v>63</v>
      </c>
      <c r="M7" t="s">
        <v>64</v>
      </c>
      <c r="N7" t="s">
        <v>65</v>
      </c>
      <c r="O7" t="s">
        <v>66</v>
      </c>
      <c r="P7" t="s">
        <v>67</v>
      </c>
      <c r="Q7" t="s">
        <v>68</v>
      </c>
    </row>
    <row r="8" spans="1:228" x14ac:dyDescent="0.2">
      <c r="B8" t="s">
        <v>52</v>
      </c>
      <c r="C8" t="s">
        <v>54</v>
      </c>
      <c r="D8">
        <v>0.8</v>
      </c>
      <c r="E8">
        <v>0.84</v>
      </c>
      <c r="F8">
        <v>0.7</v>
      </c>
      <c r="G8">
        <v>0.87</v>
      </c>
      <c r="H8">
        <v>0.75</v>
      </c>
      <c r="I8">
        <v>0.84</v>
      </c>
      <c r="J8">
        <v>0.87</v>
      </c>
      <c r="K8">
        <v>0.19109999999999999</v>
      </c>
      <c r="L8">
        <v>0.1512</v>
      </c>
      <c r="M8">
        <v>0.161</v>
      </c>
      <c r="N8">
        <v>0.22620000000000001</v>
      </c>
      <c r="O8">
        <v>0.1575</v>
      </c>
      <c r="P8">
        <v>0.15959999999999999</v>
      </c>
      <c r="Q8">
        <v>0.2175</v>
      </c>
    </row>
    <row r="9" spans="1:228" x14ac:dyDescent="0.2">
      <c r="A9" t="s">
        <v>69</v>
      </c>
      <c r="B9" t="s">
        <v>70</v>
      </c>
      <c r="C9" t="s">
        <v>71</v>
      </c>
      <c r="D9" t="s">
        <v>72</v>
      </c>
      <c r="E9" t="s">
        <v>73</v>
      </c>
      <c r="F9" t="s">
        <v>74</v>
      </c>
    </row>
    <row r="10" spans="1:228" x14ac:dyDescent="0.2">
      <c r="B10">
        <v>0</v>
      </c>
      <c r="C10">
        <v>0</v>
      </c>
      <c r="D10">
        <v>0</v>
      </c>
      <c r="E10">
        <v>0</v>
      </c>
      <c r="F10">
        <v>1</v>
      </c>
    </row>
    <row r="11" spans="1:228" x14ac:dyDescent="0.2">
      <c r="A11" t="s">
        <v>75</v>
      </c>
      <c r="B11" t="s">
        <v>76</v>
      </c>
      <c r="C11" t="s">
        <v>77</v>
      </c>
      <c r="D11" t="s">
        <v>78</v>
      </c>
      <c r="E11" t="s">
        <v>79</v>
      </c>
      <c r="F11" t="s">
        <v>80</v>
      </c>
      <c r="G11" t="s">
        <v>82</v>
      </c>
      <c r="H11" t="s">
        <v>84</v>
      </c>
    </row>
    <row r="12" spans="1:228" x14ac:dyDescent="0.2">
      <c r="B12">
        <v>-6276</v>
      </c>
      <c r="C12">
        <v>6.6</v>
      </c>
      <c r="D12">
        <v>1.7090000000000001E-5</v>
      </c>
      <c r="E12">
        <v>3.11</v>
      </c>
      <c r="F12" t="s">
        <v>81</v>
      </c>
      <c r="G12" t="s">
        <v>83</v>
      </c>
      <c r="H12">
        <v>0</v>
      </c>
    </row>
    <row r="13" spans="1:228" x14ac:dyDescent="0.2">
      <c r="A13" t="s">
        <v>85</v>
      </c>
      <c r="B13" t="s">
        <v>85</v>
      </c>
      <c r="C13" t="s">
        <v>85</v>
      </c>
      <c r="D13" t="s">
        <v>85</v>
      </c>
      <c r="E13" t="s">
        <v>85</v>
      </c>
      <c r="F13" t="s">
        <v>85</v>
      </c>
      <c r="G13" t="s">
        <v>86</v>
      </c>
      <c r="H13" t="s">
        <v>86</v>
      </c>
      <c r="I13" t="s">
        <v>86</v>
      </c>
      <c r="J13" t="s">
        <v>86</v>
      </c>
      <c r="K13" t="s">
        <v>86</v>
      </c>
      <c r="L13" t="s">
        <v>86</v>
      </c>
      <c r="M13" t="s">
        <v>86</v>
      </c>
      <c r="N13" t="s">
        <v>86</v>
      </c>
      <c r="O13" t="s">
        <v>86</v>
      </c>
      <c r="P13" t="s">
        <v>86</v>
      </c>
      <c r="Q13" t="s">
        <v>86</v>
      </c>
      <c r="R13" t="s">
        <v>86</v>
      </c>
      <c r="S13" t="s">
        <v>86</v>
      </c>
      <c r="T13" t="s">
        <v>86</v>
      </c>
      <c r="U13" t="s">
        <v>86</v>
      </c>
      <c r="V13" t="s">
        <v>86</v>
      </c>
      <c r="W13" t="s">
        <v>86</v>
      </c>
      <c r="X13" t="s">
        <v>86</v>
      </c>
      <c r="Y13" t="s">
        <v>86</v>
      </c>
      <c r="Z13" t="s">
        <v>86</v>
      </c>
      <c r="AA13" t="s">
        <v>86</v>
      </c>
      <c r="AB13" t="s">
        <v>86</v>
      </c>
      <c r="AC13" t="s">
        <v>86</v>
      </c>
      <c r="AD13" t="s">
        <v>86</v>
      </c>
      <c r="AE13" t="s">
        <v>86</v>
      </c>
      <c r="AF13" t="s">
        <v>86</v>
      </c>
      <c r="AG13" t="s">
        <v>87</v>
      </c>
      <c r="AH13" t="s">
        <v>87</v>
      </c>
      <c r="AI13" t="s">
        <v>87</v>
      </c>
      <c r="AJ13" t="s">
        <v>87</v>
      </c>
      <c r="AK13" t="s">
        <v>87</v>
      </c>
      <c r="AL13" t="s">
        <v>87</v>
      </c>
      <c r="AM13" t="s">
        <v>87</v>
      </c>
      <c r="AN13" t="s">
        <v>87</v>
      </c>
      <c r="AO13" t="s">
        <v>87</v>
      </c>
      <c r="AP13" t="s">
        <v>87</v>
      </c>
      <c r="AQ13" t="s">
        <v>88</v>
      </c>
      <c r="AR13" t="s">
        <v>88</v>
      </c>
      <c r="AS13" t="s">
        <v>88</v>
      </c>
      <c r="AT13" t="s">
        <v>88</v>
      </c>
      <c r="AU13" t="s">
        <v>88</v>
      </c>
      <c r="AV13" t="s">
        <v>89</v>
      </c>
      <c r="AW13" t="s">
        <v>89</v>
      </c>
      <c r="AX13" t="s">
        <v>89</v>
      </c>
      <c r="AY13" t="s">
        <v>89</v>
      </c>
      <c r="AZ13" t="s">
        <v>90</v>
      </c>
      <c r="BA13" t="s">
        <v>90</v>
      </c>
      <c r="BB13" t="s">
        <v>90</v>
      </c>
      <c r="BC13" t="s">
        <v>90</v>
      </c>
      <c r="BD13" t="s">
        <v>90</v>
      </c>
      <c r="BE13" t="s">
        <v>91</v>
      </c>
      <c r="BF13" t="s">
        <v>91</v>
      </c>
      <c r="BG13" t="s">
        <v>91</v>
      </c>
      <c r="BH13" t="s">
        <v>91</v>
      </c>
      <c r="BI13" t="s">
        <v>91</v>
      </c>
      <c r="BJ13" t="s">
        <v>91</v>
      </c>
      <c r="BK13" t="s">
        <v>91</v>
      </c>
      <c r="BL13" t="s">
        <v>91</v>
      </c>
      <c r="BM13" t="s">
        <v>91</v>
      </c>
      <c r="BN13" t="s">
        <v>91</v>
      </c>
      <c r="BO13" t="s">
        <v>91</v>
      </c>
      <c r="BP13" t="s">
        <v>91</v>
      </c>
      <c r="BQ13" t="s">
        <v>91</v>
      </c>
      <c r="BR13" t="s">
        <v>91</v>
      </c>
      <c r="BS13" t="s">
        <v>91</v>
      </c>
      <c r="BT13" t="s">
        <v>91</v>
      </c>
      <c r="BU13" t="s">
        <v>91</v>
      </c>
      <c r="BV13" t="s">
        <v>91</v>
      </c>
      <c r="BW13" t="s">
        <v>92</v>
      </c>
      <c r="BX13" t="s">
        <v>92</v>
      </c>
      <c r="BY13" t="s">
        <v>92</v>
      </c>
      <c r="BZ13" t="s">
        <v>92</v>
      </c>
      <c r="CA13" t="s">
        <v>92</v>
      </c>
      <c r="CB13" t="s">
        <v>92</v>
      </c>
      <c r="CC13" t="s">
        <v>92</v>
      </c>
      <c r="CD13" t="s">
        <v>92</v>
      </c>
      <c r="CE13" t="s">
        <v>92</v>
      </c>
      <c r="CF13" t="s">
        <v>92</v>
      </c>
      <c r="CG13" t="s">
        <v>93</v>
      </c>
      <c r="CH13" t="s">
        <v>93</v>
      </c>
      <c r="CI13" t="s">
        <v>93</v>
      </c>
      <c r="CJ13" t="s">
        <v>93</v>
      </c>
      <c r="CK13" t="s">
        <v>93</v>
      </c>
      <c r="CL13" t="s">
        <v>93</v>
      </c>
      <c r="CM13" t="s">
        <v>93</v>
      </c>
      <c r="CN13" t="s">
        <v>93</v>
      </c>
      <c r="CO13" t="s">
        <v>93</v>
      </c>
      <c r="CP13" t="s">
        <v>93</v>
      </c>
      <c r="CQ13" t="s">
        <v>93</v>
      </c>
      <c r="CR13" t="s">
        <v>93</v>
      </c>
      <c r="CS13" t="s">
        <v>93</v>
      </c>
      <c r="CT13" t="s">
        <v>93</v>
      </c>
      <c r="CU13" t="s">
        <v>93</v>
      </c>
      <c r="CV13" t="s">
        <v>93</v>
      </c>
      <c r="CW13" t="s">
        <v>93</v>
      </c>
      <c r="CX13" t="s">
        <v>93</v>
      </c>
      <c r="CY13" t="s">
        <v>94</v>
      </c>
      <c r="CZ13" t="s">
        <v>94</v>
      </c>
      <c r="DA13" t="s">
        <v>94</v>
      </c>
      <c r="DB13" t="s">
        <v>94</v>
      </c>
      <c r="DC13" t="s">
        <v>94</v>
      </c>
      <c r="DD13" t="s">
        <v>94</v>
      </c>
      <c r="DE13" t="s">
        <v>94</v>
      </c>
      <c r="DF13" t="s">
        <v>94</v>
      </c>
      <c r="DG13" t="s">
        <v>94</v>
      </c>
      <c r="DH13" t="s">
        <v>94</v>
      </c>
      <c r="DI13" t="s">
        <v>94</v>
      </c>
      <c r="DJ13" t="s">
        <v>94</v>
      </c>
      <c r="DK13" t="s">
        <v>94</v>
      </c>
      <c r="DL13" t="s">
        <v>95</v>
      </c>
      <c r="DM13" t="s">
        <v>95</v>
      </c>
      <c r="DN13" t="s">
        <v>95</v>
      </c>
      <c r="DO13" t="s">
        <v>95</v>
      </c>
      <c r="DP13" t="s">
        <v>95</v>
      </c>
      <c r="DQ13" t="s">
        <v>95</v>
      </c>
      <c r="DR13" t="s">
        <v>95</v>
      </c>
      <c r="DS13" t="s">
        <v>95</v>
      </c>
      <c r="DT13" t="s">
        <v>95</v>
      </c>
      <c r="DU13" t="s">
        <v>95</v>
      </c>
      <c r="DV13" t="s">
        <v>95</v>
      </c>
      <c r="DW13" t="s">
        <v>95</v>
      </c>
      <c r="DX13" t="s">
        <v>95</v>
      </c>
      <c r="DY13" t="s">
        <v>95</v>
      </c>
      <c r="DZ13" t="s">
        <v>95</v>
      </c>
      <c r="EA13" t="s">
        <v>96</v>
      </c>
      <c r="EB13" t="s">
        <v>96</v>
      </c>
      <c r="EC13" t="s">
        <v>96</v>
      </c>
      <c r="ED13" t="s">
        <v>96</v>
      </c>
      <c r="EE13" t="s">
        <v>96</v>
      </c>
      <c r="EF13" t="s">
        <v>96</v>
      </c>
      <c r="EG13" t="s">
        <v>96</v>
      </c>
      <c r="EH13" t="s">
        <v>96</v>
      </c>
      <c r="EI13" t="s">
        <v>96</v>
      </c>
      <c r="EJ13" t="s">
        <v>96</v>
      </c>
      <c r="EK13" t="s">
        <v>96</v>
      </c>
      <c r="EL13" t="s">
        <v>96</v>
      </c>
      <c r="EM13" t="s">
        <v>96</v>
      </c>
      <c r="EN13" t="s">
        <v>96</v>
      </c>
      <c r="EO13" t="s">
        <v>96</v>
      </c>
      <c r="EP13" t="s">
        <v>96</v>
      </c>
      <c r="EQ13" t="s">
        <v>96</v>
      </c>
      <c r="ER13" t="s">
        <v>96</v>
      </c>
      <c r="ES13" t="s">
        <v>97</v>
      </c>
      <c r="ET13" t="s">
        <v>97</v>
      </c>
      <c r="EU13" t="s">
        <v>97</v>
      </c>
      <c r="EV13" t="s">
        <v>97</v>
      </c>
      <c r="EW13" t="s">
        <v>97</v>
      </c>
      <c r="EX13" t="s">
        <v>97</v>
      </c>
      <c r="EY13" t="s">
        <v>97</v>
      </c>
      <c r="EZ13" t="s">
        <v>97</v>
      </c>
      <c r="FA13" t="s">
        <v>97</v>
      </c>
      <c r="FB13" t="s">
        <v>97</v>
      </c>
      <c r="FC13" t="s">
        <v>97</v>
      </c>
      <c r="FD13" t="s">
        <v>97</v>
      </c>
      <c r="FE13" t="s">
        <v>97</v>
      </c>
      <c r="FF13" t="s">
        <v>97</v>
      </c>
      <c r="FG13" t="s">
        <v>97</v>
      </c>
      <c r="FH13" t="s">
        <v>97</v>
      </c>
      <c r="FI13" t="s">
        <v>97</v>
      </c>
      <c r="FJ13" t="s">
        <v>97</v>
      </c>
      <c r="FK13" t="s">
        <v>97</v>
      </c>
      <c r="FL13" t="s">
        <v>98</v>
      </c>
      <c r="FM13" t="s">
        <v>98</v>
      </c>
      <c r="FN13" t="s">
        <v>98</v>
      </c>
      <c r="FO13" t="s">
        <v>98</v>
      </c>
      <c r="FP13" t="s">
        <v>98</v>
      </c>
      <c r="FQ13" t="s">
        <v>98</v>
      </c>
      <c r="FR13" t="s">
        <v>98</v>
      </c>
      <c r="FS13" t="s">
        <v>98</v>
      </c>
      <c r="FT13" t="s">
        <v>98</v>
      </c>
      <c r="FU13" t="s">
        <v>98</v>
      </c>
      <c r="FV13" t="s">
        <v>98</v>
      </c>
      <c r="FW13" t="s">
        <v>98</v>
      </c>
      <c r="FX13" t="s">
        <v>98</v>
      </c>
      <c r="FY13" t="s">
        <v>98</v>
      </c>
      <c r="FZ13" t="s">
        <v>98</v>
      </c>
      <c r="GA13" t="s">
        <v>98</v>
      </c>
      <c r="GB13" t="s">
        <v>98</v>
      </c>
      <c r="GC13" t="s">
        <v>98</v>
      </c>
      <c r="GD13" t="s">
        <v>98</v>
      </c>
      <c r="GE13" t="s">
        <v>99</v>
      </c>
      <c r="GF13" t="s">
        <v>99</v>
      </c>
      <c r="GG13" t="s">
        <v>99</v>
      </c>
      <c r="GH13" t="s">
        <v>99</v>
      </c>
      <c r="GI13" t="s">
        <v>99</v>
      </c>
      <c r="GJ13" t="s">
        <v>99</v>
      </c>
      <c r="GK13" t="s">
        <v>99</v>
      </c>
      <c r="GL13" t="s">
        <v>99</v>
      </c>
      <c r="GM13" t="s">
        <v>99</v>
      </c>
      <c r="GN13" t="s">
        <v>99</v>
      </c>
      <c r="GO13" t="s">
        <v>99</v>
      </c>
      <c r="GP13" t="s">
        <v>99</v>
      </c>
      <c r="GQ13" t="s">
        <v>99</v>
      </c>
      <c r="GR13" t="s">
        <v>99</v>
      </c>
      <c r="GS13" t="s">
        <v>99</v>
      </c>
      <c r="GT13" t="s">
        <v>99</v>
      </c>
      <c r="GU13" t="s">
        <v>99</v>
      </c>
      <c r="GV13" t="s">
        <v>99</v>
      </c>
      <c r="GW13" t="s">
        <v>100</v>
      </c>
      <c r="GX13" t="s">
        <v>100</v>
      </c>
      <c r="GY13" t="s">
        <v>100</v>
      </c>
      <c r="GZ13" t="s">
        <v>100</v>
      </c>
      <c r="HA13" t="s">
        <v>100</v>
      </c>
      <c r="HB13" t="s">
        <v>100</v>
      </c>
      <c r="HC13" t="s">
        <v>100</v>
      </c>
      <c r="HD13" t="s">
        <v>100</v>
      </c>
      <c r="HE13" t="s">
        <v>101</v>
      </c>
      <c r="HF13" t="s">
        <v>101</v>
      </c>
      <c r="HG13" t="s">
        <v>101</v>
      </c>
      <c r="HH13" t="s">
        <v>101</v>
      </c>
      <c r="HI13" t="s">
        <v>101</v>
      </c>
      <c r="HJ13" t="s">
        <v>101</v>
      </c>
      <c r="HK13" t="s">
        <v>101</v>
      </c>
      <c r="HL13" t="s">
        <v>101</v>
      </c>
      <c r="HM13" t="s">
        <v>101</v>
      </c>
      <c r="HN13" t="s">
        <v>101</v>
      </c>
      <c r="HO13" t="s">
        <v>101</v>
      </c>
      <c r="HP13" t="s">
        <v>101</v>
      </c>
      <c r="HQ13" t="s">
        <v>101</v>
      </c>
      <c r="HR13" t="s">
        <v>101</v>
      </c>
      <c r="HS13" t="s">
        <v>101</v>
      </c>
      <c r="HT13" t="s">
        <v>101</v>
      </c>
    </row>
    <row r="14" spans="1:228" x14ac:dyDescent="0.2">
      <c r="A14" t="s">
        <v>102</v>
      </c>
      <c r="B14" t="s">
        <v>103</v>
      </c>
      <c r="C14" t="s">
        <v>104</v>
      </c>
      <c r="D14" t="s">
        <v>105</v>
      </c>
      <c r="E14" t="s">
        <v>106</v>
      </c>
      <c r="F14" t="s">
        <v>107</v>
      </c>
      <c r="G14" t="s">
        <v>108</v>
      </c>
      <c r="H14" t="s">
        <v>109</v>
      </c>
      <c r="I14" t="s">
        <v>110</v>
      </c>
      <c r="J14" t="s">
        <v>111</v>
      </c>
      <c r="K14" t="s">
        <v>112</v>
      </c>
      <c r="L14" t="s">
        <v>113</v>
      </c>
      <c r="M14" t="s">
        <v>114</v>
      </c>
      <c r="N14" t="s">
        <v>115</v>
      </c>
      <c r="O14" t="s">
        <v>116</v>
      </c>
      <c r="P14" t="s">
        <v>117</v>
      </c>
      <c r="Q14" t="s">
        <v>118</v>
      </c>
      <c r="R14" t="s">
        <v>119</v>
      </c>
      <c r="S14" t="s">
        <v>120</v>
      </c>
      <c r="T14" t="s">
        <v>121</v>
      </c>
      <c r="U14" t="s">
        <v>122</v>
      </c>
      <c r="V14" t="s">
        <v>123</v>
      </c>
      <c r="W14" t="s">
        <v>124</v>
      </c>
      <c r="X14" t="s">
        <v>125</v>
      </c>
      <c r="Y14" t="s">
        <v>126</v>
      </c>
      <c r="Z14" t="s">
        <v>127</v>
      </c>
      <c r="AA14" t="s">
        <v>128</v>
      </c>
      <c r="AB14" t="s">
        <v>129</v>
      </c>
      <c r="AC14" t="s">
        <v>130</v>
      </c>
      <c r="AD14" t="s">
        <v>131</v>
      </c>
      <c r="AE14" t="s">
        <v>132</v>
      </c>
      <c r="AF14" t="s">
        <v>133</v>
      </c>
      <c r="AG14" t="s">
        <v>134</v>
      </c>
      <c r="AH14" t="s">
        <v>135</v>
      </c>
      <c r="AI14" t="s">
        <v>136</v>
      </c>
      <c r="AJ14" t="s">
        <v>137</v>
      </c>
      <c r="AK14" t="s">
        <v>138</v>
      </c>
      <c r="AL14" t="s">
        <v>139</v>
      </c>
      <c r="AM14" t="s">
        <v>140</v>
      </c>
      <c r="AN14" t="s">
        <v>141</v>
      </c>
      <c r="AO14" t="s">
        <v>142</v>
      </c>
      <c r="AP14" t="s">
        <v>143</v>
      </c>
      <c r="AQ14" t="s">
        <v>88</v>
      </c>
      <c r="AR14" t="s">
        <v>144</v>
      </c>
      <c r="AS14" t="s">
        <v>145</v>
      </c>
      <c r="AT14" t="s">
        <v>146</v>
      </c>
      <c r="AU14" t="s">
        <v>147</v>
      </c>
      <c r="AV14" t="s">
        <v>148</v>
      </c>
      <c r="AW14" t="s">
        <v>149</v>
      </c>
      <c r="AX14" t="s">
        <v>150</v>
      </c>
      <c r="AY14" t="s">
        <v>151</v>
      </c>
      <c r="AZ14" t="s">
        <v>152</v>
      </c>
      <c r="BA14" t="s">
        <v>153</v>
      </c>
      <c r="BB14" t="s">
        <v>154</v>
      </c>
      <c r="BC14" t="s">
        <v>155</v>
      </c>
      <c r="BD14" t="s">
        <v>156</v>
      </c>
      <c r="BE14" t="s">
        <v>108</v>
      </c>
      <c r="BF14" t="s">
        <v>157</v>
      </c>
      <c r="BG14" t="s">
        <v>158</v>
      </c>
      <c r="BH14" t="s">
        <v>159</v>
      </c>
      <c r="BI14" t="s">
        <v>160</v>
      </c>
      <c r="BJ14" t="s">
        <v>161</v>
      </c>
      <c r="BK14" t="s">
        <v>162</v>
      </c>
      <c r="BL14" t="s">
        <v>163</v>
      </c>
      <c r="BM14" t="s">
        <v>164</v>
      </c>
      <c r="BN14" t="s">
        <v>165</v>
      </c>
      <c r="BO14" t="s">
        <v>166</v>
      </c>
      <c r="BP14" t="s">
        <v>167</v>
      </c>
      <c r="BQ14" t="s">
        <v>168</v>
      </c>
      <c r="BR14" t="s">
        <v>169</v>
      </c>
      <c r="BS14" t="s">
        <v>170</v>
      </c>
      <c r="BT14" t="s">
        <v>171</v>
      </c>
      <c r="BU14" t="s">
        <v>172</v>
      </c>
      <c r="BV14" t="s">
        <v>173</v>
      </c>
      <c r="BW14" t="s">
        <v>174</v>
      </c>
      <c r="BX14" t="s">
        <v>175</v>
      </c>
      <c r="BY14" t="s">
        <v>176</v>
      </c>
      <c r="BZ14" t="s">
        <v>177</v>
      </c>
      <c r="CA14" t="s">
        <v>178</v>
      </c>
      <c r="CB14" t="s">
        <v>179</v>
      </c>
      <c r="CC14" t="s">
        <v>180</v>
      </c>
      <c r="CD14" t="s">
        <v>181</v>
      </c>
      <c r="CE14" t="s">
        <v>182</v>
      </c>
      <c r="CF14" t="s">
        <v>183</v>
      </c>
      <c r="CG14" t="s">
        <v>184</v>
      </c>
      <c r="CH14" t="s">
        <v>185</v>
      </c>
      <c r="CI14" t="s">
        <v>186</v>
      </c>
      <c r="CJ14" t="s">
        <v>187</v>
      </c>
      <c r="CK14" t="s">
        <v>188</v>
      </c>
      <c r="CL14" t="s">
        <v>189</v>
      </c>
      <c r="CM14" t="s">
        <v>190</v>
      </c>
      <c r="CN14" t="s">
        <v>191</v>
      </c>
      <c r="CO14" t="s">
        <v>192</v>
      </c>
      <c r="CP14" t="s">
        <v>193</v>
      </c>
      <c r="CQ14" t="s">
        <v>194</v>
      </c>
      <c r="CR14" t="s">
        <v>195</v>
      </c>
      <c r="CS14" t="s">
        <v>196</v>
      </c>
      <c r="CT14" t="s">
        <v>197</v>
      </c>
      <c r="CU14" t="s">
        <v>198</v>
      </c>
      <c r="CV14" t="s">
        <v>199</v>
      </c>
      <c r="CW14" t="s">
        <v>200</v>
      </c>
      <c r="CX14" t="s">
        <v>201</v>
      </c>
      <c r="CY14" t="s">
        <v>103</v>
      </c>
      <c r="CZ14" t="s">
        <v>106</v>
      </c>
      <c r="DA14" t="s">
        <v>202</v>
      </c>
      <c r="DB14" t="s">
        <v>203</v>
      </c>
      <c r="DC14" t="s">
        <v>204</v>
      </c>
      <c r="DD14" t="s">
        <v>205</v>
      </c>
      <c r="DE14" t="s">
        <v>206</v>
      </c>
      <c r="DF14" t="s">
        <v>207</v>
      </c>
      <c r="DG14" t="s">
        <v>208</v>
      </c>
      <c r="DH14" t="s">
        <v>209</v>
      </c>
      <c r="DI14" t="s">
        <v>210</v>
      </c>
      <c r="DJ14" t="s">
        <v>211</v>
      </c>
      <c r="DK14" t="s">
        <v>212</v>
      </c>
      <c r="DL14" t="s">
        <v>213</v>
      </c>
      <c r="DM14" t="s">
        <v>214</v>
      </c>
      <c r="DN14" t="s">
        <v>215</v>
      </c>
      <c r="DO14" t="s">
        <v>216</v>
      </c>
      <c r="DP14" t="s">
        <v>217</v>
      </c>
      <c r="DQ14" t="s">
        <v>218</v>
      </c>
      <c r="DR14" t="s">
        <v>219</v>
      </c>
      <c r="DS14" t="s">
        <v>220</v>
      </c>
      <c r="DT14" t="s">
        <v>221</v>
      </c>
      <c r="DU14" t="s">
        <v>222</v>
      </c>
      <c r="DV14" t="s">
        <v>223</v>
      </c>
      <c r="DW14" t="s">
        <v>224</v>
      </c>
      <c r="DX14" t="s">
        <v>225</v>
      </c>
      <c r="DY14" t="s">
        <v>226</v>
      </c>
      <c r="DZ14" t="s">
        <v>227</v>
      </c>
      <c r="EA14" t="s">
        <v>228</v>
      </c>
      <c r="EB14" t="s">
        <v>229</v>
      </c>
      <c r="EC14" t="s">
        <v>230</v>
      </c>
      <c r="ED14" t="s">
        <v>231</v>
      </c>
      <c r="EE14" t="s">
        <v>232</v>
      </c>
      <c r="EF14" t="s">
        <v>233</v>
      </c>
      <c r="EG14" t="s">
        <v>234</v>
      </c>
      <c r="EH14" t="s">
        <v>235</v>
      </c>
      <c r="EI14" t="s">
        <v>236</v>
      </c>
      <c r="EJ14" t="s">
        <v>237</v>
      </c>
      <c r="EK14" t="s">
        <v>238</v>
      </c>
      <c r="EL14" t="s">
        <v>239</v>
      </c>
      <c r="EM14" t="s">
        <v>240</v>
      </c>
      <c r="EN14" t="s">
        <v>241</v>
      </c>
      <c r="EO14" t="s">
        <v>242</v>
      </c>
      <c r="EP14" t="s">
        <v>243</v>
      </c>
      <c r="EQ14" t="s">
        <v>244</v>
      </c>
      <c r="ER14" t="s">
        <v>245</v>
      </c>
      <c r="ES14" t="s">
        <v>246</v>
      </c>
      <c r="ET14" t="s">
        <v>247</v>
      </c>
      <c r="EU14" t="s">
        <v>248</v>
      </c>
      <c r="EV14" t="s">
        <v>249</v>
      </c>
      <c r="EW14" t="s">
        <v>250</v>
      </c>
      <c r="EX14" t="s">
        <v>251</v>
      </c>
      <c r="EY14" t="s">
        <v>252</v>
      </c>
      <c r="EZ14" t="s">
        <v>253</v>
      </c>
      <c r="FA14" t="s">
        <v>254</v>
      </c>
      <c r="FB14" t="s">
        <v>255</v>
      </c>
      <c r="FC14" t="s">
        <v>256</v>
      </c>
      <c r="FD14" t="s">
        <v>257</v>
      </c>
      <c r="FE14" t="s">
        <v>258</v>
      </c>
      <c r="FF14" t="s">
        <v>259</v>
      </c>
      <c r="FG14" t="s">
        <v>260</v>
      </c>
      <c r="FH14" t="s">
        <v>261</v>
      </c>
      <c r="FI14" t="s">
        <v>262</v>
      </c>
      <c r="FJ14" t="s">
        <v>263</v>
      </c>
      <c r="FK14" t="s">
        <v>264</v>
      </c>
      <c r="FL14" t="s">
        <v>265</v>
      </c>
      <c r="FM14" t="s">
        <v>266</v>
      </c>
      <c r="FN14" t="s">
        <v>267</v>
      </c>
      <c r="FO14" t="s">
        <v>268</v>
      </c>
      <c r="FP14" t="s">
        <v>269</v>
      </c>
      <c r="FQ14" t="s">
        <v>270</v>
      </c>
      <c r="FR14" t="s">
        <v>271</v>
      </c>
      <c r="FS14" t="s">
        <v>272</v>
      </c>
      <c r="FT14" t="s">
        <v>273</v>
      </c>
      <c r="FU14" t="s">
        <v>274</v>
      </c>
      <c r="FV14" t="s">
        <v>275</v>
      </c>
      <c r="FW14" t="s">
        <v>276</v>
      </c>
      <c r="FX14" t="s">
        <v>277</v>
      </c>
      <c r="FY14" t="s">
        <v>278</v>
      </c>
      <c r="FZ14" t="s">
        <v>279</v>
      </c>
      <c r="GA14" t="s">
        <v>280</v>
      </c>
      <c r="GB14" t="s">
        <v>281</v>
      </c>
      <c r="GC14" t="s">
        <v>282</v>
      </c>
      <c r="GD14" t="s">
        <v>283</v>
      </c>
      <c r="GE14" t="s">
        <v>284</v>
      </c>
      <c r="GF14" t="s">
        <v>285</v>
      </c>
      <c r="GG14" t="s">
        <v>286</v>
      </c>
      <c r="GH14" t="s">
        <v>287</v>
      </c>
      <c r="GI14" t="s">
        <v>288</v>
      </c>
      <c r="GJ14" t="s">
        <v>289</v>
      </c>
      <c r="GK14" t="s">
        <v>290</v>
      </c>
      <c r="GL14" t="s">
        <v>291</v>
      </c>
      <c r="GM14" t="s">
        <v>292</v>
      </c>
      <c r="GN14" t="s">
        <v>293</v>
      </c>
      <c r="GO14" t="s">
        <v>294</v>
      </c>
      <c r="GP14" t="s">
        <v>295</v>
      </c>
      <c r="GQ14" t="s">
        <v>296</v>
      </c>
      <c r="GR14" t="s">
        <v>297</v>
      </c>
      <c r="GS14" t="s">
        <v>298</v>
      </c>
      <c r="GT14" t="s">
        <v>299</v>
      </c>
      <c r="GU14" t="s">
        <v>300</v>
      </c>
      <c r="GV14" t="s">
        <v>301</v>
      </c>
      <c r="GW14" t="s">
        <v>302</v>
      </c>
      <c r="GX14" t="s">
        <v>303</v>
      </c>
      <c r="GY14" t="s">
        <v>304</v>
      </c>
      <c r="GZ14" t="s">
        <v>305</v>
      </c>
      <c r="HA14" t="s">
        <v>306</v>
      </c>
      <c r="HB14" t="s">
        <v>307</v>
      </c>
      <c r="HC14" t="s">
        <v>308</v>
      </c>
      <c r="HD14" t="s">
        <v>309</v>
      </c>
      <c r="HE14" t="s">
        <v>310</v>
      </c>
      <c r="HF14" t="s">
        <v>311</v>
      </c>
      <c r="HG14" t="s">
        <v>312</v>
      </c>
      <c r="HH14" t="s">
        <v>313</v>
      </c>
      <c r="HI14" t="s">
        <v>314</v>
      </c>
      <c r="HJ14" t="s">
        <v>315</v>
      </c>
      <c r="HK14" t="s">
        <v>316</v>
      </c>
      <c r="HL14" t="s">
        <v>317</v>
      </c>
      <c r="HM14" t="s">
        <v>318</v>
      </c>
      <c r="HN14" t="s">
        <v>319</v>
      </c>
      <c r="HO14" t="s">
        <v>320</v>
      </c>
      <c r="HP14" t="s">
        <v>321</v>
      </c>
      <c r="HQ14" t="s">
        <v>322</v>
      </c>
      <c r="HR14" t="s">
        <v>323</v>
      </c>
      <c r="HS14" t="s">
        <v>324</v>
      </c>
      <c r="HT14" t="s">
        <v>325</v>
      </c>
    </row>
    <row r="15" spans="1:228" x14ac:dyDescent="0.2">
      <c r="B15" t="s">
        <v>326</v>
      </c>
      <c r="C15" t="s">
        <v>326</v>
      </c>
      <c r="F15" t="s">
        <v>326</v>
      </c>
      <c r="G15" t="s">
        <v>326</v>
      </c>
      <c r="H15" t="s">
        <v>327</v>
      </c>
      <c r="I15" t="s">
        <v>328</v>
      </c>
      <c r="J15" t="s">
        <v>329</v>
      </c>
      <c r="K15" t="s">
        <v>330</v>
      </c>
      <c r="L15" t="s">
        <v>330</v>
      </c>
      <c r="M15" t="s">
        <v>164</v>
      </c>
      <c r="N15" t="s">
        <v>164</v>
      </c>
      <c r="O15" t="s">
        <v>327</v>
      </c>
      <c r="P15" t="s">
        <v>327</v>
      </c>
      <c r="Q15" t="s">
        <v>327</v>
      </c>
      <c r="R15" t="s">
        <v>327</v>
      </c>
      <c r="S15" t="s">
        <v>331</v>
      </c>
      <c r="T15" t="s">
        <v>332</v>
      </c>
      <c r="U15" t="s">
        <v>332</v>
      </c>
      <c r="V15" t="s">
        <v>333</v>
      </c>
      <c r="W15" t="s">
        <v>334</v>
      </c>
      <c r="X15" t="s">
        <v>333</v>
      </c>
      <c r="Y15" t="s">
        <v>333</v>
      </c>
      <c r="Z15" t="s">
        <v>333</v>
      </c>
      <c r="AA15" t="s">
        <v>331</v>
      </c>
      <c r="AB15" t="s">
        <v>331</v>
      </c>
      <c r="AC15" t="s">
        <v>331</v>
      </c>
      <c r="AD15" t="s">
        <v>331</v>
      </c>
      <c r="AE15" t="s">
        <v>329</v>
      </c>
      <c r="AF15" t="s">
        <v>328</v>
      </c>
      <c r="AG15" t="s">
        <v>329</v>
      </c>
      <c r="AH15" t="s">
        <v>330</v>
      </c>
      <c r="AI15" t="s">
        <v>330</v>
      </c>
      <c r="AJ15" t="s">
        <v>335</v>
      </c>
      <c r="AK15" t="s">
        <v>336</v>
      </c>
      <c r="AL15" t="s">
        <v>328</v>
      </c>
      <c r="AM15" t="s">
        <v>337</v>
      </c>
      <c r="AN15" t="s">
        <v>337</v>
      </c>
      <c r="AO15" t="s">
        <v>338</v>
      </c>
      <c r="AP15" t="s">
        <v>336</v>
      </c>
      <c r="AQ15" t="s">
        <v>339</v>
      </c>
      <c r="AR15" t="s">
        <v>334</v>
      </c>
      <c r="AT15" t="s">
        <v>334</v>
      </c>
      <c r="AU15" t="s">
        <v>339</v>
      </c>
      <c r="AV15" t="s">
        <v>329</v>
      </c>
      <c r="AW15" t="s">
        <v>329</v>
      </c>
      <c r="AY15" t="s">
        <v>340</v>
      </c>
      <c r="AZ15" t="s">
        <v>341</v>
      </c>
      <c r="BC15" t="s">
        <v>327</v>
      </c>
      <c r="BE15" t="s">
        <v>326</v>
      </c>
      <c r="BF15" t="s">
        <v>330</v>
      </c>
      <c r="BG15" t="s">
        <v>330</v>
      </c>
      <c r="BH15" t="s">
        <v>337</v>
      </c>
      <c r="BI15" t="s">
        <v>337</v>
      </c>
      <c r="BJ15" t="s">
        <v>330</v>
      </c>
      <c r="BK15" t="s">
        <v>337</v>
      </c>
      <c r="BL15" t="s">
        <v>339</v>
      </c>
      <c r="BM15" t="s">
        <v>333</v>
      </c>
      <c r="BN15" t="s">
        <v>333</v>
      </c>
      <c r="BO15" t="s">
        <v>332</v>
      </c>
      <c r="BP15" t="s">
        <v>332</v>
      </c>
      <c r="BQ15" t="s">
        <v>332</v>
      </c>
      <c r="BR15" t="s">
        <v>332</v>
      </c>
      <c r="BS15" t="s">
        <v>332</v>
      </c>
      <c r="BT15" t="s">
        <v>342</v>
      </c>
      <c r="BU15" t="s">
        <v>329</v>
      </c>
      <c r="BV15" t="s">
        <v>329</v>
      </c>
      <c r="BW15" t="s">
        <v>330</v>
      </c>
      <c r="BX15" t="s">
        <v>330</v>
      </c>
      <c r="BY15" t="s">
        <v>330</v>
      </c>
      <c r="BZ15" t="s">
        <v>337</v>
      </c>
      <c r="CA15" t="s">
        <v>330</v>
      </c>
      <c r="CB15" t="s">
        <v>337</v>
      </c>
      <c r="CC15" t="s">
        <v>333</v>
      </c>
      <c r="CD15" t="s">
        <v>333</v>
      </c>
      <c r="CE15" t="s">
        <v>332</v>
      </c>
      <c r="CF15" t="s">
        <v>332</v>
      </c>
      <c r="CG15" t="s">
        <v>329</v>
      </c>
      <c r="CL15" t="s">
        <v>329</v>
      </c>
      <c r="CO15" t="s">
        <v>332</v>
      </c>
      <c r="CP15" t="s">
        <v>332</v>
      </c>
      <c r="CQ15" t="s">
        <v>332</v>
      </c>
      <c r="CR15" t="s">
        <v>332</v>
      </c>
      <c r="CS15" t="s">
        <v>332</v>
      </c>
      <c r="CT15" t="s">
        <v>329</v>
      </c>
      <c r="CU15" t="s">
        <v>329</v>
      </c>
      <c r="CV15" t="s">
        <v>329</v>
      </c>
      <c r="CW15" t="s">
        <v>326</v>
      </c>
      <c r="CY15" t="s">
        <v>343</v>
      </c>
      <c r="DA15" t="s">
        <v>326</v>
      </c>
      <c r="DB15" t="s">
        <v>326</v>
      </c>
      <c r="DD15" t="s">
        <v>344</v>
      </c>
      <c r="DE15" t="s">
        <v>345</v>
      </c>
      <c r="DF15" t="s">
        <v>344</v>
      </c>
      <c r="DG15" t="s">
        <v>345</v>
      </c>
      <c r="DH15" t="s">
        <v>344</v>
      </c>
      <c r="DI15" t="s">
        <v>345</v>
      </c>
      <c r="DJ15" t="s">
        <v>334</v>
      </c>
      <c r="DK15" t="s">
        <v>334</v>
      </c>
      <c r="DL15" t="s">
        <v>330</v>
      </c>
      <c r="DM15" t="s">
        <v>346</v>
      </c>
      <c r="DN15" t="s">
        <v>330</v>
      </c>
      <c r="DP15" t="s">
        <v>337</v>
      </c>
      <c r="DQ15" t="s">
        <v>347</v>
      </c>
      <c r="DR15" t="s">
        <v>337</v>
      </c>
      <c r="DT15" t="s">
        <v>332</v>
      </c>
      <c r="DU15" t="s">
        <v>348</v>
      </c>
      <c r="DV15" t="s">
        <v>332</v>
      </c>
      <c r="EA15" t="s">
        <v>349</v>
      </c>
      <c r="EB15" t="s">
        <v>349</v>
      </c>
      <c r="EO15" t="s">
        <v>349</v>
      </c>
      <c r="EP15" t="s">
        <v>349</v>
      </c>
      <c r="EQ15" t="s">
        <v>350</v>
      </c>
      <c r="ER15" t="s">
        <v>350</v>
      </c>
      <c r="ES15" t="s">
        <v>332</v>
      </c>
      <c r="ET15" t="s">
        <v>332</v>
      </c>
      <c r="EU15" t="s">
        <v>334</v>
      </c>
      <c r="EV15" t="s">
        <v>332</v>
      </c>
      <c r="EW15" t="s">
        <v>337</v>
      </c>
      <c r="EX15" t="s">
        <v>334</v>
      </c>
      <c r="EY15" t="s">
        <v>334</v>
      </c>
      <c r="FA15" t="s">
        <v>349</v>
      </c>
      <c r="FB15" t="s">
        <v>349</v>
      </c>
      <c r="FC15" t="s">
        <v>349</v>
      </c>
      <c r="FD15" t="s">
        <v>349</v>
      </c>
      <c r="FE15" t="s">
        <v>349</v>
      </c>
      <c r="FF15" t="s">
        <v>349</v>
      </c>
      <c r="FG15" t="s">
        <v>349</v>
      </c>
      <c r="FH15" t="s">
        <v>351</v>
      </c>
      <c r="FI15" t="s">
        <v>351</v>
      </c>
      <c r="FJ15" t="s">
        <v>351</v>
      </c>
      <c r="FK15" t="s">
        <v>352</v>
      </c>
      <c r="FL15" t="s">
        <v>349</v>
      </c>
      <c r="FM15" t="s">
        <v>349</v>
      </c>
      <c r="FN15" t="s">
        <v>349</v>
      </c>
      <c r="FO15" t="s">
        <v>349</v>
      </c>
      <c r="FP15" t="s">
        <v>349</v>
      </c>
      <c r="FQ15" t="s">
        <v>349</v>
      </c>
      <c r="FR15" t="s">
        <v>349</v>
      </c>
      <c r="FS15" t="s">
        <v>349</v>
      </c>
      <c r="FT15" t="s">
        <v>349</v>
      </c>
      <c r="FU15" t="s">
        <v>349</v>
      </c>
      <c r="FV15" t="s">
        <v>349</v>
      </c>
      <c r="FW15" t="s">
        <v>349</v>
      </c>
      <c r="GD15" t="s">
        <v>349</v>
      </c>
      <c r="GE15" t="s">
        <v>334</v>
      </c>
      <c r="GF15" t="s">
        <v>334</v>
      </c>
      <c r="GG15" t="s">
        <v>344</v>
      </c>
      <c r="GH15" t="s">
        <v>345</v>
      </c>
      <c r="GI15" t="s">
        <v>345</v>
      </c>
      <c r="GM15" t="s">
        <v>345</v>
      </c>
      <c r="GQ15" t="s">
        <v>330</v>
      </c>
      <c r="GR15" t="s">
        <v>330</v>
      </c>
      <c r="GS15" t="s">
        <v>337</v>
      </c>
      <c r="GT15" t="s">
        <v>337</v>
      </c>
      <c r="GU15" t="s">
        <v>353</v>
      </c>
      <c r="GV15" t="s">
        <v>353</v>
      </c>
      <c r="GW15" t="s">
        <v>349</v>
      </c>
      <c r="GX15" t="s">
        <v>349</v>
      </c>
      <c r="GY15" t="s">
        <v>349</v>
      </c>
      <c r="GZ15" t="s">
        <v>349</v>
      </c>
      <c r="HA15" t="s">
        <v>349</v>
      </c>
      <c r="HB15" t="s">
        <v>349</v>
      </c>
      <c r="HC15" t="s">
        <v>332</v>
      </c>
      <c r="HD15" t="s">
        <v>349</v>
      </c>
      <c r="HF15" t="s">
        <v>339</v>
      </c>
      <c r="HG15" t="s">
        <v>339</v>
      </c>
      <c r="HH15" t="s">
        <v>332</v>
      </c>
      <c r="HI15" t="s">
        <v>332</v>
      </c>
      <c r="HJ15" t="s">
        <v>332</v>
      </c>
      <c r="HK15" t="s">
        <v>332</v>
      </c>
      <c r="HL15" t="s">
        <v>332</v>
      </c>
      <c r="HM15" t="s">
        <v>334</v>
      </c>
      <c r="HN15" t="s">
        <v>334</v>
      </c>
      <c r="HO15" t="s">
        <v>334</v>
      </c>
      <c r="HP15" t="s">
        <v>332</v>
      </c>
      <c r="HQ15" t="s">
        <v>330</v>
      </c>
      <c r="HR15" t="s">
        <v>337</v>
      </c>
      <c r="HS15" t="s">
        <v>334</v>
      </c>
      <c r="HT15" t="s">
        <v>334</v>
      </c>
    </row>
    <row r="16" spans="1:228" x14ac:dyDescent="0.2">
      <c r="A16">
        <v>1</v>
      </c>
      <c r="B16">
        <v>1665249880.5</v>
      </c>
      <c r="C16">
        <v>0</v>
      </c>
      <c r="D16" t="s">
        <v>354</v>
      </c>
      <c r="E16" t="s">
        <v>355</v>
      </c>
      <c r="F16">
        <v>4</v>
      </c>
      <c r="G16">
        <v>1665249878</v>
      </c>
      <c r="H16">
        <f t="shared" ref="H16:H79" si="0">(I16)/1000</f>
        <v>8.4559119265495148E-4</v>
      </c>
      <c r="I16">
        <f t="shared" ref="I16:I79" si="1">IF(BD16, AL16, AF16)</f>
        <v>0.84559119265495153</v>
      </c>
      <c r="J16">
        <f t="shared" ref="J16:J79" si="2">IF(BD16, AG16, AE16)</f>
        <v>-3.0749992769094932</v>
      </c>
      <c r="K16">
        <f t="shared" ref="K16:K79" si="3">BF16 - IF(AS16&gt;1, J16*AZ16*100/(AU16*BT16), 0)</f>
        <v>11.265344444444439</v>
      </c>
      <c r="L16">
        <f t="shared" ref="L16:L79" si="4">((R16-H16/2)*K16-J16)/(R16+H16/2)</f>
        <v>96.622703739000542</v>
      </c>
      <c r="M16">
        <f t="shared" ref="M16:M79" si="5">L16*(BM16+BN16)/1000</f>
        <v>9.7631960108594065</v>
      </c>
      <c r="N16">
        <f t="shared" ref="N16:N79" si="6">(BF16 - IF(AS16&gt;1, J16*AZ16*100/(AU16*BT16), 0))*(BM16+BN16)/1000</f>
        <v>1.1383014724784892</v>
      </c>
      <c r="O16">
        <f t="shared" ref="O16:O79" si="7">2/((1/Q16-1/P16)+SIGN(Q16)*SQRT((1/Q16-1/P16)*(1/Q16-1/P16) + 4*BA16/((BA16+1)*(BA16+1))*(2*1/Q16*1/P16-1/P16*1/P16)))</f>
        <v>5.7205870929773188E-2</v>
      </c>
      <c r="P16">
        <f t="shared" ref="P16:P79" si="8">IF(LEFT(BB16,1)&lt;&gt;"0",IF(LEFT(BB16,1)="1",3,BC16),$D$4+$E$4*(BT16*BM16/($K$4*1000))+$F$4*(BT16*BM16/($K$4*1000))*MAX(MIN(AZ16,$J$4),$I$4)*MAX(MIN(AZ16,$J$4),$I$4)+$G$4*MAX(MIN(AZ16,$J$4),$I$4)*(BT16*BM16/($K$4*1000))+$H$4*(BT16*BM16/($K$4*1000))*(BT16*BM16/($K$4*1000)))</f>
        <v>3.6691963592947676</v>
      </c>
      <c r="Q16">
        <f t="shared" ref="Q16:Q79" si="9">H16*(1000-(1000*0.61365*EXP(17.502*U16/(240.97+U16))/(BM16+BN16)+BH16)/2)/(1000*0.61365*EXP(17.502*U16/(240.97+U16))/(BM16+BN16)-BH16)</f>
        <v>5.6714967726427597E-2</v>
      </c>
      <c r="R16">
        <f t="shared" ref="R16:R79" si="10">1/((BA16+1)/(O16/1.6)+1/(P16/1.37)) + BA16/((BA16+1)/(O16/1.6) + BA16/(P16/1.37))</f>
        <v>3.5490609248901323E-2</v>
      </c>
      <c r="S16">
        <f t="shared" ref="S16:S79" si="11">(AV16*AY16)</f>
        <v>226.11289423357979</v>
      </c>
      <c r="T16">
        <f t="shared" ref="T16:T79" si="12">(BO16+(S16+2*0.95*0.0000000567*(((BO16+$B$6)+273)^4-(BO16+273)^4)-44100*H16)/(1.84*29.3*P16+8*0.95*0.0000000567*(BO16+273)^3))</f>
        <v>31.906958653226052</v>
      </c>
      <c r="U16">
        <f t="shared" ref="U16:U79" si="13">($C$6*BP16+$D$6*BQ16+$E$6*T16)</f>
        <v>31.36643333333334</v>
      </c>
      <c r="V16">
        <f t="shared" ref="V16:V79" si="14">0.61365*EXP(17.502*U16/(240.97+U16))</f>
        <v>4.6064972036689964</v>
      </c>
      <c r="W16">
        <f t="shared" ref="W16:W79" si="15">(X16/Y16*100)</f>
        <v>69.967797308991649</v>
      </c>
      <c r="X16">
        <f t="shared" ref="X16:X79" si="16">BH16*(BM16+BN16)/1000</f>
        <v>3.1578561063152333</v>
      </c>
      <c r="Y16">
        <f t="shared" ref="Y16:Y79" si="17">0.61365*EXP(17.502*BO16/(240.97+BO16))</f>
        <v>4.5132993002045145</v>
      </c>
      <c r="Z16">
        <f t="shared" ref="Z16:Z79" si="18">(V16-BH16*(BM16+BN16)/1000)</f>
        <v>1.4486410973537631</v>
      </c>
      <c r="AA16">
        <f t="shared" ref="AA16:AA79" si="19">(-H16*44100)</f>
        <v>-37.29057159608336</v>
      </c>
      <c r="AB16">
        <f t="shared" ref="AB16:AB79" si="20">2*29.3*P16*0.92*(BO16-U16)</f>
        <v>-71.008529579435617</v>
      </c>
      <c r="AC16">
        <f t="shared" ref="AC16:AC79" si="21">2*0.95*0.0000000567*(((BO16+$B$6)+273)^4-(U16+273)^4)</f>
        <v>-4.353841950893993</v>
      </c>
      <c r="AD16">
        <f t="shared" ref="AD16:AD79" si="22">S16+AC16+AA16+AB16</f>
        <v>113.45995110716683</v>
      </c>
      <c r="AE16">
        <f t="shared" ref="AE16:AE79" si="23">BL16*AS16*(BG16-BF16*(1000-AS16*BI16)/(1000-AS16*BH16))/(100*AZ16)</f>
        <v>-3.0398024273117983</v>
      </c>
      <c r="AF16">
        <f t="shared" ref="AF16:AF79" si="24">1000*BL16*AS16*(BH16-BI16)/(100*AZ16*(1000-AS16*BH16))</f>
        <v>0.842177051173987</v>
      </c>
      <c r="AG16">
        <f t="shared" ref="AG16:AG79" si="25">(AH16 - AI16 - BM16*1000/(8.314*(BO16+273.15)) * AK16/BL16 * AJ16) * BL16/(100*AZ16) * (1000 - BI16)/1000</f>
        <v>-3.0749992769094932</v>
      </c>
      <c r="AH16">
        <v>10.33507763924216</v>
      </c>
      <c r="AI16">
        <v>11.65192787878788</v>
      </c>
      <c r="AJ16">
        <v>3.0926384127166133E-4</v>
      </c>
      <c r="AK16">
        <v>66.697249124328962</v>
      </c>
      <c r="AL16">
        <f t="shared" ref="AL16:AL79" si="26">(AN16 - AM16 + BM16*1000/(8.314*(BO16+273.15)) * AP16/BL16 * AO16) * BL16/(100*AZ16) * 1000/(1000 - AN16)</f>
        <v>0.84559119265495153</v>
      </c>
      <c r="AM16">
        <v>30.910925869196308</v>
      </c>
      <c r="AN16">
        <v>31.25140647058824</v>
      </c>
      <c r="AO16">
        <v>-3.6352320465200187E-5</v>
      </c>
      <c r="AP16">
        <v>87.480726644259278</v>
      </c>
      <c r="AQ16">
        <v>104</v>
      </c>
      <c r="AR16">
        <v>16</v>
      </c>
      <c r="AS16">
        <f t="shared" ref="AS16:AS79" si="27">IF(AQ16*$H$12&gt;=AU16,1,(AU16/(AU16-AQ16*$H$12)))</f>
        <v>1</v>
      </c>
      <c r="AT16">
        <f t="shared" ref="AT16:AT79" si="28">(AS16-1)*100</f>
        <v>0</v>
      </c>
      <c r="AU16">
        <f t="shared" ref="AU16:AU79" si="29">MAX(0,($B$12+$C$12*BT16)/(1+$D$12*BT16)*BM16/(BO16+273)*$E$12)</f>
        <v>47443.896500020048</v>
      </c>
      <c r="AV16">
        <f t="shared" ref="AV16:AV79" si="30">$B$10*BU16+$C$10*BV16+$F$10*CG16*(1-CJ16)</f>
        <v>1199.995555555555</v>
      </c>
      <c r="AW16">
        <f t="shared" ref="AW16:AW79" si="31">AV16*AX16</f>
        <v>1025.9204135925279</v>
      </c>
      <c r="AX16">
        <f t="shared" ref="AX16:AX79" si="32">($B$10*$D$8+$C$10*$D$8+$F$10*((CT16+CL16)/MAX(CT16+CL16+CU16, 0.1)*$I$8+CU16/MAX(CT16+CL16+CU16, 0.1)*$J$8))/($B$10+$C$10+$F$10)</f>
        <v>0.85493684442653084</v>
      </c>
      <c r="AY16">
        <f t="shared" ref="AY16:AY79" si="33">($B$10*$K$8+$C$10*$K$8+$F$10*((CT16+CL16)/MAX(CT16+CL16+CU16, 0.1)*$P$8+CU16/MAX(CT16+CL16+CU16, 0.1)*$Q$8))/($B$10+$C$10+$F$10)</f>
        <v>0.18842810974320451</v>
      </c>
      <c r="AZ16">
        <v>2.7</v>
      </c>
      <c r="BA16">
        <v>0.5</v>
      </c>
      <c r="BB16" t="s">
        <v>356</v>
      </c>
      <c r="BC16">
        <v>2</v>
      </c>
      <c r="BD16" t="b">
        <v>1</v>
      </c>
      <c r="BE16">
        <v>1665249878</v>
      </c>
      <c r="BF16">
        <v>11.265344444444439</v>
      </c>
      <c r="BG16">
        <v>10.006536666666671</v>
      </c>
      <c r="BH16">
        <v>31.252122222222219</v>
      </c>
      <c r="BI16">
        <v>30.91321111111111</v>
      </c>
      <c r="BJ16">
        <v>9.6495133333333332</v>
      </c>
      <c r="BK16">
        <v>31.069555555555549</v>
      </c>
      <c r="BL16">
        <v>649.96822222222227</v>
      </c>
      <c r="BM16">
        <v>100.9445555555556</v>
      </c>
      <c r="BN16">
        <v>9.9977799999999992E-2</v>
      </c>
      <c r="BO16">
        <v>31.007466666666669</v>
      </c>
      <c r="BP16">
        <v>31.36643333333334</v>
      </c>
      <c r="BQ16">
        <v>999.90000000000009</v>
      </c>
      <c r="BR16">
        <v>0</v>
      </c>
      <c r="BS16">
        <v>0</v>
      </c>
      <c r="BT16">
        <v>8980.3488888888878</v>
      </c>
      <c r="BU16">
        <v>0</v>
      </c>
      <c r="BV16">
        <v>17.781844444444449</v>
      </c>
      <c r="BW16">
        <v>1.2588322222222219</v>
      </c>
      <c r="BX16">
        <v>11.62878888888889</v>
      </c>
      <c r="BY16">
        <v>10.32573333333333</v>
      </c>
      <c r="BZ16">
        <v>0.3389031111111111</v>
      </c>
      <c r="CA16">
        <v>10.006536666666671</v>
      </c>
      <c r="CB16">
        <v>30.91321111111111</v>
      </c>
      <c r="CC16">
        <v>3.1547311111111109</v>
      </c>
      <c r="CD16">
        <v>3.1205233333333329</v>
      </c>
      <c r="CE16">
        <v>24.86795555555555</v>
      </c>
      <c r="CF16">
        <v>24.685377777777781</v>
      </c>
      <c r="CG16">
        <v>1199.995555555555</v>
      </c>
      <c r="CH16">
        <v>0.50002255555555553</v>
      </c>
      <c r="CI16">
        <v>0.49997744444444447</v>
      </c>
      <c r="CJ16">
        <v>0</v>
      </c>
      <c r="CK16">
        <v>740.96766666666656</v>
      </c>
      <c r="CL16">
        <v>4.9990899999999998</v>
      </c>
      <c r="CM16">
        <v>8456.4500000000007</v>
      </c>
      <c r="CN16">
        <v>9557.8888888888887</v>
      </c>
      <c r="CO16">
        <v>42.875</v>
      </c>
      <c r="CP16">
        <v>44.75</v>
      </c>
      <c r="CQ16">
        <v>43.75</v>
      </c>
      <c r="CR16">
        <v>43.763777777777783</v>
      </c>
      <c r="CS16">
        <v>44.25</v>
      </c>
      <c r="CT16">
        <v>597.52444444444438</v>
      </c>
      <c r="CU16">
        <v>597.4711111111111</v>
      </c>
      <c r="CV16">
        <v>0</v>
      </c>
      <c r="CW16">
        <v>1665249883.3</v>
      </c>
      <c r="CX16">
        <v>0</v>
      </c>
      <c r="CY16">
        <v>1665249432</v>
      </c>
      <c r="CZ16" t="s">
        <v>357</v>
      </c>
      <c r="DA16">
        <v>1665249432</v>
      </c>
      <c r="DB16">
        <v>1665249428</v>
      </c>
      <c r="DC16">
        <v>12</v>
      </c>
      <c r="DD16">
        <v>0.18</v>
      </c>
      <c r="DE16">
        <v>-1.7999999999999999E-2</v>
      </c>
      <c r="DF16">
        <v>1.6160000000000001</v>
      </c>
      <c r="DG16">
        <v>0.183</v>
      </c>
      <c r="DH16">
        <v>415</v>
      </c>
      <c r="DI16">
        <v>31</v>
      </c>
      <c r="DJ16">
        <v>0.37</v>
      </c>
      <c r="DK16">
        <v>0.2</v>
      </c>
      <c r="DL16">
        <v>1.2759258536585369</v>
      </c>
      <c r="DM16">
        <v>-0.1001849477351906</v>
      </c>
      <c r="DN16">
        <v>1.7192570144504461E-2</v>
      </c>
      <c r="DO16">
        <v>0</v>
      </c>
      <c r="DP16">
        <v>0.35309792682926833</v>
      </c>
      <c r="DQ16">
        <v>-9.9581937282230235E-2</v>
      </c>
      <c r="DR16">
        <v>9.8516242845241801E-3</v>
      </c>
      <c r="DS16">
        <v>1</v>
      </c>
      <c r="DT16">
        <v>0</v>
      </c>
      <c r="DU16">
        <v>0</v>
      </c>
      <c r="DV16">
        <v>0</v>
      </c>
      <c r="DW16">
        <v>-1</v>
      </c>
      <c r="DX16">
        <v>1</v>
      </c>
      <c r="DY16">
        <v>2</v>
      </c>
      <c r="DZ16" t="s">
        <v>358</v>
      </c>
      <c r="EA16">
        <v>3.29453</v>
      </c>
      <c r="EB16">
        <v>2.6248399999999998</v>
      </c>
      <c r="EC16">
        <v>2.8385699999999999E-3</v>
      </c>
      <c r="ED16">
        <v>2.9036499999999998E-3</v>
      </c>
      <c r="EE16">
        <v>0.13064600000000001</v>
      </c>
      <c r="EF16">
        <v>0.128442</v>
      </c>
      <c r="EG16">
        <v>30110.799999999999</v>
      </c>
      <c r="EH16">
        <v>30833.200000000001</v>
      </c>
      <c r="EI16">
        <v>28101.4</v>
      </c>
      <c r="EJ16">
        <v>29774.1</v>
      </c>
      <c r="EK16">
        <v>33527.300000000003</v>
      </c>
      <c r="EL16">
        <v>36075.599999999999</v>
      </c>
      <c r="EM16">
        <v>39573.199999999997</v>
      </c>
      <c r="EN16">
        <v>42629.2</v>
      </c>
      <c r="EO16">
        <v>2.0185</v>
      </c>
      <c r="EP16">
        <v>2.1185999999999998</v>
      </c>
      <c r="EQ16">
        <v>2.3748700000000001E-2</v>
      </c>
      <c r="ER16">
        <v>0</v>
      </c>
      <c r="ES16">
        <v>30.976400000000002</v>
      </c>
      <c r="ET16">
        <v>999.9</v>
      </c>
      <c r="EU16">
        <v>55.6</v>
      </c>
      <c r="EV16">
        <v>38.1</v>
      </c>
      <c r="EW16">
        <v>36.867400000000004</v>
      </c>
      <c r="EX16">
        <v>57.72</v>
      </c>
      <c r="EY16">
        <v>-3.78606</v>
      </c>
      <c r="EZ16">
        <v>2</v>
      </c>
      <c r="FA16">
        <v>0.64480199999999999</v>
      </c>
      <c r="FB16">
        <v>3.2482600000000001</v>
      </c>
      <c r="FC16">
        <v>20.240100000000002</v>
      </c>
      <c r="FD16">
        <v>5.2199900000000001</v>
      </c>
      <c r="FE16">
        <v>12.0098</v>
      </c>
      <c r="FF16">
        <v>4.9875499999999997</v>
      </c>
      <c r="FG16">
        <v>3.2852299999999999</v>
      </c>
      <c r="FH16">
        <v>4954.1000000000004</v>
      </c>
      <c r="FI16">
        <v>9999</v>
      </c>
      <c r="FJ16">
        <v>9999</v>
      </c>
      <c r="FK16">
        <v>430.5</v>
      </c>
      <c r="FL16">
        <v>1.8658399999999999</v>
      </c>
      <c r="FM16">
        <v>1.8621799999999999</v>
      </c>
      <c r="FN16">
        <v>1.8643099999999999</v>
      </c>
      <c r="FO16">
        <v>1.8603499999999999</v>
      </c>
      <c r="FP16">
        <v>1.86111</v>
      </c>
      <c r="FQ16">
        <v>1.86019</v>
      </c>
      <c r="FR16">
        <v>1.86188</v>
      </c>
      <c r="FS16">
        <v>1.8583799999999999</v>
      </c>
      <c r="FT16">
        <v>0</v>
      </c>
      <c r="FU16">
        <v>0</v>
      </c>
      <c r="FV16">
        <v>0</v>
      </c>
      <c r="FW16">
        <v>0</v>
      </c>
      <c r="FX16" t="s">
        <v>359</v>
      </c>
      <c r="FY16" t="s">
        <v>360</v>
      </c>
      <c r="FZ16" t="s">
        <v>361</v>
      </c>
      <c r="GA16" t="s">
        <v>361</v>
      </c>
      <c r="GB16" t="s">
        <v>361</v>
      </c>
      <c r="GC16" t="s">
        <v>361</v>
      </c>
      <c r="GD16">
        <v>0</v>
      </c>
      <c r="GE16">
        <v>100</v>
      </c>
      <c r="GF16">
        <v>100</v>
      </c>
      <c r="GG16">
        <v>1.6160000000000001</v>
      </c>
      <c r="GH16">
        <v>0.1825</v>
      </c>
      <c r="GI16">
        <v>1.6158500000000231</v>
      </c>
      <c r="GJ16">
        <v>0</v>
      </c>
      <c r="GK16">
        <v>0</v>
      </c>
      <c r="GL16">
        <v>0</v>
      </c>
      <c r="GM16">
        <v>0.182549999999992</v>
      </c>
      <c r="GN16">
        <v>0</v>
      </c>
      <c r="GO16">
        <v>0</v>
      </c>
      <c r="GP16">
        <v>0</v>
      </c>
      <c r="GQ16">
        <v>-1</v>
      </c>
      <c r="GR16">
        <v>-1</v>
      </c>
      <c r="GS16">
        <v>-1</v>
      </c>
      <c r="GT16">
        <v>-1</v>
      </c>
      <c r="GU16">
        <v>7.5</v>
      </c>
      <c r="GV16">
        <v>7.5</v>
      </c>
      <c r="GW16">
        <v>0.17822299999999999</v>
      </c>
      <c r="GX16">
        <v>2.7111800000000001</v>
      </c>
      <c r="GY16">
        <v>2.04834</v>
      </c>
      <c r="GZ16">
        <v>2.6000999999999999</v>
      </c>
      <c r="HA16">
        <v>2.1972700000000001</v>
      </c>
      <c r="HB16">
        <v>2.31934</v>
      </c>
      <c r="HC16">
        <v>42.483699999999999</v>
      </c>
      <c r="HD16">
        <v>15.9445</v>
      </c>
      <c r="HE16">
        <v>18</v>
      </c>
      <c r="HF16">
        <v>564.50300000000004</v>
      </c>
      <c r="HG16">
        <v>707.95799999999997</v>
      </c>
      <c r="HH16">
        <v>26.084</v>
      </c>
      <c r="HI16">
        <v>35.118400000000001</v>
      </c>
      <c r="HJ16">
        <v>30.0001</v>
      </c>
      <c r="HK16">
        <v>35.000300000000003</v>
      </c>
      <c r="HL16">
        <v>34.973100000000002</v>
      </c>
      <c r="HM16">
        <v>3.6300500000000002</v>
      </c>
      <c r="HN16">
        <v>19.9864</v>
      </c>
      <c r="HO16">
        <v>38.929200000000002</v>
      </c>
      <c r="HP16">
        <v>26.0838</v>
      </c>
      <c r="HQ16">
        <v>13.344900000000001</v>
      </c>
      <c r="HR16">
        <v>30.832100000000001</v>
      </c>
      <c r="HS16">
        <v>98.885300000000001</v>
      </c>
      <c r="HT16">
        <v>98.7851</v>
      </c>
    </row>
    <row r="17" spans="1:228" x14ac:dyDescent="0.2">
      <c r="A17">
        <v>2</v>
      </c>
      <c r="B17">
        <v>1665249884.5</v>
      </c>
      <c r="C17">
        <v>4</v>
      </c>
      <c r="D17" t="s">
        <v>362</v>
      </c>
      <c r="E17" t="s">
        <v>363</v>
      </c>
      <c r="F17">
        <v>4</v>
      </c>
      <c r="G17">
        <v>1665249882.5</v>
      </c>
      <c r="H17">
        <f t="shared" si="0"/>
        <v>8.3325084335548669E-4</v>
      </c>
      <c r="I17">
        <f t="shared" si="1"/>
        <v>0.83325084335548671</v>
      </c>
      <c r="J17">
        <f t="shared" si="2"/>
        <v>-2.9896924654754224</v>
      </c>
      <c r="K17">
        <f t="shared" si="3"/>
        <v>11.26825714285714</v>
      </c>
      <c r="L17">
        <f t="shared" si="4"/>
        <v>95.45577354895471</v>
      </c>
      <c r="M17">
        <f t="shared" si="5"/>
        <v>9.6452171281831198</v>
      </c>
      <c r="N17">
        <f t="shared" si="6"/>
        <v>1.13858787958298</v>
      </c>
      <c r="O17">
        <f t="shared" si="7"/>
        <v>5.6382868105825858E-2</v>
      </c>
      <c r="P17">
        <f t="shared" si="8"/>
        <v>3.6754272224433069</v>
      </c>
      <c r="Q17">
        <f t="shared" si="9"/>
        <v>5.5906725884295523E-2</v>
      </c>
      <c r="R17">
        <f t="shared" si="10"/>
        <v>3.4984147851307552E-2</v>
      </c>
      <c r="S17">
        <f t="shared" si="11"/>
        <v>226.11766337594838</v>
      </c>
      <c r="T17">
        <f t="shared" si="12"/>
        <v>31.910835940580998</v>
      </c>
      <c r="U17">
        <f t="shared" si="13"/>
        <v>31.364599999999999</v>
      </c>
      <c r="V17">
        <f t="shared" si="14"/>
        <v>4.60601699311706</v>
      </c>
      <c r="W17">
        <f t="shared" si="15"/>
        <v>69.957688196336221</v>
      </c>
      <c r="X17">
        <f t="shared" si="16"/>
        <v>3.1578867886090798</v>
      </c>
      <c r="Y17">
        <f t="shared" si="17"/>
        <v>4.5139953449383174</v>
      </c>
      <c r="Z17">
        <f t="shared" si="18"/>
        <v>1.4481302045079802</v>
      </c>
      <c r="AA17">
        <f t="shared" si="19"/>
        <v>-36.746362191976964</v>
      </c>
      <c r="AB17">
        <f t="shared" si="20"/>
        <v>-70.22989114642813</v>
      </c>
      <c r="AC17">
        <f t="shared" si="21"/>
        <v>-4.2988186474094361</v>
      </c>
      <c r="AD17">
        <f t="shared" si="22"/>
        <v>114.84259139013385</v>
      </c>
      <c r="AE17">
        <f t="shared" si="23"/>
        <v>-2.8097939593667753</v>
      </c>
      <c r="AF17">
        <f t="shared" si="24"/>
        <v>0.81880191866651253</v>
      </c>
      <c r="AG17">
        <f t="shared" si="25"/>
        <v>-2.9896924654754224</v>
      </c>
      <c r="AH17">
        <v>10.338872402944469</v>
      </c>
      <c r="AI17">
        <v>11.621449696969689</v>
      </c>
      <c r="AJ17">
        <v>-1.7027072641855471E-4</v>
      </c>
      <c r="AK17">
        <v>66.697249124328962</v>
      </c>
      <c r="AL17">
        <f t="shared" si="26"/>
        <v>0.83325084335548671</v>
      </c>
      <c r="AM17">
        <v>30.916443149395541</v>
      </c>
      <c r="AN17">
        <v>31.251783235294109</v>
      </c>
      <c r="AO17">
        <v>1.152488419983861E-5</v>
      </c>
      <c r="AP17">
        <v>87.480726644259278</v>
      </c>
      <c r="AQ17">
        <v>105</v>
      </c>
      <c r="AR17">
        <v>16</v>
      </c>
      <c r="AS17">
        <f t="shared" si="27"/>
        <v>1</v>
      </c>
      <c r="AT17">
        <f t="shared" si="28"/>
        <v>0</v>
      </c>
      <c r="AU17">
        <f t="shared" si="29"/>
        <v>47555.509687001591</v>
      </c>
      <c r="AV17">
        <f t="shared" si="30"/>
        <v>1200.024285714286</v>
      </c>
      <c r="AW17">
        <f t="shared" si="31"/>
        <v>1025.944642163704</v>
      </c>
      <c r="AX17">
        <f t="shared" si="32"/>
        <v>0.85493656618210423</v>
      </c>
      <c r="AY17">
        <f t="shared" si="33"/>
        <v>0.18842757273146118</v>
      </c>
      <c r="AZ17">
        <v>2.7</v>
      </c>
      <c r="BA17">
        <v>0.5</v>
      </c>
      <c r="BB17" t="s">
        <v>356</v>
      </c>
      <c r="BC17">
        <v>2</v>
      </c>
      <c r="BD17" t="b">
        <v>1</v>
      </c>
      <c r="BE17">
        <v>1665249882.5</v>
      </c>
      <c r="BF17">
        <v>11.26825714285714</v>
      </c>
      <c r="BG17">
        <v>10.1046</v>
      </c>
      <c r="BH17">
        <v>31.25264285714286</v>
      </c>
      <c r="BI17">
        <v>30.923057142857139</v>
      </c>
      <c r="BJ17">
        <v>9.6524100000000015</v>
      </c>
      <c r="BK17">
        <v>31.0701</v>
      </c>
      <c r="BL17">
        <v>649.80757142857146</v>
      </c>
      <c r="BM17">
        <v>100.94457142857139</v>
      </c>
      <c r="BN17">
        <v>9.926038571428572E-2</v>
      </c>
      <c r="BO17">
        <v>31.010171428571429</v>
      </c>
      <c r="BP17">
        <v>31.364599999999999</v>
      </c>
      <c r="BQ17">
        <v>999.89999999999986</v>
      </c>
      <c r="BR17">
        <v>0</v>
      </c>
      <c r="BS17">
        <v>0</v>
      </c>
      <c r="BT17">
        <v>9001.8757142857139</v>
      </c>
      <c r="BU17">
        <v>0</v>
      </c>
      <c r="BV17">
        <v>18.080571428571432</v>
      </c>
      <c r="BW17">
        <v>1.163659285714286</v>
      </c>
      <c r="BX17">
        <v>11.63178571428571</v>
      </c>
      <c r="BY17">
        <v>10.42702857142857</v>
      </c>
      <c r="BZ17">
        <v>0.32961542857142861</v>
      </c>
      <c r="CA17">
        <v>10.1046</v>
      </c>
      <c r="CB17">
        <v>30.923057142857139</v>
      </c>
      <c r="CC17">
        <v>3.1547828571428571</v>
      </c>
      <c r="CD17">
        <v>3.121511428571428</v>
      </c>
      <c r="CE17">
        <v>24.868214285714281</v>
      </c>
      <c r="CF17">
        <v>24.690671428571431</v>
      </c>
      <c r="CG17">
        <v>1200.024285714286</v>
      </c>
      <c r="CH17">
        <v>0.50003028571428576</v>
      </c>
      <c r="CI17">
        <v>0.49996971428571441</v>
      </c>
      <c r="CJ17">
        <v>0</v>
      </c>
      <c r="CK17">
        <v>740.2978571428572</v>
      </c>
      <c r="CL17">
        <v>4.9990899999999998</v>
      </c>
      <c r="CM17">
        <v>8451.9228571428575</v>
      </c>
      <c r="CN17">
        <v>9558.158571428572</v>
      </c>
      <c r="CO17">
        <v>42.875</v>
      </c>
      <c r="CP17">
        <v>44.75</v>
      </c>
      <c r="CQ17">
        <v>43.732000000000014</v>
      </c>
      <c r="CR17">
        <v>43.758857142857153</v>
      </c>
      <c r="CS17">
        <v>44.25</v>
      </c>
      <c r="CT17">
        <v>597.55000000000007</v>
      </c>
      <c r="CU17">
        <v>597.47428571428566</v>
      </c>
      <c r="CV17">
        <v>0</v>
      </c>
      <c r="CW17">
        <v>1665249887.5</v>
      </c>
      <c r="CX17">
        <v>0</v>
      </c>
      <c r="CY17">
        <v>1665249432</v>
      </c>
      <c r="CZ17" t="s">
        <v>357</v>
      </c>
      <c r="DA17">
        <v>1665249432</v>
      </c>
      <c r="DB17">
        <v>1665249428</v>
      </c>
      <c r="DC17">
        <v>12</v>
      </c>
      <c r="DD17">
        <v>0.18</v>
      </c>
      <c r="DE17">
        <v>-1.7999999999999999E-2</v>
      </c>
      <c r="DF17">
        <v>1.6160000000000001</v>
      </c>
      <c r="DG17">
        <v>0.183</v>
      </c>
      <c r="DH17">
        <v>415</v>
      </c>
      <c r="DI17">
        <v>31</v>
      </c>
      <c r="DJ17">
        <v>0.37</v>
      </c>
      <c r="DK17">
        <v>0.2</v>
      </c>
      <c r="DL17">
        <v>1.2710920000000001</v>
      </c>
      <c r="DM17">
        <v>-0.14252285178236759</v>
      </c>
      <c r="DN17">
        <v>2.6536953404639341E-2</v>
      </c>
      <c r="DO17">
        <v>0</v>
      </c>
      <c r="DP17">
        <v>0.34672219999999998</v>
      </c>
      <c r="DQ17">
        <v>-0.1001704840525332</v>
      </c>
      <c r="DR17">
        <v>9.6824948520513078E-3</v>
      </c>
      <c r="DS17">
        <v>0</v>
      </c>
      <c r="DT17">
        <v>0</v>
      </c>
      <c r="DU17">
        <v>0</v>
      </c>
      <c r="DV17">
        <v>0</v>
      </c>
      <c r="DW17">
        <v>-1</v>
      </c>
      <c r="DX17">
        <v>0</v>
      </c>
      <c r="DY17">
        <v>2</v>
      </c>
      <c r="DZ17" t="s">
        <v>364</v>
      </c>
      <c r="EA17">
        <v>3.2946</v>
      </c>
      <c r="EB17">
        <v>2.6249199999999999</v>
      </c>
      <c r="EC17">
        <v>2.8394599999999998E-3</v>
      </c>
      <c r="ED17">
        <v>3.0791600000000001E-3</v>
      </c>
      <c r="EE17">
        <v>0.13064200000000001</v>
      </c>
      <c r="EF17">
        <v>0.128474</v>
      </c>
      <c r="EG17">
        <v>30111</v>
      </c>
      <c r="EH17">
        <v>30827.7</v>
      </c>
      <c r="EI17">
        <v>28101.599999999999</v>
      </c>
      <c r="EJ17">
        <v>29774</v>
      </c>
      <c r="EK17">
        <v>33527.699999999997</v>
      </c>
      <c r="EL17">
        <v>36074.199999999997</v>
      </c>
      <c r="EM17">
        <v>39573.5</v>
      </c>
      <c r="EN17">
        <v>42629</v>
      </c>
      <c r="EO17">
        <v>2.0173199999999998</v>
      </c>
      <c r="EP17">
        <v>2.1185</v>
      </c>
      <c r="EQ17">
        <v>2.4102599999999998E-2</v>
      </c>
      <c r="ER17">
        <v>0</v>
      </c>
      <c r="ES17">
        <v>30.976400000000002</v>
      </c>
      <c r="ET17">
        <v>999.9</v>
      </c>
      <c r="EU17">
        <v>55.6</v>
      </c>
      <c r="EV17">
        <v>38.1</v>
      </c>
      <c r="EW17">
        <v>36.867100000000001</v>
      </c>
      <c r="EX17">
        <v>57.75</v>
      </c>
      <c r="EY17">
        <v>-3.6939099999999998</v>
      </c>
      <c r="EZ17">
        <v>2</v>
      </c>
      <c r="FA17">
        <v>0.64474799999999999</v>
      </c>
      <c r="FB17">
        <v>3.2665799999999998</v>
      </c>
      <c r="FC17">
        <v>20.239000000000001</v>
      </c>
      <c r="FD17">
        <v>5.2163899999999996</v>
      </c>
      <c r="FE17">
        <v>12.0098</v>
      </c>
      <c r="FF17">
        <v>4.9861000000000004</v>
      </c>
      <c r="FG17">
        <v>3.2845800000000001</v>
      </c>
      <c r="FH17">
        <v>4954.1000000000004</v>
      </c>
      <c r="FI17">
        <v>9999</v>
      </c>
      <c r="FJ17">
        <v>9999</v>
      </c>
      <c r="FK17">
        <v>430.5</v>
      </c>
      <c r="FL17">
        <v>1.8658399999999999</v>
      </c>
      <c r="FM17">
        <v>1.8621799999999999</v>
      </c>
      <c r="FN17">
        <v>1.8643099999999999</v>
      </c>
      <c r="FO17">
        <v>1.8603499999999999</v>
      </c>
      <c r="FP17">
        <v>1.86111</v>
      </c>
      <c r="FQ17">
        <v>1.86016</v>
      </c>
      <c r="FR17">
        <v>1.86188</v>
      </c>
      <c r="FS17">
        <v>1.85842</v>
      </c>
      <c r="FT17">
        <v>0</v>
      </c>
      <c r="FU17">
        <v>0</v>
      </c>
      <c r="FV17">
        <v>0</v>
      </c>
      <c r="FW17">
        <v>0</v>
      </c>
      <c r="FX17" t="s">
        <v>359</v>
      </c>
      <c r="FY17" t="s">
        <v>360</v>
      </c>
      <c r="FZ17" t="s">
        <v>361</v>
      </c>
      <c r="GA17" t="s">
        <v>361</v>
      </c>
      <c r="GB17" t="s">
        <v>361</v>
      </c>
      <c r="GC17" t="s">
        <v>361</v>
      </c>
      <c r="GD17">
        <v>0</v>
      </c>
      <c r="GE17">
        <v>100</v>
      </c>
      <c r="GF17">
        <v>100</v>
      </c>
      <c r="GG17">
        <v>1.6160000000000001</v>
      </c>
      <c r="GH17">
        <v>0.18260000000000001</v>
      </c>
      <c r="GI17">
        <v>1.6158500000000231</v>
      </c>
      <c r="GJ17">
        <v>0</v>
      </c>
      <c r="GK17">
        <v>0</v>
      </c>
      <c r="GL17">
        <v>0</v>
      </c>
      <c r="GM17">
        <v>0.182549999999992</v>
      </c>
      <c r="GN17">
        <v>0</v>
      </c>
      <c r="GO17">
        <v>0</v>
      </c>
      <c r="GP17">
        <v>0</v>
      </c>
      <c r="GQ17">
        <v>-1</v>
      </c>
      <c r="GR17">
        <v>-1</v>
      </c>
      <c r="GS17">
        <v>-1</v>
      </c>
      <c r="GT17">
        <v>-1</v>
      </c>
      <c r="GU17">
        <v>7.5</v>
      </c>
      <c r="GV17">
        <v>7.6</v>
      </c>
      <c r="GW17">
        <v>0.18676799999999999</v>
      </c>
      <c r="GX17">
        <v>2.7014200000000002</v>
      </c>
      <c r="GY17">
        <v>2.04834</v>
      </c>
      <c r="GZ17">
        <v>2.6000999999999999</v>
      </c>
      <c r="HA17">
        <v>2.1972700000000001</v>
      </c>
      <c r="HB17">
        <v>2.36328</v>
      </c>
      <c r="HC17">
        <v>42.483699999999999</v>
      </c>
      <c r="HD17">
        <v>15.962</v>
      </c>
      <c r="HE17">
        <v>18</v>
      </c>
      <c r="HF17">
        <v>563.64300000000003</v>
      </c>
      <c r="HG17">
        <v>707.86500000000001</v>
      </c>
      <c r="HH17">
        <v>26.080200000000001</v>
      </c>
      <c r="HI17">
        <v>35.118000000000002</v>
      </c>
      <c r="HJ17">
        <v>30.0001</v>
      </c>
      <c r="HK17">
        <v>34.997500000000002</v>
      </c>
      <c r="HL17">
        <v>34.973100000000002</v>
      </c>
      <c r="HM17">
        <v>3.83778</v>
      </c>
      <c r="HN17">
        <v>19.9864</v>
      </c>
      <c r="HO17">
        <v>38.929200000000002</v>
      </c>
      <c r="HP17">
        <v>26.075600000000001</v>
      </c>
      <c r="HQ17">
        <v>20.0245</v>
      </c>
      <c r="HR17">
        <v>30.831199999999999</v>
      </c>
      <c r="HS17">
        <v>98.885999999999996</v>
      </c>
      <c r="HT17">
        <v>98.784700000000001</v>
      </c>
    </row>
    <row r="18" spans="1:228" x14ac:dyDescent="0.2">
      <c r="A18">
        <v>3</v>
      </c>
      <c r="B18">
        <v>1665249888.5</v>
      </c>
      <c r="C18">
        <v>8</v>
      </c>
      <c r="D18" t="s">
        <v>365</v>
      </c>
      <c r="E18" t="s">
        <v>366</v>
      </c>
      <c r="F18">
        <v>4</v>
      </c>
      <c r="G18">
        <v>1665249886.1875</v>
      </c>
      <c r="H18">
        <f t="shared" si="0"/>
        <v>8.0732630067913971E-4</v>
      </c>
      <c r="I18">
        <f t="shared" si="1"/>
        <v>0.80732630067913969</v>
      </c>
      <c r="J18">
        <f t="shared" si="2"/>
        <v>-2.2390059449013329</v>
      </c>
      <c r="K18">
        <f t="shared" si="3"/>
        <v>11.471662500000001</v>
      </c>
      <c r="L18">
        <f t="shared" si="4"/>
        <v>76.551214158712668</v>
      </c>
      <c r="M18">
        <f t="shared" si="5"/>
        <v>7.7351311717825029</v>
      </c>
      <c r="N18">
        <f t="shared" si="6"/>
        <v>1.1591561959023358</v>
      </c>
      <c r="O18">
        <f t="shared" si="7"/>
        <v>5.455587669856457E-2</v>
      </c>
      <c r="P18">
        <f t="shared" si="8"/>
        <v>3.670512434803074</v>
      </c>
      <c r="Q18">
        <f t="shared" si="9"/>
        <v>5.4109368234334272E-2</v>
      </c>
      <c r="R18">
        <f t="shared" si="10"/>
        <v>3.3858167382017149E-2</v>
      </c>
      <c r="S18">
        <f t="shared" si="11"/>
        <v>226.12254823401426</v>
      </c>
      <c r="T18">
        <f t="shared" si="12"/>
        <v>31.914932370112691</v>
      </c>
      <c r="U18">
        <f t="shared" si="13"/>
        <v>31.369949999999999</v>
      </c>
      <c r="V18">
        <f t="shared" si="14"/>
        <v>4.6074184568464798</v>
      </c>
      <c r="W18">
        <f t="shared" si="15"/>
        <v>69.964139474394642</v>
      </c>
      <c r="X18">
        <f t="shared" si="16"/>
        <v>3.1577262741143994</v>
      </c>
      <c r="Y18">
        <f t="shared" si="17"/>
        <v>4.51334969290955</v>
      </c>
      <c r="Z18">
        <f t="shared" si="18"/>
        <v>1.4496921827320803</v>
      </c>
      <c r="AA18">
        <f t="shared" si="19"/>
        <v>-35.60308985995006</v>
      </c>
      <c r="AB18">
        <f t="shared" si="20"/>
        <v>-71.691141072993261</v>
      </c>
      <c r="AC18">
        <f t="shared" si="21"/>
        <v>-4.3942002114457086</v>
      </c>
      <c r="AD18">
        <f t="shared" si="22"/>
        <v>114.43411708962522</v>
      </c>
      <c r="AE18">
        <f t="shared" si="23"/>
        <v>0.91118055702907585</v>
      </c>
      <c r="AF18">
        <f t="shared" si="24"/>
        <v>0.80404151244452549</v>
      </c>
      <c r="AG18">
        <f t="shared" si="25"/>
        <v>-2.2390059449013329</v>
      </c>
      <c r="AH18">
        <v>12.09799303580173</v>
      </c>
      <c r="AI18">
        <v>12.20514</v>
      </c>
      <c r="AJ18">
        <v>0.2081459374759162</v>
      </c>
      <c r="AK18">
        <v>66.697249124328962</v>
      </c>
      <c r="AL18">
        <f t="shared" si="26"/>
        <v>0.80732630067913969</v>
      </c>
      <c r="AM18">
        <v>30.926376351618089</v>
      </c>
      <c r="AN18">
        <v>31.25137411764705</v>
      </c>
      <c r="AO18">
        <v>-2.1152844210025359E-5</v>
      </c>
      <c r="AP18">
        <v>87.480726644259278</v>
      </c>
      <c r="AQ18">
        <v>104</v>
      </c>
      <c r="AR18">
        <v>16</v>
      </c>
      <c r="AS18">
        <f t="shared" si="27"/>
        <v>1</v>
      </c>
      <c r="AT18">
        <f t="shared" si="28"/>
        <v>0</v>
      </c>
      <c r="AU18">
        <f t="shared" si="29"/>
        <v>47467.531523801677</v>
      </c>
      <c r="AV18">
        <f t="shared" si="30"/>
        <v>1200.04375</v>
      </c>
      <c r="AW18">
        <f t="shared" si="31"/>
        <v>1025.9619135927537</v>
      </c>
      <c r="AX18">
        <f t="shared" si="32"/>
        <v>0.85493709174582477</v>
      </c>
      <c r="AY18">
        <f t="shared" si="33"/>
        <v>0.18842858706944163</v>
      </c>
      <c r="AZ18">
        <v>2.7</v>
      </c>
      <c r="BA18">
        <v>0.5</v>
      </c>
      <c r="BB18" t="s">
        <v>356</v>
      </c>
      <c r="BC18">
        <v>2</v>
      </c>
      <c r="BD18" t="b">
        <v>1</v>
      </c>
      <c r="BE18">
        <v>1665249886.1875</v>
      </c>
      <c r="BF18">
        <v>11.471662500000001</v>
      </c>
      <c r="BG18">
        <v>11.853999999999999</v>
      </c>
      <c r="BH18">
        <v>31.2506375</v>
      </c>
      <c r="BI18">
        <v>30.927074999999999</v>
      </c>
      <c r="BJ18">
        <v>9.8558350000000008</v>
      </c>
      <c r="BK18">
        <v>31.068100000000001</v>
      </c>
      <c r="BL18">
        <v>649.97325000000001</v>
      </c>
      <c r="BM18">
        <v>100.945125</v>
      </c>
      <c r="BN18">
        <v>0.10005445</v>
      </c>
      <c r="BO18">
        <v>31.007662499999999</v>
      </c>
      <c r="BP18">
        <v>31.369949999999999</v>
      </c>
      <c r="BQ18">
        <v>999.9</v>
      </c>
      <c r="BR18">
        <v>0</v>
      </c>
      <c r="BS18">
        <v>0</v>
      </c>
      <c r="BT18">
        <v>8984.84375</v>
      </c>
      <c r="BU18">
        <v>0</v>
      </c>
      <c r="BV18">
        <v>18.427275000000002</v>
      </c>
      <c r="BW18">
        <v>-0.38232887500000012</v>
      </c>
      <c r="BX18">
        <v>11.841725</v>
      </c>
      <c r="BY18">
        <v>12.2323375</v>
      </c>
      <c r="BZ18">
        <v>0.32357724999999998</v>
      </c>
      <c r="CA18">
        <v>11.853999999999999</v>
      </c>
      <c r="CB18">
        <v>30.927074999999999</v>
      </c>
      <c r="CC18">
        <v>3.1546012499999998</v>
      </c>
      <c r="CD18">
        <v>3.1219362500000001</v>
      </c>
      <c r="CE18">
        <v>24.867262499999999</v>
      </c>
      <c r="CF18">
        <v>24.69295</v>
      </c>
      <c r="CG18">
        <v>1200.04375</v>
      </c>
      <c r="CH18">
        <v>0.50001312500000006</v>
      </c>
      <c r="CI18">
        <v>0.49998687500000011</v>
      </c>
      <c r="CJ18">
        <v>0</v>
      </c>
      <c r="CK18">
        <v>740.07674999999995</v>
      </c>
      <c r="CL18">
        <v>4.9990899999999998</v>
      </c>
      <c r="CM18">
        <v>8446.7425000000003</v>
      </c>
      <c r="CN18">
        <v>9558.2649999999994</v>
      </c>
      <c r="CO18">
        <v>42.875</v>
      </c>
      <c r="CP18">
        <v>44.757750000000001</v>
      </c>
      <c r="CQ18">
        <v>43.726374999999997</v>
      </c>
      <c r="CR18">
        <v>43.757750000000001</v>
      </c>
      <c r="CS18">
        <v>44.25</v>
      </c>
      <c r="CT18">
        <v>597.53875000000005</v>
      </c>
      <c r="CU18">
        <v>597.50500000000011</v>
      </c>
      <c r="CV18">
        <v>0</v>
      </c>
      <c r="CW18">
        <v>1665249891.0999999</v>
      </c>
      <c r="CX18">
        <v>0</v>
      </c>
      <c r="CY18">
        <v>1665249432</v>
      </c>
      <c r="CZ18" t="s">
        <v>357</v>
      </c>
      <c r="DA18">
        <v>1665249432</v>
      </c>
      <c r="DB18">
        <v>1665249428</v>
      </c>
      <c r="DC18">
        <v>12</v>
      </c>
      <c r="DD18">
        <v>0.18</v>
      </c>
      <c r="DE18">
        <v>-1.7999999999999999E-2</v>
      </c>
      <c r="DF18">
        <v>1.6160000000000001</v>
      </c>
      <c r="DG18">
        <v>0.183</v>
      </c>
      <c r="DH18">
        <v>415</v>
      </c>
      <c r="DI18">
        <v>31</v>
      </c>
      <c r="DJ18">
        <v>0.37</v>
      </c>
      <c r="DK18">
        <v>0.2</v>
      </c>
      <c r="DL18">
        <v>0.99452395121951209</v>
      </c>
      <c r="DM18">
        <v>-4.157360905923345</v>
      </c>
      <c r="DN18">
        <v>0.62369129818430757</v>
      </c>
      <c r="DO18">
        <v>0</v>
      </c>
      <c r="DP18">
        <v>0.33912202439024391</v>
      </c>
      <c r="DQ18">
        <v>-0.10794037630662021</v>
      </c>
      <c r="DR18">
        <v>1.0751620539198609E-2</v>
      </c>
      <c r="DS18">
        <v>0</v>
      </c>
      <c r="DT18">
        <v>0</v>
      </c>
      <c r="DU18">
        <v>0</v>
      </c>
      <c r="DV18">
        <v>0</v>
      </c>
      <c r="DW18">
        <v>-1</v>
      </c>
      <c r="DX18">
        <v>0</v>
      </c>
      <c r="DY18">
        <v>2</v>
      </c>
      <c r="DZ18" t="s">
        <v>364</v>
      </c>
      <c r="EA18">
        <v>3.2949600000000001</v>
      </c>
      <c r="EB18">
        <v>2.6253099999999998</v>
      </c>
      <c r="EC18">
        <v>3.0589200000000001E-3</v>
      </c>
      <c r="ED18">
        <v>4.0598199999999996E-3</v>
      </c>
      <c r="EE18">
        <v>0.13064400000000001</v>
      </c>
      <c r="EF18">
        <v>0.128473</v>
      </c>
      <c r="EG18">
        <v>30104.400000000001</v>
      </c>
      <c r="EH18">
        <v>30798.2</v>
      </c>
      <c r="EI18">
        <v>28101.599999999999</v>
      </c>
      <c r="EJ18">
        <v>29774.799999999999</v>
      </c>
      <c r="EK18">
        <v>33528</v>
      </c>
      <c r="EL18">
        <v>36075.4</v>
      </c>
      <c r="EM18">
        <v>39573.9</v>
      </c>
      <c r="EN18">
        <v>42630.400000000001</v>
      </c>
      <c r="EO18">
        <v>2.01817</v>
      </c>
      <c r="EP18">
        <v>2.1183800000000002</v>
      </c>
      <c r="EQ18">
        <v>2.41771E-2</v>
      </c>
      <c r="ER18">
        <v>0</v>
      </c>
      <c r="ES18">
        <v>30.976400000000002</v>
      </c>
      <c r="ET18">
        <v>999.9</v>
      </c>
      <c r="EU18">
        <v>55.6</v>
      </c>
      <c r="EV18">
        <v>38.1</v>
      </c>
      <c r="EW18">
        <v>36.866300000000003</v>
      </c>
      <c r="EX18">
        <v>57.54</v>
      </c>
      <c r="EY18">
        <v>-3.86619</v>
      </c>
      <c r="EZ18">
        <v>2</v>
      </c>
      <c r="FA18">
        <v>0.64484799999999998</v>
      </c>
      <c r="FB18">
        <v>3.27651</v>
      </c>
      <c r="FC18">
        <v>20.238900000000001</v>
      </c>
      <c r="FD18">
        <v>5.2172900000000002</v>
      </c>
      <c r="FE18">
        <v>12.0099</v>
      </c>
      <c r="FF18">
        <v>4.9862000000000002</v>
      </c>
      <c r="FG18">
        <v>3.2846500000000001</v>
      </c>
      <c r="FH18">
        <v>4954.3999999999996</v>
      </c>
      <c r="FI18">
        <v>9999</v>
      </c>
      <c r="FJ18">
        <v>9999</v>
      </c>
      <c r="FK18">
        <v>430.5</v>
      </c>
      <c r="FL18">
        <v>1.8658399999999999</v>
      </c>
      <c r="FM18">
        <v>1.86219</v>
      </c>
      <c r="FN18">
        <v>1.8642700000000001</v>
      </c>
      <c r="FO18">
        <v>1.86036</v>
      </c>
      <c r="FP18">
        <v>1.86111</v>
      </c>
      <c r="FQ18">
        <v>1.86016</v>
      </c>
      <c r="FR18">
        <v>1.8618699999999999</v>
      </c>
      <c r="FS18">
        <v>1.8584099999999999</v>
      </c>
      <c r="FT18">
        <v>0</v>
      </c>
      <c r="FU18">
        <v>0</v>
      </c>
      <c r="FV18">
        <v>0</v>
      </c>
      <c r="FW18">
        <v>0</v>
      </c>
      <c r="FX18" t="s">
        <v>359</v>
      </c>
      <c r="FY18" t="s">
        <v>360</v>
      </c>
      <c r="FZ18" t="s">
        <v>361</v>
      </c>
      <c r="GA18" t="s">
        <v>361</v>
      </c>
      <c r="GB18" t="s">
        <v>361</v>
      </c>
      <c r="GC18" t="s">
        <v>361</v>
      </c>
      <c r="GD18">
        <v>0</v>
      </c>
      <c r="GE18">
        <v>100</v>
      </c>
      <c r="GF18">
        <v>100</v>
      </c>
      <c r="GG18">
        <v>1.6160000000000001</v>
      </c>
      <c r="GH18">
        <v>0.18260000000000001</v>
      </c>
      <c r="GI18">
        <v>1.6158500000000231</v>
      </c>
      <c r="GJ18">
        <v>0</v>
      </c>
      <c r="GK18">
        <v>0</v>
      </c>
      <c r="GL18">
        <v>0</v>
      </c>
      <c r="GM18">
        <v>0.182549999999992</v>
      </c>
      <c r="GN18">
        <v>0</v>
      </c>
      <c r="GO18">
        <v>0</v>
      </c>
      <c r="GP18">
        <v>0</v>
      </c>
      <c r="GQ18">
        <v>-1</v>
      </c>
      <c r="GR18">
        <v>-1</v>
      </c>
      <c r="GS18">
        <v>-1</v>
      </c>
      <c r="GT18">
        <v>-1</v>
      </c>
      <c r="GU18">
        <v>7.6</v>
      </c>
      <c r="GV18">
        <v>7.7</v>
      </c>
      <c r="GW18">
        <v>0.20263700000000001</v>
      </c>
      <c r="GX18">
        <v>2.7050800000000002</v>
      </c>
      <c r="GY18">
        <v>2.04834</v>
      </c>
      <c r="GZ18">
        <v>2.6013199999999999</v>
      </c>
      <c r="HA18">
        <v>2.1972700000000001</v>
      </c>
      <c r="HB18">
        <v>2.3303199999999999</v>
      </c>
      <c r="HC18">
        <v>42.483699999999999</v>
      </c>
      <c r="HD18">
        <v>15.9358</v>
      </c>
      <c r="HE18">
        <v>18</v>
      </c>
      <c r="HF18">
        <v>564.24699999999996</v>
      </c>
      <c r="HG18">
        <v>707.74800000000005</v>
      </c>
      <c r="HH18">
        <v>26.073699999999999</v>
      </c>
      <c r="HI18">
        <v>35.115200000000002</v>
      </c>
      <c r="HJ18">
        <v>30.0002</v>
      </c>
      <c r="HK18">
        <v>34.997500000000002</v>
      </c>
      <c r="HL18">
        <v>34.973100000000002</v>
      </c>
      <c r="HM18">
        <v>4.1308100000000003</v>
      </c>
      <c r="HN18">
        <v>19.9864</v>
      </c>
      <c r="HO18">
        <v>38.929200000000002</v>
      </c>
      <c r="HP18">
        <v>26.066500000000001</v>
      </c>
      <c r="HQ18">
        <v>26.710100000000001</v>
      </c>
      <c r="HR18">
        <v>30.8308</v>
      </c>
      <c r="HS18">
        <v>98.886600000000001</v>
      </c>
      <c r="HT18">
        <v>98.787599999999998</v>
      </c>
    </row>
    <row r="19" spans="1:228" x14ac:dyDescent="0.2">
      <c r="A19">
        <v>4</v>
      </c>
      <c r="B19">
        <v>1665249892.5</v>
      </c>
      <c r="C19">
        <v>12</v>
      </c>
      <c r="D19" t="s">
        <v>367</v>
      </c>
      <c r="E19" t="s">
        <v>368</v>
      </c>
      <c r="F19">
        <v>4</v>
      </c>
      <c r="G19">
        <v>1665249890.5</v>
      </c>
      <c r="H19">
        <f t="shared" si="0"/>
        <v>7.9140869836674243E-4</v>
      </c>
      <c r="I19">
        <f t="shared" si="1"/>
        <v>0.79140869836674244</v>
      </c>
      <c r="J19">
        <f t="shared" si="2"/>
        <v>-2.4758811912028853</v>
      </c>
      <c r="K19">
        <f t="shared" si="3"/>
        <v>13.130100000000001</v>
      </c>
      <c r="L19">
        <f t="shared" si="4"/>
        <v>86.570740656829372</v>
      </c>
      <c r="M19">
        <f t="shared" si="5"/>
        <v>8.7474515629677967</v>
      </c>
      <c r="N19">
        <f t="shared" si="6"/>
        <v>1.3267174670737072</v>
      </c>
      <c r="O19">
        <f t="shared" si="7"/>
        <v>5.3447773201359981E-2</v>
      </c>
      <c r="P19">
        <f t="shared" si="8"/>
        <v>3.6753604071015658</v>
      </c>
      <c r="Q19">
        <f t="shared" si="9"/>
        <v>5.301970251907067E-2</v>
      </c>
      <c r="R19">
        <f t="shared" si="10"/>
        <v>3.3175488573453392E-2</v>
      </c>
      <c r="S19">
        <f t="shared" si="11"/>
        <v>226.114055662601</v>
      </c>
      <c r="T19">
        <f t="shared" si="12"/>
        <v>31.915041393588414</v>
      </c>
      <c r="U19">
        <f t="shared" si="13"/>
        <v>31.372057142857141</v>
      </c>
      <c r="V19">
        <f t="shared" si="14"/>
        <v>4.6079705371413882</v>
      </c>
      <c r="W19">
        <f t="shared" si="15"/>
        <v>69.97125577032584</v>
      </c>
      <c r="X19">
        <f t="shared" si="16"/>
        <v>3.1576761150252901</v>
      </c>
      <c r="Y19">
        <f t="shared" si="17"/>
        <v>4.51281898582765</v>
      </c>
      <c r="Z19">
        <f t="shared" si="18"/>
        <v>1.450294422116098</v>
      </c>
      <c r="AA19">
        <f t="shared" si="19"/>
        <v>-34.901123597973339</v>
      </c>
      <c r="AB19">
        <f t="shared" si="20"/>
        <v>-72.612028120370923</v>
      </c>
      <c r="AC19">
        <f t="shared" si="21"/>
        <v>-4.4447749986893879</v>
      </c>
      <c r="AD19">
        <f t="shared" si="22"/>
        <v>114.15612894556736</v>
      </c>
      <c r="AE19">
        <f t="shared" si="23"/>
        <v>7.7534250557021451</v>
      </c>
      <c r="AF19">
        <f t="shared" si="24"/>
        <v>0.83988313098499079</v>
      </c>
      <c r="AG19">
        <f t="shared" si="25"/>
        <v>-2.4758811912028853</v>
      </c>
      <c r="AH19">
        <v>16.435671807976821</v>
      </c>
      <c r="AI19">
        <v>14.63278424242424</v>
      </c>
      <c r="AJ19">
        <v>0.69923787186349617</v>
      </c>
      <c r="AK19">
        <v>66.697249124328962</v>
      </c>
      <c r="AL19">
        <f t="shared" si="26"/>
        <v>0.79140869836674244</v>
      </c>
      <c r="AM19">
        <v>30.930810567545159</v>
      </c>
      <c r="AN19">
        <v>31.249209117647052</v>
      </c>
      <c r="AO19">
        <v>1.248107838829983E-5</v>
      </c>
      <c r="AP19">
        <v>87.480726644259278</v>
      </c>
      <c r="AQ19">
        <v>104</v>
      </c>
      <c r="AR19">
        <v>16</v>
      </c>
      <c r="AS19">
        <f t="shared" si="27"/>
        <v>1</v>
      </c>
      <c r="AT19">
        <f t="shared" si="28"/>
        <v>0</v>
      </c>
      <c r="AU19">
        <f t="shared" si="29"/>
        <v>47555.019135993469</v>
      </c>
      <c r="AV19">
        <f t="shared" si="30"/>
        <v>1199.998571428571</v>
      </c>
      <c r="AW19">
        <f t="shared" si="31"/>
        <v>1025.9232993070468</v>
      </c>
      <c r="AX19">
        <f t="shared" si="32"/>
        <v>0.85493710053813521</v>
      </c>
      <c r="AY19">
        <f t="shared" si="33"/>
        <v>0.18842860403860096</v>
      </c>
      <c r="AZ19">
        <v>2.7</v>
      </c>
      <c r="BA19">
        <v>0.5</v>
      </c>
      <c r="BB19" t="s">
        <v>356</v>
      </c>
      <c r="BC19">
        <v>2</v>
      </c>
      <c r="BD19" t="b">
        <v>1</v>
      </c>
      <c r="BE19">
        <v>1665249890.5</v>
      </c>
      <c r="BF19">
        <v>13.130100000000001</v>
      </c>
      <c r="BG19">
        <v>16.355328571428569</v>
      </c>
      <c r="BH19">
        <v>31.250514285714289</v>
      </c>
      <c r="BI19">
        <v>30.91254285714286</v>
      </c>
      <c r="BJ19">
        <v>11.514228571428569</v>
      </c>
      <c r="BK19">
        <v>31.067971428571429</v>
      </c>
      <c r="BL19">
        <v>650.00114285714278</v>
      </c>
      <c r="BM19">
        <v>100.944</v>
      </c>
      <c r="BN19">
        <v>9.9972785714285708E-2</v>
      </c>
      <c r="BO19">
        <v>31.005600000000001</v>
      </c>
      <c r="BP19">
        <v>31.372057142857141</v>
      </c>
      <c r="BQ19">
        <v>999.89999999999986</v>
      </c>
      <c r="BR19">
        <v>0</v>
      </c>
      <c r="BS19">
        <v>0</v>
      </c>
      <c r="BT19">
        <v>9001.6957142857154</v>
      </c>
      <c r="BU19">
        <v>0</v>
      </c>
      <c r="BV19">
        <v>18.872728571428571</v>
      </c>
      <c r="BW19">
        <v>-3.2252557142857139</v>
      </c>
      <c r="BX19">
        <v>13.55362857142857</v>
      </c>
      <c r="BY19">
        <v>16.877028571428571</v>
      </c>
      <c r="BZ19">
        <v>0.33795285714285711</v>
      </c>
      <c r="CA19">
        <v>16.355328571428569</v>
      </c>
      <c r="CB19">
        <v>30.91254285714286</v>
      </c>
      <c r="CC19">
        <v>3.1545528571428569</v>
      </c>
      <c r="CD19">
        <v>3.1204385714285721</v>
      </c>
      <c r="CE19">
        <v>24.867000000000001</v>
      </c>
      <c r="CF19">
        <v>24.684942857142861</v>
      </c>
      <c r="CG19">
        <v>1199.998571428571</v>
      </c>
      <c r="CH19">
        <v>0.50001428571428563</v>
      </c>
      <c r="CI19">
        <v>0.49998571428571431</v>
      </c>
      <c r="CJ19">
        <v>0</v>
      </c>
      <c r="CK19">
        <v>739.39214285714286</v>
      </c>
      <c r="CL19">
        <v>4.9990899999999998</v>
      </c>
      <c r="CM19">
        <v>8441.0357142857156</v>
      </c>
      <c r="CN19">
        <v>9557.8785714285714</v>
      </c>
      <c r="CO19">
        <v>42.875</v>
      </c>
      <c r="CP19">
        <v>44.75</v>
      </c>
      <c r="CQ19">
        <v>43.732000000000014</v>
      </c>
      <c r="CR19">
        <v>43.75</v>
      </c>
      <c r="CS19">
        <v>44.25</v>
      </c>
      <c r="CT19">
        <v>597.51571428571424</v>
      </c>
      <c r="CU19">
        <v>597.48285714285703</v>
      </c>
      <c r="CV19">
        <v>0</v>
      </c>
      <c r="CW19">
        <v>1665249895.3</v>
      </c>
      <c r="CX19">
        <v>0</v>
      </c>
      <c r="CY19">
        <v>1665249432</v>
      </c>
      <c r="CZ19" t="s">
        <v>357</v>
      </c>
      <c r="DA19">
        <v>1665249432</v>
      </c>
      <c r="DB19">
        <v>1665249428</v>
      </c>
      <c r="DC19">
        <v>12</v>
      </c>
      <c r="DD19">
        <v>0.18</v>
      </c>
      <c r="DE19">
        <v>-1.7999999999999999E-2</v>
      </c>
      <c r="DF19">
        <v>1.6160000000000001</v>
      </c>
      <c r="DG19">
        <v>0.183</v>
      </c>
      <c r="DH19">
        <v>415</v>
      </c>
      <c r="DI19">
        <v>31</v>
      </c>
      <c r="DJ19">
        <v>0.37</v>
      </c>
      <c r="DK19">
        <v>0.2</v>
      </c>
      <c r="DL19">
        <v>0.30872054999999998</v>
      </c>
      <c r="DM19">
        <v>-12.794366341463419</v>
      </c>
      <c r="DN19">
        <v>1.4990867724659229</v>
      </c>
      <c r="DO19">
        <v>0</v>
      </c>
      <c r="DP19">
        <v>0.33408567500000003</v>
      </c>
      <c r="DQ19">
        <v>-8.5779568480300675E-2</v>
      </c>
      <c r="DR19">
        <v>9.120334594705121E-3</v>
      </c>
      <c r="DS19">
        <v>1</v>
      </c>
      <c r="DT19">
        <v>0</v>
      </c>
      <c r="DU19">
        <v>0</v>
      </c>
      <c r="DV19">
        <v>0</v>
      </c>
      <c r="DW19">
        <v>-1</v>
      </c>
      <c r="DX19">
        <v>1</v>
      </c>
      <c r="DY19">
        <v>2</v>
      </c>
      <c r="DZ19" t="s">
        <v>358</v>
      </c>
      <c r="EA19">
        <v>3.2947099999999998</v>
      </c>
      <c r="EB19">
        <v>2.6253299999999999</v>
      </c>
      <c r="EC19">
        <v>3.8133099999999999E-3</v>
      </c>
      <c r="ED19">
        <v>5.5056599999999999E-3</v>
      </c>
      <c r="EE19">
        <v>0.130634</v>
      </c>
      <c r="EF19">
        <v>0.12826100000000001</v>
      </c>
      <c r="EG19">
        <v>30081.7</v>
      </c>
      <c r="EH19">
        <v>30753.7</v>
      </c>
      <c r="EI19">
        <v>28101.599999999999</v>
      </c>
      <c r="EJ19">
        <v>29774.9</v>
      </c>
      <c r="EK19">
        <v>33528.199999999997</v>
      </c>
      <c r="EL19">
        <v>36084.400000000001</v>
      </c>
      <c r="EM19">
        <v>39573.699999999997</v>
      </c>
      <c r="EN19">
        <v>42630.5</v>
      </c>
      <c r="EO19">
        <v>2.0190700000000001</v>
      </c>
      <c r="EP19">
        <v>2.1180699999999999</v>
      </c>
      <c r="EQ19">
        <v>2.4400700000000001E-2</v>
      </c>
      <c r="ER19">
        <v>0</v>
      </c>
      <c r="ES19">
        <v>30.976400000000002</v>
      </c>
      <c r="ET19">
        <v>999.9</v>
      </c>
      <c r="EU19">
        <v>55.6</v>
      </c>
      <c r="EV19">
        <v>38.1</v>
      </c>
      <c r="EW19">
        <v>36.869300000000003</v>
      </c>
      <c r="EX19">
        <v>57.39</v>
      </c>
      <c r="EY19">
        <v>-3.7019199999999999</v>
      </c>
      <c r="EZ19">
        <v>2</v>
      </c>
      <c r="FA19">
        <v>0.64490099999999995</v>
      </c>
      <c r="FB19">
        <v>3.27887</v>
      </c>
      <c r="FC19">
        <v>20.238800000000001</v>
      </c>
      <c r="FD19">
        <v>5.21774</v>
      </c>
      <c r="FE19">
        <v>12.0097</v>
      </c>
      <c r="FF19">
        <v>4.9863</v>
      </c>
      <c r="FG19">
        <v>3.2846500000000001</v>
      </c>
      <c r="FH19">
        <v>4954.3999999999996</v>
      </c>
      <c r="FI19">
        <v>9999</v>
      </c>
      <c r="FJ19">
        <v>9999</v>
      </c>
      <c r="FK19">
        <v>430.5</v>
      </c>
      <c r="FL19">
        <v>1.8658399999999999</v>
      </c>
      <c r="FM19">
        <v>1.86219</v>
      </c>
      <c r="FN19">
        <v>1.86426</v>
      </c>
      <c r="FO19">
        <v>1.8603499999999999</v>
      </c>
      <c r="FP19">
        <v>1.86111</v>
      </c>
      <c r="FQ19">
        <v>1.8601300000000001</v>
      </c>
      <c r="FR19">
        <v>1.8618699999999999</v>
      </c>
      <c r="FS19">
        <v>1.85839</v>
      </c>
      <c r="FT19">
        <v>0</v>
      </c>
      <c r="FU19">
        <v>0</v>
      </c>
      <c r="FV19">
        <v>0</v>
      </c>
      <c r="FW19">
        <v>0</v>
      </c>
      <c r="FX19" t="s">
        <v>359</v>
      </c>
      <c r="FY19" t="s">
        <v>360</v>
      </c>
      <c r="FZ19" t="s">
        <v>361</v>
      </c>
      <c r="GA19" t="s">
        <v>361</v>
      </c>
      <c r="GB19" t="s">
        <v>361</v>
      </c>
      <c r="GC19" t="s">
        <v>361</v>
      </c>
      <c r="GD19">
        <v>0</v>
      </c>
      <c r="GE19">
        <v>100</v>
      </c>
      <c r="GF19">
        <v>100</v>
      </c>
      <c r="GG19">
        <v>1.6160000000000001</v>
      </c>
      <c r="GH19">
        <v>0.18260000000000001</v>
      </c>
      <c r="GI19">
        <v>1.6158500000000231</v>
      </c>
      <c r="GJ19">
        <v>0</v>
      </c>
      <c r="GK19">
        <v>0</v>
      </c>
      <c r="GL19">
        <v>0</v>
      </c>
      <c r="GM19">
        <v>0.182549999999992</v>
      </c>
      <c r="GN19">
        <v>0</v>
      </c>
      <c r="GO19">
        <v>0</v>
      </c>
      <c r="GP19">
        <v>0</v>
      </c>
      <c r="GQ19">
        <v>-1</v>
      </c>
      <c r="GR19">
        <v>-1</v>
      </c>
      <c r="GS19">
        <v>-1</v>
      </c>
      <c r="GT19">
        <v>-1</v>
      </c>
      <c r="GU19">
        <v>7.7</v>
      </c>
      <c r="GV19">
        <v>7.7</v>
      </c>
      <c r="GW19">
        <v>0.21850600000000001</v>
      </c>
      <c r="GX19">
        <v>2.7087400000000001</v>
      </c>
      <c r="GY19">
        <v>2.04834</v>
      </c>
      <c r="GZ19">
        <v>2.5988799999999999</v>
      </c>
      <c r="HA19">
        <v>2.1972700000000001</v>
      </c>
      <c r="HB19">
        <v>2.3059099999999999</v>
      </c>
      <c r="HC19">
        <v>42.483699999999999</v>
      </c>
      <c r="HD19">
        <v>15.927</v>
      </c>
      <c r="HE19">
        <v>18</v>
      </c>
      <c r="HF19">
        <v>564.88699999999994</v>
      </c>
      <c r="HG19">
        <v>707.45899999999995</v>
      </c>
      <c r="HH19">
        <v>26.065799999999999</v>
      </c>
      <c r="HI19">
        <v>35.115200000000002</v>
      </c>
      <c r="HJ19">
        <v>30.0002</v>
      </c>
      <c r="HK19">
        <v>34.997500000000002</v>
      </c>
      <c r="HL19">
        <v>34.972099999999998</v>
      </c>
      <c r="HM19">
        <v>4.4700100000000003</v>
      </c>
      <c r="HN19">
        <v>20.267700000000001</v>
      </c>
      <c r="HO19">
        <v>38.929200000000002</v>
      </c>
      <c r="HP19">
        <v>26.059200000000001</v>
      </c>
      <c r="HQ19">
        <v>33.397399999999998</v>
      </c>
      <c r="HR19">
        <v>30.833500000000001</v>
      </c>
      <c r="HS19">
        <v>98.886399999999995</v>
      </c>
      <c r="HT19">
        <v>98.787800000000004</v>
      </c>
    </row>
    <row r="20" spans="1:228" x14ac:dyDescent="0.2">
      <c r="A20">
        <v>5</v>
      </c>
      <c r="B20">
        <v>1665249896.5</v>
      </c>
      <c r="C20">
        <v>16</v>
      </c>
      <c r="D20" t="s">
        <v>369</v>
      </c>
      <c r="E20" t="s">
        <v>370</v>
      </c>
      <c r="F20">
        <v>4</v>
      </c>
      <c r="G20">
        <v>1665249894.1875</v>
      </c>
      <c r="H20">
        <f t="shared" si="0"/>
        <v>8.9917836471144089E-4</v>
      </c>
      <c r="I20">
        <f t="shared" si="1"/>
        <v>0.89917836471144086</v>
      </c>
      <c r="J20">
        <f t="shared" si="2"/>
        <v>-1.8513575214471165</v>
      </c>
      <c r="K20">
        <f t="shared" si="3"/>
        <v>16.159737499999999</v>
      </c>
      <c r="L20">
        <f t="shared" si="4"/>
        <v>64.309883631296174</v>
      </c>
      <c r="M20">
        <f t="shared" si="5"/>
        <v>6.4981790851700367</v>
      </c>
      <c r="N20">
        <f t="shared" si="6"/>
        <v>1.6328573823329973</v>
      </c>
      <c r="O20">
        <f t="shared" si="7"/>
        <v>6.0790757036186846E-2</v>
      </c>
      <c r="P20">
        <f t="shared" si="8"/>
        <v>3.6817603063355091</v>
      </c>
      <c r="Q20">
        <f t="shared" si="9"/>
        <v>6.0238593323220888E-2</v>
      </c>
      <c r="R20">
        <f t="shared" si="10"/>
        <v>3.7698312385772995E-2</v>
      </c>
      <c r="S20">
        <f t="shared" si="11"/>
        <v>226.11600373387392</v>
      </c>
      <c r="T20">
        <f t="shared" si="12"/>
        <v>31.887982337531227</v>
      </c>
      <c r="U20">
        <f t="shared" si="13"/>
        <v>31.368637499999998</v>
      </c>
      <c r="V20">
        <f t="shared" si="14"/>
        <v>4.6070746054385019</v>
      </c>
      <c r="W20">
        <f t="shared" si="15"/>
        <v>69.962286712004783</v>
      </c>
      <c r="X20">
        <f t="shared" si="16"/>
        <v>3.1567291105446271</v>
      </c>
      <c r="Y20">
        <f t="shared" si="17"/>
        <v>4.5120439295231982</v>
      </c>
      <c r="Z20">
        <f t="shared" si="18"/>
        <v>1.4503454948938748</v>
      </c>
      <c r="AA20">
        <f t="shared" si="19"/>
        <v>-39.65376588377454</v>
      </c>
      <c r="AB20">
        <f t="shared" si="20"/>
        <v>-72.657653111549863</v>
      </c>
      <c r="AC20">
        <f t="shared" si="21"/>
        <v>-4.4396959207399833</v>
      </c>
      <c r="AD20">
        <f t="shared" si="22"/>
        <v>109.36488881780956</v>
      </c>
      <c r="AE20">
        <f t="shared" si="23"/>
        <v>12.442603449594792</v>
      </c>
      <c r="AF20">
        <f t="shared" si="24"/>
        <v>1.1339418265342995</v>
      </c>
      <c r="AG20">
        <f t="shared" si="25"/>
        <v>-1.8513575214471165</v>
      </c>
      <c r="AH20">
        <v>21.986611987120948</v>
      </c>
      <c r="AI20">
        <v>18.543575757575741</v>
      </c>
      <c r="AJ20">
        <v>1.0342700379465659</v>
      </c>
      <c r="AK20">
        <v>66.697249124328962</v>
      </c>
      <c r="AL20">
        <f t="shared" si="26"/>
        <v>0.89917836471144086</v>
      </c>
      <c r="AM20">
        <v>30.869375960610562</v>
      </c>
      <c r="AN20">
        <v>31.23118029411765</v>
      </c>
      <c r="AO20">
        <v>5.6027264041210794E-6</v>
      </c>
      <c r="AP20">
        <v>87.480726644259278</v>
      </c>
      <c r="AQ20">
        <v>103</v>
      </c>
      <c r="AR20">
        <v>16</v>
      </c>
      <c r="AS20">
        <f t="shared" si="27"/>
        <v>1</v>
      </c>
      <c r="AT20">
        <f t="shared" si="28"/>
        <v>0</v>
      </c>
      <c r="AU20">
        <f t="shared" si="29"/>
        <v>47670.605146785914</v>
      </c>
      <c r="AV20">
        <f t="shared" si="30"/>
        <v>1200.01</v>
      </c>
      <c r="AW20">
        <f t="shared" si="31"/>
        <v>1025.9329635926808</v>
      </c>
      <c r="AX20">
        <f t="shared" si="32"/>
        <v>0.85493701185213533</v>
      </c>
      <c r="AY20">
        <f t="shared" si="33"/>
        <v>0.18842843287462099</v>
      </c>
      <c r="AZ20">
        <v>2.7</v>
      </c>
      <c r="BA20">
        <v>0.5</v>
      </c>
      <c r="BB20" t="s">
        <v>356</v>
      </c>
      <c r="BC20">
        <v>2</v>
      </c>
      <c r="BD20" t="b">
        <v>1</v>
      </c>
      <c r="BE20">
        <v>1665249894.1875</v>
      </c>
      <c r="BF20">
        <v>16.159737499999999</v>
      </c>
      <c r="BG20">
        <v>21.3357375</v>
      </c>
      <c r="BH20">
        <v>31.240887499999999</v>
      </c>
      <c r="BI20">
        <v>30.784587500000001</v>
      </c>
      <c r="BJ20">
        <v>14.543875</v>
      </c>
      <c r="BK20">
        <v>31.058325</v>
      </c>
      <c r="BL20">
        <v>650.00974999999994</v>
      </c>
      <c r="BM20">
        <v>100.944875</v>
      </c>
      <c r="BN20">
        <v>9.9921200000000002E-2</v>
      </c>
      <c r="BO20">
        <v>31.002587500000001</v>
      </c>
      <c r="BP20">
        <v>31.368637499999998</v>
      </c>
      <c r="BQ20">
        <v>999.9</v>
      </c>
      <c r="BR20">
        <v>0</v>
      </c>
      <c r="BS20">
        <v>0</v>
      </c>
      <c r="BT20">
        <v>9023.75</v>
      </c>
      <c r="BU20">
        <v>0</v>
      </c>
      <c r="BV20">
        <v>18.707237500000002</v>
      </c>
      <c r="BW20">
        <v>-5.176005</v>
      </c>
      <c r="BX20">
        <v>16.680837499999999</v>
      </c>
      <c r="BY20">
        <v>22.013312500000001</v>
      </c>
      <c r="BZ20">
        <v>0.45631074999999999</v>
      </c>
      <c r="CA20">
        <v>21.3357375</v>
      </c>
      <c r="CB20">
        <v>30.784587500000001</v>
      </c>
      <c r="CC20">
        <v>3.1536012499999999</v>
      </c>
      <c r="CD20">
        <v>3.1075400000000002</v>
      </c>
      <c r="CE20">
        <v>24.86195</v>
      </c>
      <c r="CF20">
        <v>24.615649999999999</v>
      </c>
      <c r="CG20">
        <v>1200.01</v>
      </c>
      <c r="CH20">
        <v>0.50001625000000005</v>
      </c>
      <c r="CI20">
        <v>0.49998375000000012</v>
      </c>
      <c r="CJ20">
        <v>0</v>
      </c>
      <c r="CK20">
        <v>738.98624999999993</v>
      </c>
      <c r="CL20">
        <v>4.9990899999999998</v>
      </c>
      <c r="CM20">
        <v>8436.3612499999999</v>
      </c>
      <c r="CN20">
        <v>9557.9987499999988</v>
      </c>
      <c r="CO20">
        <v>42.859250000000003</v>
      </c>
      <c r="CP20">
        <v>44.75</v>
      </c>
      <c r="CQ20">
        <v>43.710624999999993</v>
      </c>
      <c r="CR20">
        <v>43.75</v>
      </c>
      <c r="CS20">
        <v>44.242125000000001</v>
      </c>
      <c r="CT20">
        <v>597.52500000000009</v>
      </c>
      <c r="CU20">
        <v>597.48500000000001</v>
      </c>
      <c r="CV20">
        <v>0</v>
      </c>
      <c r="CW20">
        <v>1665249899.5</v>
      </c>
      <c r="CX20">
        <v>0</v>
      </c>
      <c r="CY20">
        <v>1665249432</v>
      </c>
      <c r="CZ20" t="s">
        <v>357</v>
      </c>
      <c r="DA20">
        <v>1665249432</v>
      </c>
      <c r="DB20">
        <v>1665249428</v>
      </c>
      <c r="DC20">
        <v>12</v>
      </c>
      <c r="DD20">
        <v>0.18</v>
      </c>
      <c r="DE20">
        <v>-1.7999999999999999E-2</v>
      </c>
      <c r="DF20">
        <v>1.6160000000000001</v>
      </c>
      <c r="DG20">
        <v>0.183</v>
      </c>
      <c r="DH20">
        <v>415</v>
      </c>
      <c r="DI20">
        <v>31</v>
      </c>
      <c r="DJ20">
        <v>0.37</v>
      </c>
      <c r="DK20">
        <v>0.2</v>
      </c>
      <c r="DL20">
        <v>-1.011450926829268</v>
      </c>
      <c r="DM20">
        <v>-23.7632122369338</v>
      </c>
      <c r="DN20">
        <v>2.4885010968920418</v>
      </c>
      <c r="DO20">
        <v>0</v>
      </c>
      <c r="DP20">
        <v>0.35351500000000002</v>
      </c>
      <c r="DQ20">
        <v>0.29906239024390258</v>
      </c>
      <c r="DR20">
        <v>4.8891491281777208E-2</v>
      </c>
      <c r="DS20">
        <v>0</v>
      </c>
      <c r="DT20">
        <v>0</v>
      </c>
      <c r="DU20">
        <v>0</v>
      </c>
      <c r="DV20">
        <v>0</v>
      </c>
      <c r="DW20">
        <v>-1</v>
      </c>
      <c r="DX20">
        <v>0</v>
      </c>
      <c r="DY20">
        <v>2</v>
      </c>
      <c r="DZ20" t="s">
        <v>364</v>
      </c>
      <c r="EA20">
        <v>3.2948599999999999</v>
      </c>
      <c r="EB20">
        <v>2.6254</v>
      </c>
      <c r="EC20">
        <v>4.9683699999999997E-3</v>
      </c>
      <c r="ED20">
        <v>7.1741000000000001E-3</v>
      </c>
      <c r="EE20">
        <v>0.13056799999999999</v>
      </c>
      <c r="EF20">
        <v>0.12792899999999999</v>
      </c>
      <c r="EG20">
        <v>30046.799999999999</v>
      </c>
      <c r="EH20">
        <v>30702.2</v>
      </c>
      <c r="EI20">
        <v>28101.599999999999</v>
      </c>
      <c r="EJ20">
        <v>29775</v>
      </c>
      <c r="EK20">
        <v>33531.4</v>
      </c>
      <c r="EL20">
        <v>36098</v>
      </c>
      <c r="EM20">
        <v>39574.300000000003</v>
      </c>
      <c r="EN20">
        <v>42630.2</v>
      </c>
      <c r="EO20">
        <v>2.0196800000000001</v>
      </c>
      <c r="EP20">
        <v>2.1179299999999999</v>
      </c>
      <c r="EQ20">
        <v>2.40281E-2</v>
      </c>
      <c r="ER20">
        <v>0</v>
      </c>
      <c r="ES20">
        <v>30.976400000000002</v>
      </c>
      <c r="ET20">
        <v>999.9</v>
      </c>
      <c r="EU20">
        <v>55.6</v>
      </c>
      <c r="EV20">
        <v>38.1</v>
      </c>
      <c r="EW20">
        <v>36.868200000000002</v>
      </c>
      <c r="EX20">
        <v>57.45</v>
      </c>
      <c r="EY20">
        <v>-3.6859000000000002</v>
      </c>
      <c r="EZ20">
        <v>2</v>
      </c>
      <c r="FA20">
        <v>0.64518500000000001</v>
      </c>
      <c r="FB20">
        <v>3.2736700000000001</v>
      </c>
      <c r="FC20">
        <v>20.238800000000001</v>
      </c>
      <c r="FD20">
        <v>5.2174399999999999</v>
      </c>
      <c r="FE20">
        <v>12.0097</v>
      </c>
      <c r="FF20">
        <v>4.9858000000000002</v>
      </c>
      <c r="FG20">
        <v>3.2846500000000001</v>
      </c>
      <c r="FH20">
        <v>4954.7</v>
      </c>
      <c r="FI20">
        <v>9999</v>
      </c>
      <c r="FJ20">
        <v>9999</v>
      </c>
      <c r="FK20">
        <v>430.5</v>
      </c>
      <c r="FL20">
        <v>1.8658399999999999</v>
      </c>
      <c r="FM20">
        <v>1.8621799999999999</v>
      </c>
      <c r="FN20">
        <v>1.8642700000000001</v>
      </c>
      <c r="FO20">
        <v>1.8603499999999999</v>
      </c>
      <c r="FP20">
        <v>1.86111</v>
      </c>
      <c r="FQ20">
        <v>1.86015</v>
      </c>
      <c r="FR20">
        <v>1.86188</v>
      </c>
      <c r="FS20">
        <v>1.8583799999999999</v>
      </c>
      <c r="FT20">
        <v>0</v>
      </c>
      <c r="FU20">
        <v>0</v>
      </c>
      <c r="FV20">
        <v>0</v>
      </c>
      <c r="FW20">
        <v>0</v>
      </c>
      <c r="FX20" t="s">
        <v>359</v>
      </c>
      <c r="FY20" t="s">
        <v>360</v>
      </c>
      <c r="FZ20" t="s">
        <v>361</v>
      </c>
      <c r="GA20" t="s">
        <v>361</v>
      </c>
      <c r="GB20" t="s">
        <v>361</v>
      </c>
      <c r="GC20" t="s">
        <v>361</v>
      </c>
      <c r="GD20">
        <v>0</v>
      </c>
      <c r="GE20">
        <v>100</v>
      </c>
      <c r="GF20">
        <v>100</v>
      </c>
      <c r="GG20">
        <v>1.6160000000000001</v>
      </c>
      <c r="GH20">
        <v>0.1825</v>
      </c>
      <c r="GI20">
        <v>1.6158500000000231</v>
      </c>
      <c r="GJ20">
        <v>0</v>
      </c>
      <c r="GK20">
        <v>0</v>
      </c>
      <c r="GL20">
        <v>0</v>
      </c>
      <c r="GM20">
        <v>0.182549999999992</v>
      </c>
      <c r="GN20">
        <v>0</v>
      </c>
      <c r="GO20">
        <v>0</v>
      </c>
      <c r="GP20">
        <v>0</v>
      </c>
      <c r="GQ20">
        <v>-1</v>
      </c>
      <c r="GR20">
        <v>-1</v>
      </c>
      <c r="GS20">
        <v>-1</v>
      </c>
      <c r="GT20">
        <v>-1</v>
      </c>
      <c r="GU20">
        <v>7.7</v>
      </c>
      <c r="GV20">
        <v>7.8</v>
      </c>
      <c r="GW20">
        <v>0.235596</v>
      </c>
      <c r="GX20">
        <v>2.67944</v>
      </c>
      <c r="GY20">
        <v>2.04834</v>
      </c>
      <c r="GZ20">
        <v>2.6000999999999999</v>
      </c>
      <c r="HA20">
        <v>2.1972700000000001</v>
      </c>
      <c r="HB20">
        <v>2.34375</v>
      </c>
      <c r="HC20">
        <v>42.483699999999999</v>
      </c>
      <c r="HD20">
        <v>15.9533</v>
      </c>
      <c r="HE20">
        <v>18</v>
      </c>
      <c r="HF20">
        <v>565.31500000000005</v>
      </c>
      <c r="HG20">
        <v>707.29399999999998</v>
      </c>
      <c r="HH20">
        <v>26.058399999999999</v>
      </c>
      <c r="HI20">
        <v>35.115200000000002</v>
      </c>
      <c r="HJ20">
        <v>30.0001</v>
      </c>
      <c r="HK20">
        <v>34.997500000000002</v>
      </c>
      <c r="HL20">
        <v>34.969900000000003</v>
      </c>
      <c r="HM20">
        <v>4.8330900000000003</v>
      </c>
      <c r="HN20">
        <v>20.267700000000001</v>
      </c>
      <c r="HO20">
        <v>38.929200000000002</v>
      </c>
      <c r="HP20">
        <v>26.0565</v>
      </c>
      <c r="HQ20">
        <v>40.076500000000003</v>
      </c>
      <c r="HR20">
        <v>30.833500000000001</v>
      </c>
      <c r="HS20">
        <v>98.887200000000007</v>
      </c>
      <c r="HT20">
        <v>98.787499999999994</v>
      </c>
    </row>
    <row r="21" spans="1:228" x14ac:dyDescent="0.2">
      <c r="A21">
        <v>6</v>
      </c>
      <c r="B21">
        <v>1665249900.5</v>
      </c>
      <c r="C21">
        <v>20</v>
      </c>
      <c r="D21" t="s">
        <v>371</v>
      </c>
      <c r="E21" t="s">
        <v>372</v>
      </c>
      <c r="F21">
        <v>4</v>
      </c>
      <c r="G21">
        <v>1665249898.5</v>
      </c>
      <c r="H21">
        <f t="shared" si="0"/>
        <v>1.0601467277109647E-3</v>
      </c>
      <c r="I21">
        <f t="shared" si="1"/>
        <v>1.0601467277109646</v>
      </c>
      <c r="J21">
        <f t="shared" si="2"/>
        <v>-1.8759386844059625</v>
      </c>
      <c r="K21">
        <f t="shared" si="3"/>
        <v>20.945057142857141</v>
      </c>
      <c r="L21">
        <f t="shared" si="4"/>
        <v>62.237281504629557</v>
      </c>
      <c r="M21">
        <f t="shared" si="5"/>
        <v>6.2887822913284817</v>
      </c>
      <c r="N21">
        <f t="shared" si="6"/>
        <v>2.1163987447148562</v>
      </c>
      <c r="O21">
        <f t="shared" si="7"/>
        <v>7.164050836031384E-2</v>
      </c>
      <c r="P21">
        <f t="shared" si="8"/>
        <v>3.6637751492425275</v>
      </c>
      <c r="Q21">
        <f t="shared" si="9"/>
        <v>7.0871283513442407E-2</v>
      </c>
      <c r="R21">
        <f t="shared" si="10"/>
        <v>4.4362975612464529E-2</v>
      </c>
      <c r="S21">
        <f t="shared" si="11"/>
        <v>226.12238451993599</v>
      </c>
      <c r="T21">
        <f t="shared" si="12"/>
        <v>31.859156835414932</v>
      </c>
      <c r="U21">
        <f t="shared" si="13"/>
        <v>31.368357142857139</v>
      </c>
      <c r="V21">
        <f t="shared" si="14"/>
        <v>4.6070011598031231</v>
      </c>
      <c r="W21">
        <f t="shared" si="15"/>
        <v>69.88781693807789</v>
      </c>
      <c r="X21">
        <f t="shared" si="16"/>
        <v>3.1535330673697133</v>
      </c>
      <c r="Y21">
        <f t="shared" si="17"/>
        <v>4.5122786853734622</v>
      </c>
      <c r="Z21">
        <f t="shared" si="18"/>
        <v>1.4534680924334098</v>
      </c>
      <c r="AA21">
        <f t="shared" si="19"/>
        <v>-46.752470692053542</v>
      </c>
      <c r="AB21">
        <f t="shared" si="20"/>
        <v>-72.067110384369442</v>
      </c>
      <c r="AC21">
        <f t="shared" si="21"/>
        <v>-4.4252419462696828</v>
      </c>
      <c r="AD21">
        <f t="shared" si="22"/>
        <v>102.87756149724331</v>
      </c>
      <c r="AE21">
        <f t="shared" si="23"/>
        <v>16.319304809365232</v>
      </c>
      <c r="AF21">
        <f t="shared" si="24"/>
        <v>1.1875262058527776</v>
      </c>
      <c r="AG21">
        <f t="shared" si="25"/>
        <v>-1.8759386844059625</v>
      </c>
      <c r="AH21">
        <v>28.112053374639419</v>
      </c>
      <c r="AI21">
        <v>23.585487272727271</v>
      </c>
      <c r="AJ21">
        <v>1.301476917706107</v>
      </c>
      <c r="AK21">
        <v>66.697249124328962</v>
      </c>
      <c r="AL21">
        <f t="shared" si="26"/>
        <v>1.0601467277109646</v>
      </c>
      <c r="AM21">
        <v>30.73942954813813</v>
      </c>
      <c r="AN21">
        <v>31.195485882352941</v>
      </c>
      <c r="AO21">
        <v>-5.4870290827474834E-3</v>
      </c>
      <c r="AP21">
        <v>87.480726644259278</v>
      </c>
      <c r="AQ21">
        <v>103</v>
      </c>
      <c r="AR21">
        <v>16</v>
      </c>
      <c r="AS21">
        <f t="shared" si="27"/>
        <v>1</v>
      </c>
      <c r="AT21">
        <f t="shared" si="28"/>
        <v>0</v>
      </c>
      <c r="AU21">
        <f t="shared" si="29"/>
        <v>47347.062684534249</v>
      </c>
      <c r="AV21">
        <f t="shared" si="30"/>
        <v>1200.041428571428</v>
      </c>
      <c r="AW21">
        <f t="shared" si="31"/>
        <v>1025.9600707357176</v>
      </c>
      <c r="AX21">
        <f t="shared" si="32"/>
        <v>0.85493720992370825</v>
      </c>
      <c r="AY21">
        <f t="shared" si="33"/>
        <v>0.18842881515275695</v>
      </c>
      <c r="AZ21">
        <v>2.7</v>
      </c>
      <c r="BA21">
        <v>0.5</v>
      </c>
      <c r="BB21" t="s">
        <v>356</v>
      </c>
      <c r="BC21">
        <v>2</v>
      </c>
      <c r="BD21" t="b">
        <v>1</v>
      </c>
      <c r="BE21">
        <v>1665249898.5</v>
      </c>
      <c r="BF21">
        <v>20.945057142857141</v>
      </c>
      <c r="BG21">
        <v>27.733371428571431</v>
      </c>
      <c r="BH21">
        <v>31.209114285714289</v>
      </c>
      <c r="BI21">
        <v>30.731285714285711</v>
      </c>
      <c r="BJ21">
        <v>19.329214285714279</v>
      </c>
      <c r="BK21">
        <v>31.02657142857143</v>
      </c>
      <c r="BL21">
        <v>650.0771428571428</v>
      </c>
      <c r="BM21">
        <v>100.9448571428571</v>
      </c>
      <c r="BN21">
        <v>0.1004028571428571</v>
      </c>
      <c r="BO21">
        <v>31.003499999999999</v>
      </c>
      <c r="BP21">
        <v>31.368357142857139</v>
      </c>
      <c r="BQ21">
        <v>999.89999999999986</v>
      </c>
      <c r="BR21">
        <v>0</v>
      </c>
      <c r="BS21">
        <v>0</v>
      </c>
      <c r="BT21">
        <v>8961.6071428571431</v>
      </c>
      <c r="BU21">
        <v>0</v>
      </c>
      <c r="BV21">
        <v>18.680442857142861</v>
      </c>
      <c r="BW21">
        <v>-6.7882999999999996</v>
      </c>
      <c r="BX21">
        <v>21.619800000000001</v>
      </c>
      <c r="BY21">
        <v>28.612657142857142</v>
      </c>
      <c r="BZ21">
        <v>0.47782271428571432</v>
      </c>
      <c r="CA21">
        <v>27.733371428571431</v>
      </c>
      <c r="CB21">
        <v>30.731285714285711</v>
      </c>
      <c r="CC21">
        <v>3.1503999999999999</v>
      </c>
      <c r="CD21">
        <v>3.1021642857142862</v>
      </c>
      <c r="CE21">
        <v>24.844928571428571</v>
      </c>
      <c r="CF21">
        <v>24.586685714285711</v>
      </c>
      <c r="CG21">
        <v>1200.041428571428</v>
      </c>
      <c r="CH21">
        <v>0.50001071428571431</v>
      </c>
      <c r="CI21">
        <v>0.49998928571428569</v>
      </c>
      <c r="CJ21">
        <v>0</v>
      </c>
      <c r="CK21">
        <v>738.47828571428568</v>
      </c>
      <c r="CL21">
        <v>4.9990899999999998</v>
      </c>
      <c r="CM21">
        <v>8433.112857142858</v>
      </c>
      <c r="CN21">
        <v>9558.2171428571437</v>
      </c>
      <c r="CO21">
        <v>42.866</v>
      </c>
      <c r="CP21">
        <v>44.75</v>
      </c>
      <c r="CQ21">
        <v>43.732000000000014</v>
      </c>
      <c r="CR21">
        <v>43.758857142857153</v>
      </c>
      <c r="CS21">
        <v>44.186999999999998</v>
      </c>
      <c r="CT21">
        <v>597.53285714285721</v>
      </c>
      <c r="CU21">
        <v>597.50857142857137</v>
      </c>
      <c r="CV21">
        <v>0</v>
      </c>
      <c r="CW21">
        <v>1665249903.0999999</v>
      </c>
      <c r="CX21">
        <v>0</v>
      </c>
      <c r="CY21">
        <v>1665249432</v>
      </c>
      <c r="CZ21" t="s">
        <v>357</v>
      </c>
      <c r="DA21">
        <v>1665249432</v>
      </c>
      <c r="DB21">
        <v>1665249428</v>
      </c>
      <c r="DC21">
        <v>12</v>
      </c>
      <c r="DD21">
        <v>0.18</v>
      </c>
      <c r="DE21">
        <v>-1.7999999999999999E-2</v>
      </c>
      <c r="DF21">
        <v>1.6160000000000001</v>
      </c>
      <c r="DG21">
        <v>0.183</v>
      </c>
      <c r="DH21">
        <v>415</v>
      </c>
      <c r="DI21">
        <v>31</v>
      </c>
      <c r="DJ21">
        <v>0.37</v>
      </c>
      <c r="DK21">
        <v>0.2</v>
      </c>
      <c r="DL21">
        <v>-2.5358275121951221</v>
      </c>
      <c r="DM21">
        <v>-29.919942397212541</v>
      </c>
      <c r="DN21">
        <v>2.982311789597452</v>
      </c>
      <c r="DO21">
        <v>0</v>
      </c>
      <c r="DP21">
        <v>0.38124485365853661</v>
      </c>
      <c r="DQ21">
        <v>0.59832324041811857</v>
      </c>
      <c r="DR21">
        <v>6.9508316619636662E-2</v>
      </c>
      <c r="DS21">
        <v>0</v>
      </c>
      <c r="DT21">
        <v>0</v>
      </c>
      <c r="DU21">
        <v>0</v>
      </c>
      <c r="DV21">
        <v>0</v>
      </c>
      <c r="DW21">
        <v>-1</v>
      </c>
      <c r="DX21">
        <v>0</v>
      </c>
      <c r="DY21">
        <v>2</v>
      </c>
      <c r="DZ21" t="s">
        <v>364</v>
      </c>
      <c r="EA21">
        <v>3.2950699999999999</v>
      </c>
      <c r="EB21">
        <v>2.6253199999999999</v>
      </c>
      <c r="EC21">
        <v>6.4297699999999996E-3</v>
      </c>
      <c r="ED21">
        <v>8.9418499999999995E-3</v>
      </c>
      <c r="EE21">
        <v>0.13047600000000001</v>
      </c>
      <c r="EF21">
        <v>0.127919</v>
      </c>
      <c r="EG21">
        <v>30002.400000000001</v>
      </c>
      <c r="EH21">
        <v>30647.7</v>
      </c>
      <c r="EI21">
        <v>28101.200000000001</v>
      </c>
      <c r="EJ21">
        <v>29775.1</v>
      </c>
      <c r="EK21">
        <v>33534.5</v>
      </c>
      <c r="EL21">
        <v>36098.800000000003</v>
      </c>
      <c r="EM21">
        <v>39573.699999999997</v>
      </c>
      <c r="EN21">
        <v>42630.5</v>
      </c>
      <c r="EO21">
        <v>2.0207999999999999</v>
      </c>
      <c r="EP21">
        <v>2.1180300000000001</v>
      </c>
      <c r="EQ21">
        <v>2.4475199999999999E-2</v>
      </c>
      <c r="ER21">
        <v>0</v>
      </c>
      <c r="ES21">
        <v>30.9742</v>
      </c>
      <c r="ET21">
        <v>999.9</v>
      </c>
      <c r="EU21">
        <v>55.6</v>
      </c>
      <c r="EV21">
        <v>38.1</v>
      </c>
      <c r="EW21">
        <v>36.866300000000003</v>
      </c>
      <c r="EX21">
        <v>57.42</v>
      </c>
      <c r="EY21">
        <v>-3.9142600000000001</v>
      </c>
      <c r="EZ21">
        <v>2</v>
      </c>
      <c r="FA21">
        <v>0.64468199999999998</v>
      </c>
      <c r="FB21">
        <v>3.2566899999999999</v>
      </c>
      <c r="FC21">
        <v>20.239100000000001</v>
      </c>
      <c r="FD21">
        <v>5.2178899999999997</v>
      </c>
      <c r="FE21">
        <v>12.0097</v>
      </c>
      <c r="FF21">
        <v>4.9856499999999997</v>
      </c>
      <c r="FG21">
        <v>3.2846500000000001</v>
      </c>
      <c r="FH21">
        <v>4954.7</v>
      </c>
      <c r="FI21">
        <v>9999</v>
      </c>
      <c r="FJ21">
        <v>9999</v>
      </c>
      <c r="FK21">
        <v>430.5</v>
      </c>
      <c r="FL21">
        <v>1.8658399999999999</v>
      </c>
      <c r="FM21">
        <v>1.8621799999999999</v>
      </c>
      <c r="FN21">
        <v>1.86426</v>
      </c>
      <c r="FO21">
        <v>1.8603499999999999</v>
      </c>
      <c r="FP21">
        <v>1.86111</v>
      </c>
      <c r="FQ21">
        <v>1.8601300000000001</v>
      </c>
      <c r="FR21">
        <v>1.8618699999999999</v>
      </c>
      <c r="FS21">
        <v>1.85839</v>
      </c>
      <c r="FT21">
        <v>0</v>
      </c>
      <c r="FU21">
        <v>0</v>
      </c>
      <c r="FV21">
        <v>0</v>
      </c>
      <c r="FW21">
        <v>0</v>
      </c>
      <c r="FX21" t="s">
        <v>359</v>
      </c>
      <c r="FY21" t="s">
        <v>360</v>
      </c>
      <c r="FZ21" t="s">
        <v>361</v>
      </c>
      <c r="GA21" t="s">
        <v>361</v>
      </c>
      <c r="GB21" t="s">
        <v>361</v>
      </c>
      <c r="GC21" t="s">
        <v>361</v>
      </c>
      <c r="GD21">
        <v>0</v>
      </c>
      <c r="GE21">
        <v>100</v>
      </c>
      <c r="GF21">
        <v>100</v>
      </c>
      <c r="GG21">
        <v>1.6160000000000001</v>
      </c>
      <c r="GH21">
        <v>0.18260000000000001</v>
      </c>
      <c r="GI21">
        <v>1.6158500000000231</v>
      </c>
      <c r="GJ21">
        <v>0</v>
      </c>
      <c r="GK21">
        <v>0</v>
      </c>
      <c r="GL21">
        <v>0</v>
      </c>
      <c r="GM21">
        <v>0.182549999999992</v>
      </c>
      <c r="GN21">
        <v>0</v>
      </c>
      <c r="GO21">
        <v>0</v>
      </c>
      <c r="GP21">
        <v>0</v>
      </c>
      <c r="GQ21">
        <v>-1</v>
      </c>
      <c r="GR21">
        <v>-1</v>
      </c>
      <c r="GS21">
        <v>-1</v>
      </c>
      <c r="GT21">
        <v>-1</v>
      </c>
      <c r="GU21">
        <v>7.8</v>
      </c>
      <c r="GV21">
        <v>7.9</v>
      </c>
      <c r="GW21">
        <v>0.25512699999999999</v>
      </c>
      <c r="GX21">
        <v>2.6867700000000001</v>
      </c>
      <c r="GY21">
        <v>2.04834</v>
      </c>
      <c r="GZ21">
        <v>2.6000999999999999</v>
      </c>
      <c r="HA21">
        <v>2.1972700000000001</v>
      </c>
      <c r="HB21">
        <v>2.32422</v>
      </c>
      <c r="HC21">
        <v>42.483699999999999</v>
      </c>
      <c r="HD21">
        <v>15.9358</v>
      </c>
      <c r="HE21">
        <v>18</v>
      </c>
      <c r="HF21">
        <v>566.10699999999997</v>
      </c>
      <c r="HG21">
        <v>707.38699999999994</v>
      </c>
      <c r="HH21">
        <v>26.053799999999999</v>
      </c>
      <c r="HI21">
        <v>35.115200000000002</v>
      </c>
      <c r="HJ21">
        <v>30</v>
      </c>
      <c r="HK21">
        <v>34.996299999999998</v>
      </c>
      <c r="HL21">
        <v>34.969900000000003</v>
      </c>
      <c r="HM21">
        <v>5.2148700000000003</v>
      </c>
      <c r="HN21">
        <v>19.989599999999999</v>
      </c>
      <c r="HO21">
        <v>38.929200000000002</v>
      </c>
      <c r="HP21">
        <v>26.0565</v>
      </c>
      <c r="HQ21">
        <v>46.756700000000002</v>
      </c>
      <c r="HR21">
        <v>30.8428</v>
      </c>
      <c r="HS21">
        <v>98.885900000000007</v>
      </c>
      <c r="HT21">
        <v>98.788200000000003</v>
      </c>
    </row>
    <row r="22" spans="1:228" x14ac:dyDescent="0.2">
      <c r="A22">
        <v>7</v>
      </c>
      <c r="B22">
        <v>1665249904.5</v>
      </c>
      <c r="C22">
        <v>24</v>
      </c>
      <c r="D22" t="s">
        <v>373</v>
      </c>
      <c r="E22" t="s">
        <v>374</v>
      </c>
      <c r="F22">
        <v>4</v>
      </c>
      <c r="G22">
        <v>1665249902.1875</v>
      </c>
      <c r="H22">
        <f t="shared" si="0"/>
        <v>9.6133760116599875E-4</v>
      </c>
      <c r="I22">
        <f t="shared" si="1"/>
        <v>0.96133760116599876</v>
      </c>
      <c r="J22">
        <f t="shared" si="2"/>
        <v>-2.0073363098785233</v>
      </c>
      <c r="K22">
        <f t="shared" si="3"/>
        <v>25.860225</v>
      </c>
      <c r="L22">
        <f t="shared" si="4"/>
        <v>74.696042046184445</v>
      </c>
      <c r="M22">
        <f t="shared" si="5"/>
        <v>7.5477062013092313</v>
      </c>
      <c r="N22">
        <f t="shared" si="6"/>
        <v>2.613061887255943</v>
      </c>
      <c r="O22">
        <f t="shared" si="7"/>
        <v>6.4719643540113447E-2</v>
      </c>
      <c r="P22">
        <f t="shared" si="8"/>
        <v>3.6759998343725466</v>
      </c>
      <c r="Q22">
        <f t="shared" si="9"/>
        <v>6.4093227389807286E-2</v>
      </c>
      <c r="R22">
        <f t="shared" si="10"/>
        <v>4.0114042686204783E-2</v>
      </c>
      <c r="S22">
        <f t="shared" si="11"/>
        <v>226.11471673379103</v>
      </c>
      <c r="T22">
        <f t="shared" si="12"/>
        <v>31.87469895733593</v>
      </c>
      <c r="U22">
        <f t="shared" si="13"/>
        <v>31.372037500000001</v>
      </c>
      <c r="V22">
        <f t="shared" si="14"/>
        <v>4.6079653903641651</v>
      </c>
      <c r="W22">
        <f t="shared" si="15"/>
        <v>69.831789571218977</v>
      </c>
      <c r="X22">
        <f t="shared" si="16"/>
        <v>3.1505625756604596</v>
      </c>
      <c r="Y22">
        <f t="shared" si="17"/>
        <v>4.5116451905436445</v>
      </c>
      <c r="Z22">
        <f t="shared" si="18"/>
        <v>1.4574028147037055</v>
      </c>
      <c r="AA22">
        <f t="shared" si="19"/>
        <v>-42.394988211420547</v>
      </c>
      <c r="AB22">
        <f t="shared" si="20"/>
        <v>-73.524966639227443</v>
      </c>
      <c r="AC22">
        <f t="shared" si="21"/>
        <v>-4.4997738810335086</v>
      </c>
      <c r="AD22">
        <f t="shared" si="22"/>
        <v>105.69498800210951</v>
      </c>
      <c r="AE22">
        <f t="shared" si="23"/>
        <v>18.291405233693993</v>
      </c>
      <c r="AF22">
        <f t="shared" si="24"/>
        <v>0.93664361899120618</v>
      </c>
      <c r="AG22">
        <f t="shared" si="25"/>
        <v>-2.0073363098785233</v>
      </c>
      <c r="AH22">
        <v>34.512004258740077</v>
      </c>
      <c r="AI22">
        <v>29.350934545454528</v>
      </c>
      <c r="AJ22">
        <v>1.4700240972262639</v>
      </c>
      <c r="AK22">
        <v>66.697249124328962</v>
      </c>
      <c r="AL22">
        <f t="shared" si="26"/>
        <v>0.96133760116599876</v>
      </c>
      <c r="AM22">
        <v>30.73110341966094</v>
      </c>
      <c r="AN22">
        <v>31.167379117647059</v>
      </c>
      <c r="AO22">
        <v>-9.196582936451635E-3</v>
      </c>
      <c r="AP22">
        <v>87.480726644259278</v>
      </c>
      <c r="AQ22">
        <v>103</v>
      </c>
      <c r="AR22">
        <v>16</v>
      </c>
      <c r="AS22">
        <f t="shared" si="27"/>
        <v>1</v>
      </c>
      <c r="AT22">
        <f t="shared" si="28"/>
        <v>0</v>
      </c>
      <c r="AU22">
        <f t="shared" si="29"/>
        <v>47567.244777513122</v>
      </c>
      <c r="AV22">
        <f t="shared" si="30"/>
        <v>1200.0037500000001</v>
      </c>
      <c r="AW22">
        <f t="shared" si="31"/>
        <v>1025.9275635926379</v>
      </c>
      <c r="AX22">
        <f t="shared" si="32"/>
        <v>0.85493696464918367</v>
      </c>
      <c r="AY22">
        <f t="shared" si="33"/>
        <v>0.18842834177292447</v>
      </c>
      <c r="AZ22">
        <v>2.7</v>
      </c>
      <c r="BA22">
        <v>0.5</v>
      </c>
      <c r="BB22" t="s">
        <v>356</v>
      </c>
      <c r="BC22">
        <v>2</v>
      </c>
      <c r="BD22" t="b">
        <v>1</v>
      </c>
      <c r="BE22">
        <v>1665249902.1875</v>
      </c>
      <c r="BF22">
        <v>25.860225</v>
      </c>
      <c r="BG22">
        <v>33.468024999999997</v>
      </c>
      <c r="BH22">
        <v>31.179612500000001</v>
      </c>
      <c r="BI22">
        <v>30.802687500000001</v>
      </c>
      <c r="BJ22">
        <v>24.244362500000001</v>
      </c>
      <c r="BK22">
        <v>30.997050000000002</v>
      </c>
      <c r="BL22">
        <v>650.01962499999991</v>
      </c>
      <c r="BM22">
        <v>100.94575</v>
      </c>
      <c r="BN22">
        <v>9.9847525000000006E-2</v>
      </c>
      <c r="BO22">
        <v>31.001037499999999</v>
      </c>
      <c r="BP22">
        <v>31.372037500000001</v>
      </c>
      <c r="BQ22">
        <v>999.9</v>
      </c>
      <c r="BR22">
        <v>0</v>
      </c>
      <c r="BS22">
        <v>0</v>
      </c>
      <c r="BT22">
        <v>9003.75</v>
      </c>
      <c r="BU22">
        <v>0</v>
      </c>
      <c r="BV22">
        <v>19.117762500000001</v>
      </c>
      <c r="BW22">
        <v>-7.6078087500000002</v>
      </c>
      <c r="BX22">
        <v>26.692462500000001</v>
      </c>
      <c r="BY22">
        <v>34.5317875</v>
      </c>
      <c r="BZ22">
        <v>0.37690812499999998</v>
      </c>
      <c r="CA22">
        <v>33.468024999999997</v>
      </c>
      <c r="CB22">
        <v>30.802687500000001</v>
      </c>
      <c r="CC22">
        <v>3.14745125</v>
      </c>
      <c r="CD22">
        <v>3.1094012499999999</v>
      </c>
      <c r="CE22">
        <v>24.829237500000001</v>
      </c>
      <c r="CF22">
        <v>24.62565</v>
      </c>
      <c r="CG22">
        <v>1200.0037500000001</v>
      </c>
      <c r="CH22">
        <v>0.50001812499999998</v>
      </c>
      <c r="CI22">
        <v>0.49998187500000002</v>
      </c>
      <c r="CJ22">
        <v>0</v>
      </c>
      <c r="CK22">
        <v>738.06625000000008</v>
      </c>
      <c r="CL22">
        <v>4.9990899999999998</v>
      </c>
      <c r="CM22">
        <v>8432.1587500000005</v>
      </c>
      <c r="CN22">
        <v>9557.9362500000007</v>
      </c>
      <c r="CO22">
        <v>42.851374999999997</v>
      </c>
      <c r="CP22">
        <v>44.75</v>
      </c>
      <c r="CQ22">
        <v>43.726374999999997</v>
      </c>
      <c r="CR22">
        <v>43.757750000000001</v>
      </c>
      <c r="CS22">
        <v>44.186999999999998</v>
      </c>
      <c r="CT22">
        <v>597.52375000000006</v>
      </c>
      <c r="CU22">
        <v>597.48</v>
      </c>
      <c r="CV22">
        <v>0</v>
      </c>
      <c r="CW22">
        <v>1665249907.3</v>
      </c>
      <c r="CX22">
        <v>0</v>
      </c>
      <c r="CY22">
        <v>1665249432</v>
      </c>
      <c r="CZ22" t="s">
        <v>357</v>
      </c>
      <c r="DA22">
        <v>1665249432</v>
      </c>
      <c r="DB22">
        <v>1665249428</v>
      </c>
      <c r="DC22">
        <v>12</v>
      </c>
      <c r="DD22">
        <v>0.18</v>
      </c>
      <c r="DE22">
        <v>-1.7999999999999999E-2</v>
      </c>
      <c r="DF22">
        <v>1.6160000000000001</v>
      </c>
      <c r="DG22">
        <v>0.183</v>
      </c>
      <c r="DH22">
        <v>415</v>
      </c>
      <c r="DI22">
        <v>31</v>
      </c>
      <c r="DJ22">
        <v>0.37</v>
      </c>
      <c r="DK22">
        <v>0.2</v>
      </c>
      <c r="DL22">
        <v>-4.2504482439024383</v>
      </c>
      <c r="DM22">
        <v>-28.223855414634141</v>
      </c>
      <c r="DN22">
        <v>2.8319661709557891</v>
      </c>
      <c r="DO22">
        <v>0</v>
      </c>
      <c r="DP22">
        <v>0.39411121951219508</v>
      </c>
      <c r="DQ22">
        <v>0.43073368641114967</v>
      </c>
      <c r="DR22">
        <v>6.9745088120261436E-2</v>
      </c>
      <c r="DS22">
        <v>0</v>
      </c>
      <c r="DT22">
        <v>0</v>
      </c>
      <c r="DU22">
        <v>0</v>
      </c>
      <c r="DV22">
        <v>0</v>
      </c>
      <c r="DW22">
        <v>-1</v>
      </c>
      <c r="DX22">
        <v>0</v>
      </c>
      <c r="DY22">
        <v>2</v>
      </c>
      <c r="DZ22" t="s">
        <v>364</v>
      </c>
      <c r="EA22">
        <v>3.2946300000000002</v>
      </c>
      <c r="EB22">
        <v>2.6250399999999998</v>
      </c>
      <c r="EC22">
        <v>8.0862399999999997E-3</v>
      </c>
      <c r="ED22">
        <v>1.07814E-2</v>
      </c>
      <c r="EE22">
        <v>0.130411</v>
      </c>
      <c r="EF22">
        <v>0.12842200000000001</v>
      </c>
      <c r="EG22">
        <v>29953.4</v>
      </c>
      <c r="EH22">
        <v>30590.799999999999</v>
      </c>
      <c r="EI22">
        <v>28102.1</v>
      </c>
      <c r="EJ22">
        <v>29774.9</v>
      </c>
      <c r="EK22">
        <v>33537.5</v>
      </c>
      <c r="EL22">
        <v>36078.199999999997</v>
      </c>
      <c r="EM22">
        <v>39574.1</v>
      </c>
      <c r="EN22">
        <v>42630.7</v>
      </c>
      <c r="EO22">
        <v>2.0207000000000002</v>
      </c>
      <c r="EP22">
        <v>2.1186699999999998</v>
      </c>
      <c r="EQ22">
        <v>2.4382000000000001E-2</v>
      </c>
      <c r="ER22">
        <v>0</v>
      </c>
      <c r="ES22">
        <v>30.972100000000001</v>
      </c>
      <c r="ET22">
        <v>999.9</v>
      </c>
      <c r="EU22">
        <v>55.6</v>
      </c>
      <c r="EV22">
        <v>38.1</v>
      </c>
      <c r="EW22">
        <v>36.870100000000001</v>
      </c>
      <c r="EX22">
        <v>57.45</v>
      </c>
      <c r="EY22">
        <v>-3.8541599999999998</v>
      </c>
      <c r="EZ22">
        <v>2</v>
      </c>
      <c r="FA22">
        <v>0.64459900000000003</v>
      </c>
      <c r="FB22">
        <v>3.2501000000000002</v>
      </c>
      <c r="FC22">
        <v>20.2394</v>
      </c>
      <c r="FD22">
        <v>5.2181899999999999</v>
      </c>
      <c r="FE22">
        <v>12.0098</v>
      </c>
      <c r="FF22">
        <v>4.9856999999999996</v>
      </c>
      <c r="FG22">
        <v>3.2846500000000001</v>
      </c>
      <c r="FH22">
        <v>4954.7</v>
      </c>
      <c r="FI22">
        <v>9999</v>
      </c>
      <c r="FJ22">
        <v>9999</v>
      </c>
      <c r="FK22">
        <v>430.5</v>
      </c>
      <c r="FL22">
        <v>1.8658399999999999</v>
      </c>
      <c r="FM22">
        <v>1.8621799999999999</v>
      </c>
      <c r="FN22">
        <v>1.86426</v>
      </c>
      <c r="FO22">
        <v>1.8603499999999999</v>
      </c>
      <c r="FP22">
        <v>1.8611</v>
      </c>
      <c r="FQ22">
        <v>1.8601099999999999</v>
      </c>
      <c r="FR22">
        <v>1.86188</v>
      </c>
      <c r="FS22">
        <v>1.8583700000000001</v>
      </c>
      <c r="FT22">
        <v>0</v>
      </c>
      <c r="FU22">
        <v>0</v>
      </c>
      <c r="FV22">
        <v>0</v>
      </c>
      <c r="FW22">
        <v>0</v>
      </c>
      <c r="FX22" t="s">
        <v>359</v>
      </c>
      <c r="FY22" t="s">
        <v>360</v>
      </c>
      <c r="FZ22" t="s">
        <v>361</v>
      </c>
      <c r="GA22" t="s">
        <v>361</v>
      </c>
      <c r="GB22" t="s">
        <v>361</v>
      </c>
      <c r="GC22" t="s">
        <v>361</v>
      </c>
      <c r="GD22">
        <v>0</v>
      </c>
      <c r="GE22">
        <v>100</v>
      </c>
      <c r="GF22">
        <v>100</v>
      </c>
      <c r="GG22">
        <v>1.6160000000000001</v>
      </c>
      <c r="GH22">
        <v>0.18260000000000001</v>
      </c>
      <c r="GI22">
        <v>1.6158500000000231</v>
      </c>
      <c r="GJ22">
        <v>0</v>
      </c>
      <c r="GK22">
        <v>0</v>
      </c>
      <c r="GL22">
        <v>0</v>
      </c>
      <c r="GM22">
        <v>0.182549999999992</v>
      </c>
      <c r="GN22">
        <v>0</v>
      </c>
      <c r="GO22">
        <v>0</v>
      </c>
      <c r="GP22">
        <v>0</v>
      </c>
      <c r="GQ22">
        <v>-1</v>
      </c>
      <c r="GR22">
        <v>-1</v>
      </c>
      <c r="GS22">
        <v>-1</v>
      </c>
      <c r="GT22">
        <v>-1</v>
      </c>
      <c r="GU22">
        <v>7.9</v>
      </c>
      <c r="GV22">
        <v>7.9</v>
      </c>
      <c r="GW22">
        <v>0.27465800000000001</v>
      </c>
      <c r="GX22">
        <v>2.6928700000000001</v>
      </c>
      <c r="GY22">
        <v>2.04834</v>
      </c>
      <c r="GZ22">
        <v>2.6000999999999999</v>
      </c>
      <c r="HA22">
        <v>2.1972700000000001</v>
      </c>
      <c r="HB22">
        <v>2.3339799999999999</v>
      </c>
      <c r="HC22">
        <v>42.483699999999999</v>
      </c>
      <c r="HD22">
        <v>15.9358</v>
      </c>
      <c r="HE22">
        <v>18</v>
      </c>
      <c r="HF22">
        <v>566.01800000000003</v>
      </c>
      <c r="HG22">
        <v>707.99099999999999</v>
      </c>
      <c r="HH22">
        <v>26.0518</v>
      </c>
      <c r="HI22">
        <v>35.115200000000002</v>
      </c>
      <c r="HJ22">
        <v>30</v>
      </c>
      <c r="HK22">
        <v>34.994300000000003</v>
      </c>
      <c r="HL22">
        <v>34.969900000000003</v>
      </c>
      <c r="HM22">
        <v>5.6035500000000003</v>
      </c>
      <c r="HN22">
        <v>19.989599999999999</v>
      </c>
      <c r="HO22">
        <v>38.929200000000002</v>
      </c>
      <c r="HP22">
        <v>26.0534</v>
      </c>
      <c r="HQ22">
        <v>53.436199999999999</v>
      </c>
      <c r="HR22">
        <v>30.8429</v>
      </c>
      <c r="HS22">
        <v>98.887699999999995</v>
      </c>
      <c r="HT22">
        <v>98.788200000000003</v>
      </c>
    </row>
    <row r="23" spans="1:228" x14ac:dyDescent="0.2">
      <c r="A23">
        <v>8</v>
      </c>
      <c r="B23">
        <v>1665249908.5</v>
      </c>
      <c r="C23">
        <v>28</v>
      </c>
      <c r="D23" t="s">
        <v>375</v>
      </c>
      <c r="E23" t="s">
        <v>376</v>
      </c>
      <c r="F23">
        <v>4</v>
      </c>
      <c r="G23">
        <v>1665249906.5</v>
      </c>
      <c r="H23">
        <f t="shared" si="0"/>
        <v>6.435109674029167E-4</v>
      </c>
      <c r="I23">
        <f t="shared" si="1"/>
        <v>0.64351096740291669</v>
      </c>
      <c r="J23">
        <f t="shared" si="2"/>
        <v>-1.7128722236886882</v>
      </c>
      <c r="K23">
        <f t="shared" si="3"/>
        <v>32.125957142857153</v>
      </c>
      <c r="L23">
        <f t="shared" si="4"/>
        <v>94.318714401427911</v>
      </c>
      <c r="M23">
        <f t="shared" si="5"/>
        <v>9.5305686179041604</v>
      </c>
      <c r="N23">
        <f t="shared" si="6"/>
        <v>3.2462130226110575</v>
      </c>
      <c r="O23">
        <f t="shared" si="7"/>
        <v>4.3260127918773233E-2</v>
      </c>
      <c r="P23">
        <f t="shared" si="8"/>
        <v>3.677260676061723</v>
      </c>
      <c r="Q23">
        <f t="shared" si="9"/>
        <v>4.2979374523480329E-2</v>
      </c>
      <c r="R23">
        <f t="shared" si="10"/>
        <v>2.6887181577788008E-2</v>
      </c>
      <c r="S23">
        <f t="shared" si="11"/>
        <v>226.11583723415592</v>
      </c>
      <c r="T23">
        <f t="shared" si="12"/>
        <v>31.936946166220689</v>
      </c>
      <c r="U23">
        <f t="shared" si="13"/>
        <v>31.361171428571431</v>
      </c>
      <c r="V23">
        <f t="shared" si="14"/>
        <v>4.6051190540176359</v>
      </c>
      <c r="W23">
        <f t="shared" si="15"/>
        <v>69.841333123913103</v>
      </c>
      <c r="X23">
        <f t="shared" si="16"/>
        <v>3.1502550097189141</v>
      </c>
      <c r="Y23">
        <f t="shared" si="17"/>
        <v>4.5105883132695999</v>
      </c>
      <c r="Z23">
        <f t="shared" si="18"/>
        <v>1.4548640442987217</v>
      </c>
      <c r="AA23">
        <f t="shared" si="19"/>
        <v>-28.378833662468626</v>
      </c>
      <c r="AB23">
        <f t="shared" si="20"/>
        <v>-72.210591893532566</v>
      </c>
      <c r="AC23">
        <f t="shared" si="21"/>
        <v>-4.4174917629060424</v>
      </c>
      <c r="AD23">
        <f t="shared" si="22"/>
        <v>121.10891991524868</v>
      </c>
      <c r="AE23">
        <f t="shared" si="23"/>
        <v>19.955522178644724</v>
      </c>
      <c r="AF23">
        <f t="shared" si="24"/>
        <v>0.61371220741053267</v>
      </c>
      <c r="AG23">
        <f t="shared" si="25"/>
        <v>-1.7128722236886882</v>
      </c>
      <c r="AH23">
        <v>41.192262179087422</v>
      </c>
      <c r="AI23">
        <v>35.514795151515138</v>
      </c>
      <c r="AJ23">
        <v>1.565114505372998</v>
      </c>
      <c r="AK23">
        <v>66.697249124328962</v>
      </c>
      <c r="AL23">
        <f t="shared" si="26"/>
        <v>0.64351096740291669</v>
      </c>
      <c r="AM23">
        <v>30.884027091502499</v>
      </c>
      <c r="AN23">
        <v>31.18567882352939</v>
      </c>
      <c r="AO23">
        <v>-7.9395983411927242E-3</v>
      </c>
      <c r="AP23">
        <v>87.480726644259278</v>
      </c>
      <c r="AQ23">
        <v>103</v>
      </c>
      <c r="AR23">
        <v>16</v>
      </c>
      <c r="AS23">
        <f t="shared" si="27"/>
        <v>1</v>
      </c>
      <c r="AT23">
        <f t="shared" si="28"/>
        <v>0</v>
      </c>
      <c r="AU23">
        <f t="shared" si="29"/>
        <v>47590.569738862097</v>
      </c>
      <c r="AV23">
        <f t="shared" si="30"/>
        <v>1200.007142857143</v>
      </c>
      <c r="AW23">
        <f t="shared" si="31"/>
        <v>1025.9307135928268</v>
      </c>
      <c r="AX23">
        <f t="shared" si="32"/>
        <v>0.85493717241561495</v>
      </c>
      <c r="AY23">
        <f t="shared" si="33"/>
        <v>0.18842874276213728</v>
      </c>
      <c r="AZ23">
        <v>2.7</v>
      </c>
      <c r="BA23">
        <v>0.5</v>
      </c>
      <c r="BB23" t="s">
        <v>356</v>
      </c>
      <c r="BC23">
        <v>2</v>
      </c>
      <c r="BD23" t="b">
        <v>1</v>
      </c>
      <c r="BE23">
        <v>1665249906.5</v>
      </c>
      <c r="BF23">
        <v>32.125957142857153</v>
      </c>
      <c r="BG23">
        <v>40.42407142857143</v>
      </c>
      <c r="BH23">
        <v>31.176314285714291</v>
      </c>
      <c r="BI23">
        <v>30.929314285714291</v>
      </c>
      <c r="BJ23">
        <v>30.510085714285719</v>
      </c>
      <c r="BK23">
        <v>30.993771428571431</v>
      </c>
      <c r="BL23">
        <v>649.94457142857141</v>
      </c>
      <c r="BM23">
        <v>100.9465714285714</v>
      </c>
      <c r="BN23">
        <v>9.9850571428571441E-2</v>
      </c>
      <c r="BO23">
        <v>30.996928571428569</v>
      </c>
      <c r="BP23">
        <v>31.361171428571431</v>
      </c>
      <c r="BQ23">
        <v>999.89999999999986</v>
      </c>
      <c r="BR23">
        <v>0</v>
      </c>
      <c r="BS23">
        <v>0</v>
      </c>
      <c r="BT23">
        <v>9008.0357142857138</v>
      </c>
      <c r="BU23">
        <v>0</v>
      </c>
      <c r="BV23">
        <v>19.225342857142859</v>
      </c>
      <c r="BW23">
        <v>-8.2981200000000008</v>
      </c>
      <c r="BX23">
        <v>33.159757142857153</v>
      </c>
      <c r="BY23">
        <v>41.714271428571429</v>
      </c>
      <c r="BZ23">
        <v>0.24699499999999999</v>
      </c>
      <c r="CA23">
        <v>40.42407142857143</v>
      </c>
      <c r="CB23">
        <v>30.929314285714291</v>
      </c>
      <c r="CC23">
        <v>3.1471457142857142</v>
      </c>
      <c r="CD23">
        <v>3.1222142857142861</v>
      </c>
      <c r="CE23">
        <v>24.827614285714279</v>
      </c>
      <c r="CF23">
        <v>24.694457142857139</v>
      </c>
      <c r="CG23">
        <v>1200.007142857143</v>
      </c>
      <c r="CH23">
        <v>0.50001028571428574</v>
      </c>
      <c r="CI23">
        <v>0.49998971428571432</v>
      </c>
      <c r="CJ23">
        <v>0</v>
      </c>
      <c r="CK23">
        <v>737.58600000000001</v>
      </c>
      <c r="CL23">
        <v>4.9990899999999998</v>
      </c>
      <c r="CM23">
        <v>8442.6571428571424</v>
      </c>
      <c r="CN23">
        <v>9557.9499999999989</v>
      </c>
      <c r="CO23">
        <v>42.83</v>
      </c>
      <c r="CP23">
        <v>44.75</v>
      </c>
      <c r="CQ23">
        <v>43.713999999999999</v>
      </c>
      <c r="CR23">
        <v>43.75</v>
      </c>
      <c r="CS23">
        <v>44.186999999999998</v>
      </c>
      <c r="CT23">
        <v>597.51714285714286</v>
      </c>
      <c r="CU23">
        <v>597.49</v>
      </c>
      <c r="CV23">
        <v>0</v>
      </c>
      <c r="CW23">
        <v>1665249911.5</v>
      </c>
      <c r="CX23">
        <v>0</v>
      </c>
      <c r="CY23">
        <v>1665249432</v>
      </c>
      <c r="CZ23" t="s">
        <v>357</v>
      </c>
      <c r="DA23">
        <v>1665249432</v>
      </c>
      <c r="DB23">
        <v>1665249428</v>
      </c>
      <c r="DC23">
        <v>12</v>
      </c>
      <c r="DD23">
        <v>0.18</v>
      </c>
      <c r="DE23">
        <v>-1.7999999999999999E-2</v>
      </c>
      <c r="DF23">
        <v>1.6160000000000001</v>
      </c>
      <c r="DG23">
        <v>0.183</v>
      </c>
      <c r="DH23">
        <v>415</v>
      </c>
      <c r="DI23">
        <v>31</v>
      </c>
      <c r="DJ23">
        <v>0.37</v>
      </c>
      <c r="DK23">
        <v>0.2</v>
      </c>
      <c r="DL23">
        <v>-5.8234012499999999</v>
      </c>
      <c r="DM23">
        <v>-21.1711331707317</v>
      </c>
      <c r="DN23">
        <v>2.0997063996308949</v>
      </c>
      <c r="DO23">
        <v>0</v>
      </c>
      <c r="DP23">
        <v>0.38357894999999997</v>
      </c>
      <c r="DQ23">
        <v>-0.2096604427767364</v>
      </c>
      <c r="DR23">
        <v>8.5897263962523854E-2</v>
      </c>
      <c r="DS23">
        <v>0</v>
      </c>
      <c r="DT23">
        <v>0</v>
      </c>
      <c r="DU23">
        <v>0</v>
      </c>
      <c r="DV23">
        <v>0</v>
      </c>
      <c r="DW23">
        <v>-1</v>
      </c>
      <c r="DX23">
        <v>0</v>
      </c>
      <c r="DY23">
        <v>2</v>
      </c>
      <c r="DZ23" t="s">
        <v>364</v>
      </c>
      <c r="EA23">
        <v>3.2948400000000002</v>
      </c>
      <c r="EB23">
        <v>2.6253600000000001</v>
      </c>
      <c r="EC23">
        <v>9.8508599999999995E-3</v>
      </c>
      <c r="ED23">
        <v>1.2655899999999999E-2</v>
      </c>
      <c r="EE23">
        <v>0.130463</v>
      </c>
      <c r="EF23">
        <v>0.128497</v>
      </c>
      <c r="EG23">
        <v>29899.9</v>
      </c>
      <c r="EH23">
        <v>30533.200000000001</v>
      </c>
      <c r="EI23">
        <v>28101.8</v>
      </c>
      <c r="EJ23">
        <v>29775.200000000001</v>
      </c>
      <c r="EK23">
        <v>33535.4</v>
      </c>
      <c r="EL23">
        <v>36075.5</v>
      </c>
      <c r="EM23">
        <v>39573.9</v>
      </c>
      <c r="EN23">
        <v>42630.9</v>
      </c>
      <c r="EO23">
        <v>2.0208200000000001</v>
      </c>
      <c r="EP23">
        <v>2.11842</v>
      </c>
      <c r="EQ23">
        <v>2.3893999999999999E-2</v>
      </c>
      <c r="ER23">
        <v>0</v>
      </c>
      <c r="ES23">
        <v>30.9693</v>
      </c>
      <c r="ET23">
        <v>999.9</v>
      </c>
      <c r="EU23">
        <v>55.6</v>
      </c>
      <c r="EV23">
        <v>38.1</v>
      </c>
      <c r="EW23">
        <v>36.865299999999998</v>
      </c>
      <c r="EX23">
        <v>57.33</v>
      </c>
      <c r="EY23">
        <v>-3.8100999999999998</v>
      </c>
      <c r="EZ23">
        <v>2</v>
      </c>
      <c r="FA23">
        <v>0.64455799999999996</v>
      </c>
      <c r="FB23">
        <v>3.1814900000000002</v>
      </c>
      <c r="FC23">
        <v>20.2408</v>
      </c>
      <c r="FD23">
        <v>5.2186399999999997</v>
      </c>
      <c r="FE23">
        <v>12.0099</v>
      </c>
      <c r="FF23">
        <v>4.9855499999999999</v>
      </c>
      <c r="FG23">
        <v>3.2845800000000001</v>
      </c>
      <c r="FH23">
        <v>4955</v>
      </c>
      <c r="FI23">
        <v>9999</v>
      </c>
      <c r="FJ23">
        <v>9999</v>
      </c>
      <c r="FK23">
        <v>430.5</v>
      </c>
      <c r="FL23">
        <v>1.8658399999999999</v>
      </c>
      <c r="FM23">
        <v>1.8621799999999999</v>
      </c>
      <c r="FN23">
        <v>1.8642700000000001</v>
      </c>
      <c r="FO23">
        <v>1.86036</v>
      </c>
      <c r="FP23">
        <v>1.8611</v>
      </c>
      <c r="FQ23">
        <v>1.86015</v>
      </c>
      <c r="FR23">
        <v>1.86188</v>
      </c>
      <c r="FS23">
        <v>1.8583700000000001</v>
      </c>
      <c r="FT23">
        <v>0</v>
      </c>
      <c r="FU23">
        <v>0</v>
      </c>
      <c r="FV23">
        <v>0</v>
      </c>
      <c r="FW23">
        <v>0</v>
      </c>
      <c r="FX23" t="s">
        <v>359</v>
      </c>
      <c r="FY23" t="s">
        <v>360</v>
      </c>
      <c r="FZ23" t="s">
        <v>361</v>
      </c>
      <c r="GA23" t="s">
        <v>361</v>
      </c>
      <c r="GB23" t="s">
        <v>361</v>
      </c>
      <c r="GC23" t="s">
        <v>361</v>
      </c>
      <c r="GD23">
        <v>0</v>
      </c>
      <c r="GE23">
        <v>100</v>
      </c>
      <c r="GF23">
        <v>100</v>
      </c>
      <c r="GG23">
        <v>1.6160000000000001</v>
      </c>
      <c r="GH23">
        <v>0.18260000000000001</v>
      </c>
      <c r="GI23">
        <v>1.6158500000000231</v>
      </c>
      <c r="GJ23">
        <v>0</v>
      </c>
      <c r="GK23">
        <v>0</v>
      </c>
      <c r="GL23">
        <v>0</v>
      </c>
      <c r="GM23">
        <v>0.182549999999992</v>
      </c>
      <c r="GN23">
        <v>0</v>
      </c>
      <c r="GO23">
        <v>0</v>
      </c>
      <c r="GP23">
        <v>0</v>
      </c>
      <c r="GQ23">
        <v>-1</v>
      </c>
      <c r="GR23">
        <v>-1</v>
      </c>
      <c r="GS23">
        <v>-1</v>
      </c>
      <c r="GT23">
        <v>-1</v>
      </c>
      <c r="GU23">
        <v>7.9</v>
      </c>
      <c r="GV23">
        <v>8</v>
      </c>
      <c r="GW23">
        <v>0.29418899999999998</v>
      </c>
      <c r="GX23">
        <v>2.6696800000000001</v>
      </c>
      <c r="GY23">
        <v>2.04834</v>
      </c>
      <c r="GZ23">
        <v>2.6013199999999999</v>
      </c>
      <c r="HA23">
        <v>2.1972700000000001</v>
      </c>
      <c r="HB23">
        <v>2.36572</v>
      </c>
      <c r="HC23">
        <v>42.483699999999999</v>
      </c>
      <c r="HD23">
        <v>15.962</v>
      </c>
      <c r="HE23">
        <v>18</v>
      </c>
      <c r="HF23">
        <v>566.10699999999997</v>
      </c>
      <c r="HG23">
        <v>707.73599999999999</v>
      </c>
      <c r="HH23">
        <v>26.052399999999999</v>
      </c>
      <c r="HI23">
        <v>35.112099999999998</v>
      </c>
      <c r="HJ23">
        <v>29.9999</v>
      </c>
      <c r="HK23">
        <v>34.994300000000003</v>
      </c>
      <c r="HL23">
        <v>34.967799999999997</v>
      </c>
      <c r="HM23">
        <v>5.9984999999999999</v>
      </c>
      <c r="HN23">
        <v>19.989599999999999</v>
      </c>
      <c r="HO23">
        <v>38.929200000000002</v>
      </c>
      <c r="HP23">
        <v>26.073399999999999</v>
      </c>
      <c r="HQ23">
        <v>60.124699999999997</v>
      </c>
      <c r="HR23">
        <v>30.840499999999999</v>
      </c>
      <c r="HS23">
        <v>98.887</v>
      </c>
      <c r="HT23">
        <v>98.788899999999998</v>
      </c>
    </row>
    <row r="24" spans="1:228" x14ac:dyDescent="0.2">
      <c r="A24">
        <v>9</v>
      </c>
      <c r="B24">
        <v>1665249912.5</v>
      </c>
      <c r="C24">
        <v>32</v>
      </c>
      <c r="D24" t="s">
        <v>377</v>
      </c>
      <c r="E24" t="s">
        <v>378</v>
      </c>
      <c r="F24">
        <v>4</v>
      </c>
      <c r="G24">
        <v>1665249910.1875</v>
      </c>
      <c r="H24">
        <f t="shared" si="0"/>
        <v>7.0343945308007046E-4</v>
      </c>
      <c r="I24">
        <f t="shared" si="1"/>
        <v>0.7034394530800705</v>
      </c>
      <c r="J24">
        <f t="shared" si="2"/>
        <v>-1.4407636696382558</v>
      </c>
      <c r="K24">
        <f t="shared" si="3"/>
        <v>37.805562499999994</v>
      </c>
      <c r="L24">
        <f t="shared" si="4"/>
        <v>85.240392624532603</v>
      </c>
      <c r="M24">
        <f t="shared" si="5"/>
        <v>8.6134968020353337</v>
      </c>
      <c r="N24">
        <f t="shared" si="6"/>
        <v>3.8202321888317607</v>
      </c>
      <c r="O24">
        <f t="shared" si="7"/>
        <v>4.742666857245878E-2</v>
      </c>
      <c r="P24">
        <f t="shared" si="8"/>
        <v>3.6807502902594535</v>
      </c>
      <c r="Q24">
        <f t="shared" si="9"/>
        <v>4.7089774778212488E-2</v>
      </c>
      <c r="R24">
        <f t="shared" si="10"/>
        <v>2.9461178131788821E-2</v>
      </c>
      <c r="S24">
        <f t="shared" si="11"/>
        <v>226.12301960901445</v>
      </c>
      <c r="T24">
        <f t="shared" si="12"/>
        <v>31.92378410298231</v>
      </c>
      <c r="U24">
        <f t="shared" si="13"/>
        <v>31.356674999999999</v>
      </c>
      <c r="V24">
        <f t="shared" si="14"/>
        <v>4.6039416753652693</v>
      </c>
      <c r="W24">
        <f t="shared" si="15"/>
        <v>69.887461012266655</v>
      </c>
      <c r="X24">
        <f t="shared" si="16"/>
        <v>3.1523709556061927</v>
      </c>
      <c r="Y24">
        <f t="shared" si="17"/>
        <v>4.5106388326983122</v>
      </c>
      <c r="Z24">
        <f t="shared" si="18"/>
        <v>1.4515707197590766</v>
      </c>
      <c r="AA24">
        <f t="shared" si="19"/>
        <v>-31.021679880831108</v>
      </c>
      <c r="AB24">
        <f t="shared" si="20"/>
        <v>-71.347882999106304</v>
      </c>
      <c r="AC24">
        <f t="shared" si="21"/>
        <v>-4.360484875377808</v>
      </c>
      <c r="AD24">
        <f t="shared" si="22"/>
        <v>119.39297185369924</v>
      </c>
      <c r="AE24">
        <f t="shared" si="23"/>
        <v>20.721686939680232</v>
      </c>
      <c r="AF24">
        <f t="shared" si="24"/>
        <v>0.64881819383424866</v>
      </c>
      <c r="AG24">
        <f t="shared" si="25"/>
        <v>-1.4407636696382558</v>
      </c>
      <c r="AH24">
        <v>47.892438687262747</v>
      </c>
      <c r="AI24">
        <v>41.932239393939383</v>
      </c>
      <c r="AJ24">
        <v>1.6057433935961669</v>
      </c>
      <c r="AK24">
        <v>66.697249124328962</v>
      </c>
      <c r="AL24">
        <f t="shared" si="26"/>
        <v>0.7034394530800705</v>
      </c>
      <c r="AM24">
        <v>30.933309532675519</v>
      </c>
      <c r="AN24">
        <v>31.207752352941171</v>
      </c>
      <c r="AO24">
        <v>1.6070974889133339E-3</v>
      </c>
      <c r="AP24">
        <v>87.480726644259278</v>
      </c>
      <c r="AQ24">
        <v>103</v>
      </c>
      <c r="AR24">
        <v>16</v>
      </c>
      <c r="AS24">
        <f t="shared" si="27"/>
        <v>1</v>
      </c>
      <c r="AT24">
        <f t="shared" si="28"/>
        <v>0</v>
      </c>
      <c r="AU24">
        <f t="shared" si="29"/>
        <v>47653.327478523184</v>
      </c>
      <c r="AV24">
        <f t="shared" si="30"/>
        <v>1200.0462500000001</v>
      </c>
      <c r="AW24">
        <f t="shared" si="31"/>
        <v>1025.9640510927534</v>
      </c>
      <c r="AX24">
        <f t="shared" si="32"/>
        <v>0.85493709187687839</v>
      </c>
      <c r="AY24">
        <f t="shared" si="33"/>
        <v>0.18842858732237563</v>
      </c>
      <c r="AZ24">
        <v>2.7</v>
      </c>
      <c r="BA24">
        <v>0.5</v>
      </c>
      <c r="BB24" t="s">
        <v>356</v>
      </c>
      <c r="BC24">
        <v>2</v>
      </c>
      <c r="BD24" t="b">
        <v>1</v>
      </c>
      <c r="BE24">
        <v>1665249910.1875</v>
      </c>
      <c r="BF24">
        <v>37.805562499999994</v>
      </c>
      <c r="BG24">
        <v>46.423175000000001</v>
      </c>
      <c r="BH24">
        <v>31.196312500000001</v>
      </c>
      <c r="BI24">
        <v>30.935212499999999</v>
      </c>
      <c r="BJ24">
        <v>36.189662499999997</v>
      </c>
      <c r="BK24">
        <v>31.013774999999999</v>
      </c>
      <c r="BL24">
        <v>650.00350000000003</v>
      </c>
      <c r="BM24">
        <v>100.9495</v>
      </c>
      <c r="BN24">
        <v>9.9973575000000009E-2</v>
      </c>
      <c r="BO24">
        <v>30.997125</v>
      </c>
      <c r="BP24">
        <v>31.356674999999999</v>
      </c>
      <c r="BQ24">
        <v>999.9</v>
      </c>
      <c r="BR24">
        <v>0</v>
      </c>
      <c r="BS24">
        <v>0</v>
      </c>
      <c r="BT24">
        <v>9019.8425000000007</v>
      </c>
      <c r="BU24">
        <v>0</v>
      </c>
      <c r="BV24">
        <v>19.176575</v>
      </c>
      <c r="BW24">
        <v>-8.6176400000000015</v>
      </c>
      <c r="BX24">
        <v>39.022937499999998</v>
      </c>
      <c r="BY24">
        <v>47.905124999999998</v>
      </c>
      <c r="BZ24">
        <v>0.26111612499999998</v>
      </c>
      <c r="CA24">
        <v>46.423175000000001</v>
      </c>
      <c r="CB24">
        <v>30.935212499999999</v>
      </c>
      <c r="CC24">
        <v>3.1492537500000002</v>
      </c>
      <c r="CD24">
        <v>3.1228950000000002</v>
      </c>
      <c r="CE24">
        <v>24.8388375</v>
      </c>
      <c r="CF24">
        <v>24.6981</v>
      </c>
      <c r="CG24">
        <v>1200.0462500000001</v>
      </c>
      <c r="CH24">
        <v>0.50001312500000006</v>
      </c>
      <c r="CI24">
        <v>0.49998687500000011</v>
      </c>
      <c r="CJ24">
        <v>0</v>
      </c>
      <c r="CK24">
        <v>737.15287499999999</v>
      </c>
      <c r="CL24">
        <v>4.9990899999999998</v>
      </c>
      <c r="CM24">
        <v>8440.7987499999999</v>
      </c>
      <c r="CN24">
        <v>9558.2662500000006</v>
      </c>
      <c r="CO24">
        <v>42.819875000000003</v>
      </c>
      <c r="CP24">
        <v>44.75</v>
      </c>
      <c r="CQ24">
        <v>43.694875000000003</v>
      </c>
      <c r="CR24">
        <v>43.75</v>
      </c>
      <c r="CS24">
        <v>44.186999999999998</v>
      </c>
      <c r="CT24">
        <v>597.54</v>
      </c>
      <c r="CU24">
        <v>597.50625000000002</v>
      </c>
      <c r="CV24">
        <v>0</v>
      </c>
      <c r="CW24">
        <v>1665249915.0999999</v>
      </c>
      <c r="CX24">
        <v>0</v>
      </c>
      <c r="CY24">
        <v>1665249432</v>
      </c>
      <c r="CZ24" t="s">
        <v>357</v>
      </c>
      <c r="DA24">
        <v>1665249432</v>
      </c>
      <c r="DB24">
        <v>1665249428</v>
      </c>
      <c r="DC24">
        <v>12</v>
      </c>
      <c r="DD24">
        <v>0.18</v>
      </c>
      <c r="DE24">
        <v>-1.7999999999999999E-2</v>
      </c>
      <c r="DF24">
        <v>1.6160000000000001</v>
      </c>
      <c r="DG24">
        <v>0.183</v>
      </c>
      <c r="DH24">
        <v>415</v>
      </c>
      <c r="DI24">
        <v>31</v>
      </c>
      <c r="DJ24">
        <v>0.37</v>
      </c>
      <c r="DK24">
        <v>0.2</v>
      </c>
      <c r="DL24">
        <v>-7.0864590243902459</v>
      </c>
      <c r="DM24">
        <v>-13.760099163763069</v>
      </c>
      <c r="DN24">
        <v>1.4130158345595849</v>
      </c>
      <c r="DO24">
        <v>0</v>
      </c>
      <c r="DP24">
        <v>0.36716341463414642</v>
      </c>
      <c r="DQ24">
        <v>-0.80585494076655084</v>
      </c>
      <c r="DR24">
        <v>9.8811607964033432E-2</v>
      </c>
      <c r="DS24">
        <v>0</v>
      </c>
      <c r="DT24">
        <v>0</v>
      </c>
      <c r="DU24">
        <v>0</v>
      </c>
      <c r="DV24">
        <v>0</v>
      </c>
      <c r="DW24">
        <v>-1</v>
      </c>
      <c r="DX24">
        <v>0</v>
      </c>
      <c r="DY24">
        <v>2</v>
      </c>
      <c r="DZ24" t="s">
        <v>364</v>
      </c>
      <c r="EA24">
        <v>3.29481</v>
      </c>
      <c r="EB24">
        <v>2.62541</v>
      </c>
      <c r="EC24">
        <v>1.16726E-2</v>
      </c>
      <c r="ED24">
        <v>1.4545799999999999E-2</v>
      </c>
      <c r="EE24">
        <v>0.13053400000000001</v>
      </c>
      <c r="EF24">
        <v>0.12850400000000001</v>
      </c>
      <c r="EG24">
        <v>29845.7</v>
      </c>
      <c r="EH24">
        <v>30475.1</v>
      </c>
      <c r="EI24">
        <v>28102.5</v>
      </c>
      <c r="EJ24">
        <v>29775.5</v>
      </c>
      <c r="EK24">
        <v>33533.300000000003</v>
      </c>
      <c r="EL24">
        <v>36075.699999999997</v>
      </c>
      <c r="EM24">
        <v>39574.5</v>
      </c>
      <c r="EN24">
        <v>42631.4</v>
      </c>
      <c r="EO24">
        <v>2.02095</v>
      </c>
      <c r="EP24">
        <v>2.1185700000000001</v>
      </c>
      <c r="EQ24">
        <v>2.41771E-2</v>
      </c>
      <c r="ER24">
        <v>0</v>
      </c>
      <c r="ES24">
        <v>30.9681</v>
      </c>
      <c r="ET24">
        <v>999.9</v>
      </c>
      <c r="EU24">
        <v>55.6</v>
      </c>
      <c r="EV24">
        <v>38.1</v>
      </c>
      <c r="EW24">
        <v>36.867800000000003</v>
      </c>
      <c r="EX24">
        <v>57.36</v>
      </c>
      <c r="EY24">
        <v>-3.75</v>
      </c>
      <c r="EZ24">
        <v>2</v>
      </c>
      <c r="FA24">
        <v>0.64439800000000003</v>
      </c>
      <c r="FB24">
        <v>3.1661100000000002</v>
      </c>
      <c r="FC24">
        <v>20.241299999999999</v>
      </c>
      <c r="FD24">
        <v>5.2183400000000004</v>
      </c>
      <c r="FE24">
        <v>12.0099</v>
      </c>
      <c r="FF24">
        <v>4.9853500000000004</v>
      </c>
      <c r="FG24">
        <v>3.2845</v>
      </c>
      <c r="FH24">
        <v>4955</v>
      </c>
      <c r="FI24">
        <v>9999</v>
      </c>
      <c r="FJ24">
        <v>9999</v>
      </c>
      <c r="FK24">
        <v>430.5</v>
      </c>
      <c r="FL24">
        <v>1.8658399999999999</v>
      </c>
      <c r="FM24">
        <v>1.8621799999999999</v>
      </c>
      <c r="FN24">
        <v>1.8642799999999999</v>
      </c>
      <c r="FO24">
        <v>1.8603499999999999</v>
      </c>
      <c r="FP24">
        <v>1.8611</v>
      </c>
      <c r="FQ24">
        <v>1.8601300000000001</v>
      </c>
      <c r="FR24">
        <v>1.8618699999999999</v>
      </c>
      <c r="FS24">
        <v>1.8583799999999999</v>
      </c>
      <c r="FT24">
        <v>0</v>
      </c>
      <c r="FU24">
        <v>0</v>
      </c>
      <c r="FV24">
        <v>0</v>
      </c>
      <c r="FW24">
        <v>0</v>
      </c>
      <c r="FX24" t="s">
        <v>359</v>
      </c>
      <c r="FY24" t="s">
        <v>360</v>
      </c>
      <c r="FZ24" t="s">
        <v>361</v>
      </c>
      <c r="GA24" t="s">
        <v>361</v>
      </c>
      <c r="GB24" t="s">
        <v>361</v>
      </c>
      <c r="GC24" t="s">
        <v>361</v>
      </c>
      <c r="GD24">
        <v>0</v>
      </c>
      <c r="GE24">
        <v>100</v>
      </c>
      <c r="GF24">
        <v>100</v>
      </c>
      <c r="GG24">
        <v>1.6160000000000001</v>
      </c>
      <c r="GH24">
        <v>0.18260000000000001</v>
      </c>
      <c r="GI24">
        <v>1.6158500000000231</v>
      </c>
      <c r="GJ24">
        <v>0</v>
      </c>
      <c r="GK24">
        <v>0</v>
      </c>
      <c r="GL24">
        <v>0</v>
      </c>
      <c r="GM24">
        <v>0.182549999999992</v>
      </c>
      <c r="GN24">
        <v>0</v>
      </c>
      <c r="GO24">
        <v>0</v>
      </c>
      <c r="GP24">
        <v>0</v>
      </c>
      <c r="GQ24">
        <v>-1</v>
      </c>
      <c r="GR24">
        <v>-1</v>
      </c>
      <c r="GS24">
        <v>-1</v>
      </c>
      <c r="GT24">
        <v>-1</v>
      </c>
      <c r="GU24">
        <v>8</v>
      </c>
      <c r="GV24">
        <v>8.1</v>
      </c>
      <c r="GW24">
        <v>0.31494100000000003</v>
      </c>
      <c r="GX24">
        <v>2.6953100000000001</v>
      </c>
      <c r="GY24">
        <v>2.04834</v>
      </c>
      <c r="GZ24">
        <v>2.6000999999999999</v>
      </c>
      <c r="HA24">
        <v>2.1972700000000001</v>
      </c>
      <c r="HB24">
        <v>2.2863799999999999</v>
      </c>
      <c r="HC24">
        <v>42.457099999999997</v>
      </c>
      <c r="HD24">
        <v>15.9358</v>
      </c>
      <c r="HE24">
        <v>18</v>
      </c>
      <c r="HF24">
        <v>566.19600000000003</v>
      </c>
      <c r="HG24">
        <v>707.86099999999999</v>
      </c>
      <c r="HH24">
        <v>26.067799999999998</v>
      </c>
      <c r="HI24">
        <v>35.112000000000002</v>
      </c>
      <c r="HJ24">
        <v>29.9998</v>
      </c>
      <c r="HK24">
        <v>34.994300000000003</v>
      </c>
      <c r="HL24">
        <v>34.966700000000003</v>
      </c>
      <c r="HM24">
        <v>6.3954300000000002</v>
      </c>
      <c r="HN24">
        <v>20.263100000000001</v>
      </c>
      <c r="HO24">
        <v>38.929200000000002</v>
      </c>
      <c r="HP24">
        <v>26.075800000000001</v>
      </c>
      <c r="HQ24">
        <v>66.803700000000006</v>
      </c>
      <c r="HR24">
        <v>30.840599999999998</v>
      </c>
      <c r="HS24">
        <v>98.888900000000007</v>
      </c>
      <c r="HT24">
        <v>98.79</v>
      </c>
    </row>
    <row r="25" spans="1:228" x14ac:dyDescent="0.2">
      <c r="A25">
        <v>10</v>
      </c>
      <c r="B25">
        <v>1665249916.5</v>
      </c>
      <c r="C25">
        <v>36</v>
      </c>
      <c r="D25" t="s">
        <v>379</v>
      </c>
      <c r="E25" t="s">
        <v>380</v>
      </c>
      <c r="F25">
        <v>4</v>
      </c>
      <c r="G25">
        <v>1665249914.5</v>
      </c>
      <c r="H25">
        <f t="shared" si="0"/>
        <v>8.4291607862162405E-4</v>
      </c>
      <c r="I25">
        <f t="shared" si="1"/>
        <v>0.8429160786216241</v>
      </c>
      <c r="J25">
        <f t="shared" si="2"/>
        <v>-1.667409135545483</v>
      </c>
      <c r="K25">
        <f t="shared" si="3"/>
        <v>44.649299999999997</v>
      </c>
      <c r="L25">
        <f t="shared" si="4"/>
        <v>90.251735897832006</v>
      </c>
      <c r="M25">
        <f t="shared" si="5"/>
        <v>9.1199107260744494</v>
      </c>
      <c r="N25">
        <f t="shared" si="6"/>
        <v>4.5117983153551453</v>
      </c>
      <c r="O25">
        <f t="shared" si="7"/>
        <v>5.6923824294994048E-2</v>
      </c>
      <c r="P25">
        <f t="shared" si="8"/>
        <v>3.6744968609269808</v>
      </c>
      <c r="Q25">
        <f t="shared" si="9"/>
        <v>5.6438422392844377E-2</v>
      </c>
      <c r="R25">
        <f t="shared" si="10"/>
        <v>3.5317280266854191E-2</v>
      </c>
      <c r="S25">
        <f t="shared" si="11"/>
        <v>226.10777880498495</v>
      </c>
      <c r="T25">
        <f t="shared" si="12"/>
        <v>31.898609996243646</v>
      </c>
      <c r="U25">
        <f t="shared" si="13"/>
        <v>31.36728571428571</v>
      </c>
      <c r="V25">
        <f t="shared" si="14"/>
        <v>4.6067204852405768</v>
      </c>
      <c r="W25">
        <f t="shared" si="15"/>
        <v>69.94601530698165</v>
      </c>
      <c r="X25">
        <f t="shared" si="16"/>
        <v>3.1554933792066526</v>
      </c>
      <c r="Y25">
        <f t="shared" si="17"/>
        <v>4.5113268645221707</v>
      </c>
      <c r="Z25">
        <f t="shared" si="18"/>
        <v>1.4512271060339241</v>
      </c>
      <c r="AA25">
        <f t="shared" si="19"/>
        <v>-37.172599067213618</v>
      </c>
      <c r="AB25">
        <f t="shared" si="20"/>
        <v>-72.798726984116044</v>
      </c>
      <c r="AC25">
        <f t="shared" si="21"/>
        <v>-4.4570182472801632</v>
      </c>
      <c r="AD25">
        <f t="shared" si="22"/>
        <v>111.67943450637513</v>
      </c>
      <c r="AE25">
        <f t="shared" si="23"/>
        <v>21.32931886758529</v>
      </c>
      <c r="AF25">
        <f t="shared" si="24"/>
        <v>0.76907552747943664</v>
      </c>
      <c r="AG25">
        <f t="shared" si="25"/>
        <v>-1.667409135545483</v>
      </c>
      <c r="AH25">
        <v>54.699921024023162</v>
      </c>
      <c r="AI25">
        <v>48.58921696969697</v>
      </c>
      <c r="AJ25">
        <v>1.6663426153778851</v>
      </c>
      <c r="AK25">
        <v>66.697249124328962</v>
      </c>
      <c r="AL25">
        <f t="shared" si="26"/>
        <v>0.8429160786216241</v>
      </c>
      <c r="AM25">
        <v>30.936835108467601</v>
      </c>
      <c r="AN25">
        <v>31.237185000000011</v>
      </c>
      <c r="AO25">
        <v>7.2250117791643007E-3</v>
      </c>
      <c r="AP25">
        <v>87.480726644259278</v>
      </c>
      <c r="AQ25">
        <v>102</v>
      </c>
      <c r="AR25">
        <v>16</v>
      </c>
      <c r="AS25">
        <f t="shared" si="27"/>
        <v>1</v>
      </c>
      <c r="AT25">
        <f t="shared" si="28"/>
        <v>0</v>
      </c>
      <c r="AU25">
        <f t="shared" si="29"/>
        <v>47540.436718499041</v>
      </c>
      <c r="AV25">
        <f t="shared" si="30"/>
        <v>1199.9685714285711</v>
      </c>
      <c r="AW25">
        <f t="shared" si="31"/>
        <v>1025.89732787823</v>
      </c>
      <c r="AX25">
        <f t="shared" si="32"/>
        <v>0.85493683110124463</v>
      </c>
      <c r="AY25">
        <f t="shared" si="33"/>
        <v>0.18842808402540245</v>
      </c>
      <c r="AZ25">
        <v>2.7</v>
      </c>
      <c r="BA25">
        <v>0.5</v>
      </c>
      <c r="BB25" t="s">
        <v>356</v>
      </c>
      <c r="BC25">
        <v>2</v>
      </c>
      <c r="BD25" t="b">
        <v>1</v>
      </c>
      <c r="BE25">
        <v>1665249914.5</v>
      </c>
      <c r="BF25">
        <v>44.649299999999997</v>
      </c>
      <c r="BG25">
        <v>53.522599999999997</v>
      </c>
      <c r="BH25">
        <v>31.227142857142859</v>
      </c>
      <c r="BI25">
        <v>30.91768571428571</v>
      </c>
      <c r="BJ25">
        <v>43.033428571428573</v>
      </c>
      <c r="BK25">
        <v>31.044585714285709</v>
      </c>
      <c r="BL25">
        <v>650.06114285714284</v>
      </c>
      <c r="BM25">
        <v>100.9495714285714</v>
      </c>
      <c r="BN25">
        <v>0.10012734285714291</v>
      </c>
      <c r="BO25">
        <v>30.9998</v>
      </c>
      <c r="BP25">
        <v>31.36728571428571</v>
      </c>
      <c r="BQ25">
        <v>999.89999999999986</v>
      </c>
      <c r="BR25">
        <v>0</v>
      </c>
      <c r="BS25">
        <v>0</v>
      </c>
      <c r="BT25">
        <v>8998.2142857142862</v>
      </c>
      <c r="BU25">
        <v>0</v>
      </c>
      <c r="BV25">
        <v>19.07575714285715</v>
      </c>
      <c r="BW25">
        <v>-8.8733142857142848</v>
      </c>
      <c r="BX25">
        <v>46.088514285714282</v>
      </c>
      <c r="BY25">
        <v>55.230157142857138</v>
      </c>
      <c r="BZ25">
        <v>0.309446</v>
      </c>
      <c r="CA25">
        <v>53.522599999999997</v>
      </c>
      <c r="CB25">
        <v>30.91768571428571</v>
      </c>
      <c r="CC25">
        <v>3.1523628571428568</v>
      </c>
      <c r="CD25">
        <v>3.121127142857143</v>
      </c>
      <c r="CE25">
        <v>24.855371428571431</v>
      </c>
      <c r="CF25">
        <v>24.68862857142857</v>
      </c>
      <c r="CG25">
        <v>1199.9685714285711</v>
      </c>
      <c r="CH25">
        <v>0.50002071428571426</v>
      </c>
      <c r="CI25">
        <v>0.49997928571428568</v>
      </c>
      <c r="CJ25">
        <v>0</v>
      </c>
      <c r="CK25">
        <v>736.62728571428568</v>
      </c>
      <c r="CL25">
        <v>4.9990899999999998</v>
      </c>
      <c r="CM25">
        <v>8423.73</v>
      </c>
      <c r="CN25">
        <v>9557.658571428572</v>
      </c>
      <c r="CO25">
        <v>42.875</v>
      </c>
      <c r="CP25">
        <v>44.75</v>
      </c>
      <c r="CQ25">
        <v>43.713999999999999</v>
      </c>
      <c r="CR25">
        <v>43.75</v>
      </c>
      <c r="CS25">
        <v>44.186999999999998</v>
      </c>
      <c r="CT25">
        <v>597.51142857142872</v>
      </c>
      <c r="CU25">
        <v>597.45714285714291</v>
      </c>
      <c r="CV25">
        <v>0</v>
      </c>
      <c r="CW25">
        <v>1665249919.3</v>
      </c>
      <c r="CX25">
        <v>0</v>
      </c>
      <c r="CY25">
        <v>1665249432</v>
      </c>
      <c r="CZ25" t="s">
        <v>357</v>
      </c>
      <c r="DA25">
        <v>1665249432</v>
      </c>
      <c r="DB25">
        <v>1665249428</v>
      </c>
      <c r="DC25">
        <v>12</v>
      </c>
      <c r="DD25">
        <v>0.18</v>
      </c>
      <c r="DE25">
        <v>-1.7999999999999999E-2</v>
      </c>
      <c r="DF25">
        <v>1.6160000000000001</v>
      </c>
      <c r="DG25">
        <v>0.183</v>
      </c>
      <c r="DH25">
        <v>415</v>
      </c>
      <c r="DI25">
        <v>31</v>
      </c>
      <c r="DJ25">
        <v>0.37</v>
      </c>
      <c r="DK25">
        <v>0.2</v>
      </c>
      <c r="DL25">
        <v>-7.8898865853658542</v>
      </c>
      <c r="DM25">
        <v>-8.7667404878048867</v>
      </c>
      <c r="DN25">
        <v>0.90048996179887297</v>
      </c>
      <c r="DO25">
        <v>0</v>
      </c>
      <c r="DP25">
        <v>0.34175</v>
      </c>
      <c r="DQ25">
        <v>-0.76699712195121927</v>
      </c>
      <c r="DR25">
        <v>9.5123989983292134E-2</v>
      </c>
      <c r="DS25">
        <v>0</v>
      </c>
      <c r="DT25">
        <v>0</v>
      </c>
      <c r="DU25">
        <v>0</v>
      </c>
      <c r="DV25">
        <v>0</v>
      </c>
      <c r="DW25">
        <v>-1</v>
      </c>
      <c r="DX25">
        <v>0</v>
      </c>
      <c r="DY25">
        <v>2</v>
      </c>
      <c r="DZ25" t="s">
        <v>364</v>
      </c>
      <c r="EA25">
        <v>3.2950300000000001</v>
      </c>
      <c r="EB25">
        <v>2.62541</v>
      </c>
      <c r="EC25">
        <v>1.3543599999999999E-2</v>
      </c>
      <c r="ED25">
        <v>1.6428399999999999E-2</v>
      </c>
      <c r="EE25">
        <v>0.130608</v>
      </c>
      <c r="EF25">
        <v>0.12836800000000001</v>
      </c>
      <c r="EG25">
        <v>29789.4</v>
      </c>
      <c r="EH25">
        <v>30417.200000000001</v>
      </c>
      <c r="EI25">
        <v>28102.6</v>
      </c>
      <c r="EJ25">
        <v>29775.7</v>
      </c>
      <c r="EK25">
        <v>33531.1</v>
      </c>
      <c r="EL25">
        <v>36081.699999999997</v>
      </c>
      <c r="EM25">
        <v>39575</v>
      </c>
      <c r="EN25">
        <v>42631.7</v>
      </c>
      <c r="EO25">
        <v>2.0213199999999998</v>
      </c>
      <c r="EP25">
        <v>2.1185</v>
      </c>
      <c r="EQ25">
        <v>2.46912E-2</v>
      </c>
      <c r="ER25">
        <v>0</v>
      </c>
      <c r="ES25">
        <v>30.965599999999998</v>
      </c>
      <c r="ET25">
        <v>999.9</v>
      </c>
      <c r="EU25">
        <v>55.6</v>
      </c>
      <c r="EV25">
        <v>38.1</v>
      </c>
      <c r="EW25">
        <v>36.865000000000002</v>
      </c>
      <c r="EX25">
        <v>57.27</v>
      </c>
      <c r="EY25">
        <v>-3.8902199999999998</v>
      </c>
      <c r="EZ25">
        <v>2</v>
      </c>
      <c r="FA25">
        <v>0.64383599999999996</v>
      </c>
      <c r="FB25">
        <v>3.1784599999999998</v>
      </c>
      <c r="FC25">
        <v>20.241099999999999</v>
      </c>
      <c r="FD25">
        <v>5.2184900000000001</v>
      </c>
      <c r="FE25">
        <v>12.0097</v>
      </c>
      <c r="FF25">
        <v>4.9852999999999996</v>
      </c>
      <c r="FG25">
        <v>3.2845</v>
      </c>
      <c r="FH25">
        <v>4955.3</v>
      </c>
      <c r="FI25">
        <v>9999</v>
      </c>
      <c r="FJ25">
        <v>9999</v>
      </c>
      <c r="FK25">
        <v>430.5</v>
      </c>
      <c r="FL25">
        <v>1.8658399999999999</v>
      </c>
      <c r="FM25">
        <v>1.86219</v>
      </c>
      <c r="FN25">
        <v>1.8642799999999999</v>
      </c>
      <c r="FO25">
        <v>1.8603499999999999</v>
      </c>
      <c r="FP25">
        <v>1.86111</v>
      </c>
      <c r="FQ25">
        <v>1.8601300000000001</v>
      </c>
      <c r="FR25">
        <v>1.86188</v>
      </c>
      <c r="FS25">
        <v>1.8583799999999999</v>
      </c>
      <c r="FT25">
        <v>0</v>
      </c>
      <c r="FU25">
        <v>0</v>
      </c>
      <c r="FV25">
        <v>0</v>
      </c>
      <c r="FW25">
        <v>0</v>
      </c>
      <c r="FX25" t="s">
        <v>359</v>
      </c>
      <c r="FY25" t="s">
        <v>360</v>
      </c>
      <c r="FZ25" t="s">
        <v>361</v>
      </c>
      <c r="GA25" t="s">
        <v>361</v>
      </c>
      <c r="GB25" t="s">
        <v>361</v>
      </c>
      <c r="GC25" t="s">
        <v>361</v>
      </c>
      <c r="GD25">
        <v>0</v>
      </c>
      <c r="GE25">
        <v>100</v>
      </c>
      <c r="GF25">
        <v>100</v>
      </c>
      <c r="GG25">
        <v>1.6160000000000001</v>
      </c>
      <c r="GH25">
        <v>0.18260000000000001</v>
      </c>
      <c r="GI25">
        <v>1.6158500000000231</v>
      </c>
      <c r="GJ25">
        <v>0</v>
      </c>
      <c r="GK25">
        <v>0</v>
      </c>
      <c r="GL25">
        <v>0</v>
      </c>
      <c r="GM25">
        <v>0.182549999999992</v>
      </c>
      <c r="GN25">
        <v>0</v>
      </c>
      <c r="GO25">
        <v>0</v>
      </c>
      <c r="GP25">
        <v>0</v>
      </c>
      <c r="GQ25">
        <v>-1</v>
      </c>
      <c r="GR25">
        <v>-1</v>
      </c>
      <c r="GS25">
        <v>-1</v>
      </c>
      <c r="GT25">
        <v>-1</v>
      </c>
      <c r="GU25">
        <v>8.1</v>
      </c>
      <c r="GV25">
        <v>8.1</v>
      </c>
      <c r="GW25">
        <v>0.33447300000000002</v>
      </c>
      <c r="GX25">
        <v>2.67456</v>
      </c>
      <c r="GY25">
        <v>2.04834</v>
      </c>
      <c r="GZ25">
        <v>2.6000999999999999</v>
      </c>
      <c r="HA25">
        <v>2.1972700000000001</v>
      </c>
      <c r="HB25">
        <v>2.34497</v>
      </c>
      <c r="HC25">
        <v>42.457099999999997</v>
      </c>
      <c r="HD25">
        <v>15.9533</v>
      </c>
      <c r="HE25">
        <v>18</v>
      </c>
      <c r="HF25">
        <v>566.45399999999995</v>
      </c>
      <c r="HG25">
        <v>707.79200000000003</v>
      </c>
      <c r="HH25">
        <v>26.0749</v>
      </c>
      <c r="HI25">
        <v>35.112000000000002</v>
      </c>
      <c r="HJ25">
        <v>29.9998</v>
      </c>
      <c r="HK25">
        <v>34.993000000000002</v>
      </c>
      <c r="HL25">
        <v>34.966700000000003</v>
      </c>
      <c r="HM25">
        <v>6.7954600000000003</v>
      </c>
      <c r="HN25">
        <v>20.263100000000001</v>
      </c>
      <c r="HO25">
        <v>38.929200000000002</v>
      </c>
      <c r="HP25">
        <v>26.0764</v>
      </c>
      <c r="HQ25">
        <v>73.485299999999995</v>
      </c>
      <c r="HR25">
        <v>30.840599999999998</v>
      </c>
      <c r="HS25">
        <v>98.889899999999997</v>
      </c>
      <c r="HT25">
        <v>98.790700000000001</v>
      </c>
    </row>
    <row r="26" spans="1:228" x14ac:dyDescent="0.2">
      <c r="A26">
        <v>11</v>
      </c>
      <c r="B26">
        <v>1665249920.5</v>
      </c>
      <c r="C26">
        <v>40</v>
      </c>
      <c r="D26" t="s">
        <v>381</v>
      </c>
      <c r="E26" t="s">
        <v>382</v>
      </c>
      <c r="F26">
        <v>4</v>
      </c>
      <c r="G26">
        <v>1665249918.1875</v>
      </c>
      <c r="H26">
        <f t="shared" si="0"/>
        <v>9.4438284365950479E-4</v>
      </c>
      <c r="I26">
        <f t="shared" si="1"/>
        <v>0.94438284365950476</v>
      </c>
      <c r="J26">
        <f t="shared" si="2"/>
        <v>-1.0732785543282697</v>
      </c>
      <c r="K26">
        <f t="shared" si="3"/>
        <v>50.5535</v>
      </c>
      <c r="L26">
        <f t="shared" si="4"/>
        <v>76.161198431983934</v>
      </c>
      <c r="M26">
        <f t="shared" si="5"/>
        <v>7.6959055930483844</v>
      </c>
      <c r="N26">
        <f t="shared" si="6"/>
        <v>5.108309367605588</v>
      </c>
      <c r="O26">
        <f t="shared" si="7"/>
        <v>6.3843875775845396E-2</v>
      </c>
      <c r="P26">
        <f t="shared" si="8"/>
        <v>3.677358521462422</v>
      </c>
      <c r="Q26">
        <f t="shared" si="9"/>
        <v>6.3234434679932297E-2</v>
      </c>
      <c r="R26">
        <f t="shared" si="10"/>
        <v>3.9575792545383653E-2</v>
      </c>
      <c r="S26">
        <f t="shared" si="11"/>
        <v>226.11158323266505</v>
      </c>
      <c r="T26">
        <f t="shared" si="12"/>
        <v>31.880695368163011</v>
      </c>
      <c r="U26">
        <f t="shared" si="13"/>
        <v>31.370887499999998</v>
      </c>
      <c r="V26">
        <f t="shared" si="14"/>
        <v>4.6076640786779608</v>
      </c>
      <c r="W26">
        <f t="shared" si="15"/>
        <v>69.953114670698497</v>
      </c>
      <c r="X26">
        <f t="shared" si="16"/>
        <v>3.1565334744841214</v>
      </c>
      <c r="Y26">
        <f t="shared" si="17"/>
        <v>4.5123558677027855</v>
      </c>
      <c r="Z26">
        <f t="shared" si="18"/>
        <v>1.4511306041938394</v>
      </c>
      <c r="AA26">
        <f t="shared" si="19"/>
        <v>-41.647283405384158</v>
      </c>
      <c r="AB26">
        <f t="shared" si="20"/>
        <v>-72.776474410886479</v>
      </c>
      <c r="AC26">
        <f t="shared" si="21"/>
        <v>-4.4523554343096077</v>
      </c>
      <c r="AD26">
        <f t="shared" si="22"/>
        <v>107.23546998208484</v>
      </c>
      <c r="AE26">
        <f t="shared" si="23"/>
        <v>21.815855142206257</v>
      </c>
      <c r="AF26">
        <f t="shared" si="24"/>
        <v>0.9044424840575539</v>
      </c>
      <c r="AG26">
        <f t="shared" si="25"/>
        <v>-1.0732785543282697</v>
      </c>
      <c r="AH26">
        <v>61.527655511171297</v>
      </c>
      <c r="AI26">
        <v>55.190236969696961</v>
      </c>
      <c r="AJ26">
        <v>1.659610801464535</v>
      </c>
      <c r="AK26">
        <v>66.697249124328962</v>
      </c>
      <c r="AL26">
        <f t="shared" si="26"/>
        <v>0.94438284365950476</v>
      </c>
      <c r="AM26">
        <v>30.895366869105221</v>
      </c>
      <c r="AN26">
        <v>31.237174411764709</v>
      </c>
      <c r="AO26">
        <v>7.106361793390855E-3</v>
      </c>
      <c r="AP26">
        <v>87.480726644259278</v>
      </c>
      <c r="AQ26">
        <v>102</v>
      </c>
      <c r="AR26">
        <v>16</v>
      </c>
      <c r="AS26">
        <f t="shared" si="27"/>
        <v>1</v>
      </c>
      <c r="AT26">
        <f t="shared" si="28"/>
        <v>0</v>
      </c>
      <c r="AU26">
        <f t="shared" si="29"/>
        <v>47591.261443674499</v>
      </c>
      <c r="AV26">
        <f t="shared" si="30"/>
        <v>1199.9949999999999</v>
      </c>
      <c r="AW26">
        <f t="shared" si="31"/>
        <v>1025.9193135920543</v>
      </c>
      <c r="AX26">
        <f t="shared" si="32"/>
        <v>0.8549363235613936</v>
      </c>
      <c r="AY26">
        <f t="shared" si="33"/>
        <v>0.18842710447348954</v>
      </c>
      <c r="AZ26">
        <v>2.7</v>
      </c>
      <c r="BA26">
        <v>0.5</v>
      </c>
      <c r="BB26" t="s">
        <v>356</v>
      </c>
      <c r="BC26">
        <v>2</v>
      </c>
      <c r="BD26" t="b">
        <v>1</v>
      </c>
      <c r="BE26">
        <v>1665249918.1875</v>
      </c>
      <c r="BF26">
        <v>50.5535</v>
      </c>
      <c r="BG26">
        <v>59.633387499999998</v>
      </c>
      <c r="BH26">
        <v>31.238087499999999</v>
      </c>
      <c r="BI26">
        <v>30.874175000000001</v>
      </c>
      <c r="BJ26">
        <v>48.937662500000002</v>
      </c>
      <c r="BK26">
        <v>31.0555375</v>
      </c>
      <c r="BL26">
        <v>650.077</v>
      </c>
      <c r="BM26">
        <v>100.947625</v>
      </c>
      <c r="BN26">
        <v>9.9965525E-2</v>
      </c>
      <c r="BO26">
        <v>31.003799999999998</v>
      </c>
      <c r="BP26">
        <v>31.370887499999998</v>
      </c>
      <c r="BQ26">
        <v>999.9</v>
      </c>
      <c r="BR26">
        <v>0</v>
      </c>
      <c r="BS26">
        <v>0</v>
      </c>
      <c r="BT26">
        <v>9008.2800000000007</v>
      </c>
      <c r="BU26">
        <v>0</v>
      </c>
      <c r="BV26">
        <v>19.087524999999999</v>
      </c>
      <c r="BW26">
        <v>-9.0798912499999993</v>
      </c>
      <c r="BX26">
        <v>52.183637500000003</v>
      </c>
      <c r="BY26">
        <v>61.533175</v>
      </c>
      <c r="BZ26">
        <v>0.36389125</v>
      </c>
      <c r="CA26">
        <v>59.633387499999998</v>
      </c>
      <c r="CB26">
        <v>30.874175000000001</v>
      </c>
      <c r="CC26">
        <v>3.1534087500000001</v>
      </c>
      <c r="CD26">
        <v>3.1166737499999999</v>
      </c>
      <c r="CE26">
        <v>24.860925000000002</v>
      </c>
      <c r="CF26">
        <v>24.664725000000001</v>
      </c>
      <c r="CG26">
        <v>1199.9949999999999</v>
      </c>
      <c r="CH26">
        <v>0.50003762500000004</v>
      </c>
      <c r="CI26">
        <v>0.49996237500000001</v>
      </c>
      <c r="CJ26">
        <v>0</v>
      </c>
      <c r="CK26">
        <v>735.98262499999998</v>
      </c>
      <c r="CL26">
        <v>4.9990899999999998</v>
      </c>
      <c r="CM26">
        <v>8419.151249999999</v>
      </c>
      <c r="CN26">
        <v>9557.9362499999988</v>
      </c>
      <c r="CO26">
        <v>42.859250000000003</v>
      </c>
      <c r="CP26">
        <v>44.75</v>
      </c>
      <c r="CQ26">
        <v>43.726374999999997</v>
      </c>
      <c r="CR26">
        <v>43.75</v>
      </c>
      <c r="CS26">
        <v>44.186999999999998</v>
      </c>
      <c r="CT26">
        <v>597.54500000000007</v>
      </c>
      <c r="CU26">
        <v>597.45000000000005</v>
      </c>
      <c r="CV26">
        <v>0</v>
      </c>
      <c r="CW26">
        <v>1665249923.5</v>
      </c>
      <c r="CX26">
        <v>0</v>
      </c>
      <c r="CY26">
        <v>1665249432</v>
      </c>
      <c r="CZ26" t="s">
        <v>357</v>
      </c>
      <c r="DA26">
        <v>1665249432</v>
      </c>
      <c r="DB26">
        <v>1665249428</v>
      </c>
      <c r="DC26">
        <v>12</v>
      </c>
      <c r="DD26">
        <v>0.18</v>
      </c>
      <c r="DE26">
        <v>-1.7999999999999999E-2</v>
      </c>
      <c r="DF26">
        <v>1.6160000000000001</v>
      </c>
      <c r="DG26">
        <v>0.183</v>
      </c>
      <c r="DH26">
        <v>415</v>
      </c>
      <c r="DI26">
        <v>31</v>
      </c>
      <c r="DJ26">
        <v>0.37</v>
      </c>
      <c r="DK26">
        <v>0.2</v>
      </c>
      <c r="DL26">
        <v>-8.4073982926829274</v>
      </c>
      <c r="DM26">
        <v>-5.7389767944250956</v>
      </c>
      <c r="DN26">
        <v>0.58666092684559201</v>
      </c>
      <c r="DO26">
        <v>0</v>
      </c>
      <c r="DP26">
        <v>0.3175188536585366</v>
      </c>
      <c r="DQ26">
        <v>-0.1208733449477347</v>
      </c>
      <c r="DR26">
        <v>6.7374953185217801E-2</v>
      </c>
      <c r="DS26">
        <v>0</v>
      </c>
      <c r="DT26">
        <v>0</v>
      </c>
      <c r="DU26">
        <v>0</v>
      </c>
      <c r="DV26">
        <v>0</v>
      </c>
      <c r="DW26">
        <v>-1</v>
      </c>
      <c r="DX26">
        <v>0</v>
      </c>
      <c r="DY26">
        <v>2</v>
      </c>
      <c r="DZ26" t="s">
        <v>364</v>
      </c>
      <c r="EA26">
        <v>3.2947799999999998</v>
      </c>
      <c r="EB26">
        <v>2.62507</v>
      </c>
      <c r="EC26">
        <v>1.5406100000000001E-2</v>
      </c>
      <c r="ED26">
        <v>1.8334300000000001E-2</v>
      </c>
      <c r="EE26">
        <v>0.130611</v>
      </c>
      <c r="EF26">
        <v>0.128302</v>
      </c>
      <c r="EG26">
        <v>29733.4</v>
      </c>
      <c r="EH26">
        <v>30358.9</v>
      </c>
      <c r="EI26">
        <v>28102.799999999999</v>
      </c>
      <c r="EJ26">
        <v>29776.400000000001</v>
      </c>
      <c r="EK26">
        <v>33531.1</v>
      </c>
      <c r="EL26">
        <v>36085</v>
      </c>
      <c r="EM26">
        <v>39575.1</v>
      </c>
      <c r="EN26">
        <v>42632.2</v>
      </c>
      <c r="EO26">
        <v>2.0216500000000002</v>
      </c>
      <c r="EP26">
        <v>2.1186699999999998</v>
      </c>
      <c r="EQ26">
        <v>2.54139E-2</v>
      </c>
      <c r="ER26">
        <v>0</v>
      </c>
      <c r="ES26">
        <v>30.965599999999998</v>
      </c>
      <c r="ET26">
        <v>999.9</v>
      </c>
      <c r="EU26">
        <v>55.6</v>
      </c>
      <c r="EV26">
        <v>38.1</v>
      </c>
      <c r="EW26">
        <v>36.867100000000001</v>
      </c>
      <c r="EX26">
        <v>57.3</v>
      </c>
      <c r="EY26">
        <v>-3.7540100000000001</v>
      </c>
      <c r="EZ26">
        <v>2</v>
      </c>
      <c r="FA26">
        <v>0.64388199999999995</v>
      </c>
      <c r="FB26">
        <v>3.1962600000000001</v>
      </c>
      <c r="FC26">
        <v>20.2407</v>
      </c>
      <c r="FD26">
        <v>5.2180400000000002</v>
      </c>
      <c r="FE26">
        <v>12.0097</v>
      </c>
      <c r="FF26">
        <v>4.9854000000000003</v>
      </c>
      <c r="FG26">
        <v>3.2844799999999998</v>
      </c>
      <c r="FH26">
        <v>4955.3</v>
      </c>
      <c r="FI26">
        <v>9999</v>
      </c>
      <c r="FJ26">
        <v>9999</v>
      </c>
      <c r="FK26">
        <v>430.5</v>
      </c>
      <c r="FL26">
        <v>1.8658300000000001</v>
      </c>
      <c r="FM26">
        <v>1.8622000000000001</v>
      </c>
      <c r="FN26">
        <v>1.8642799999999999</v>
      </c>
      <c r="FO26">
        <v>1.8603499999999999</v>
      </c>
      <c r="FP26">
        <v>1.8611</v>
      </c>
      <c r="FQ26">
        <v>1.86012</v>
      </c>
      <c r="FR26">
        <v>1.86188</v>
      </c>
      <c r="FS26">
        <v>1.8583799999999999</v>
      </c>
      <c r="FT26">
        <v>0</v>
      </c>
      <c r="FU26">
        <v>0</v>
      </c>
      <c r="FV26">
        <v>0</v>
      </c>
      <c r="FW26">
        <v>0</v>
      </c>
      <c r="FX26" t="s">
        <v>359</v>
      </c>
      <c r="FY26" t="s">
        <v>360</v>
      </c>
      <c r="FZ26" t="s">
        <v>361</v>
      </c>
      <c r="GA26" t="s">
        <v>361</v>
      </c>
      <c r="GB26" t="s">
        <v>361</v>
      </c>
      <c r="GC26" t="s">
        <v>361</v>
      </c>
      <c r="GD26">
        <v>0</v>
      </c>
      <c r="GE26">
        <v>100</v>
      </c>
      <c r="GF26">
        <v>100</v>
      </c>
      <c r="GG26">
        <v>1.6160000000000001</v>
      </c>
      <c r="GH26">
        <v>0.18260000000000001</v>
      </c>
      <c r="GI26">
        <v>1.6158500000000231</v>
      </c>
      <c r="GJ26">
        <v>0</v>
      </c>
      <c r="GK26">
        <v>0</v>
      </c>
      <c r="GL26">
        <v>0</v>
      </c>
      <c r="GM26">
        <v>0.182549999999992</v>
      </c>
      <c r="GN26">
        <v>0</v>
      </c>
      <c r="GO26">
        <v>0</v>
      </c>
      <c r="GP26">
        <v>0</v>
      </c>
      <c r="GQ26">
        <v>-1</v>
      </c>
      <c r="GR26">
        <v>-1</v>
      </c>
      <c r="GS26">
        <v>-1</v>
      </c>
      <c r="GT26">
        <v>-1</v>
      </c>
      <c r="GU26">
        <v>8.1</v>
      </c>
      <c r="GV26">
        <v>8.1999999999999993</v>
      </c>
      <c r="GW26">
        <v>0.35400399999999999</v>
      </c>
      <c r="GX26">
        <v>2.66479</v>
      </c>
      <c r="GY26">
        <v>2.04834</v>
      </c>
      <c r="GZ26">
        <v>2.6000999999999999</v>
      </c>
      <c r="HA26">
        <v>2.1972700000000001</v>
      </c>
      <c r="HB26">
        <v>2.36084</v>
      </c>
      <c r="HC26">
        <v>42.457099999999997</v>
      </c>
      <c r="HD26">
        <v>15.9533</v>
      </c>
      <c r="HE26">
        <v>18</v>
      </c>
      <c r="HF26">
        <v>566.66800000000001</v>
      </c>
      <c r="HG26">
        <v>707.95399999999995</v>
      </c>
      <c r="HH26">
        <v>26.078499999999998</v>
      </c>
      <c r="HI26">
        <v>35.112000000000002</v>
      </c>
      <c r="HJ26">
        <v>29.9999</v>
      </c>
      <c r="HK26">
        <v>34.991100000000003</v>
      </c>
      <c r="HL26">
        <v>34.966700000000003</v>
      </c>
      <c r="HM26">
        <v>7.1946700000000003</v>
      </c>
      <c r="HN26">
        <v>20.263100000000001</v>
      </c>
      <c r="HO26">
        <v>38.929200000000002</v>
      </c>
      <c r="HP26">
        <v>26.0764</v>
      </c>
      <c r="HQ26">
        <v>80.166899999999998</v>
      </c>
      <c r="HR26">
        <v>30.840599999999998</v>
      </c>
      <c r="HS26">
        <v>98.890199999999993</v>
      </c>
      <c r="HT26">
        <v>98.792199999999994</v>
      </c>
    </row>
    <row r="27" spans="1:228" x14ac:dyDescent="0.2">
      <c r="A27">
        <v>12</v>
      </c>
      <c r="B27">
        <v>1665249924.5</v>
      </c>
      <c r="C27">
        <v>44</v>
      </c>
      <c r="D27" t="s">
        <v>383</v>
      </c>
      <c r="E27" t="s">
        <v>384</v>
      </c>
      <c r="F27">
        <v>4</v>
      </c>
      <c r="G27">
        <v>1665249922.5</v>
      </c>
      <c r="H27">
        <f t="shared" si="0"/>
        <v>9.4033921924438436E-4</v>
      </c>
      <c r="I27">
        <f t="shared" si="1"/>
        <v>0.94033921924438435</v>
      </c>
      <c r="J27">
        <f t="shared" si="2"/>
        <v>-1.0429078258582924</v>
      </c>
      <c r="K27">
        <f t="shared" si="3"/>
        <v>57.555328571428568</v>
      </c>
      <c r="L27">
        <f t="shared" si="4"/>
        <v>82.392678599344322</v>
      </c>
      <c r="M27">
        <f t="shared" si="5"/>
        <v>8.3255279814219687</v>
      </c>
      <c r="N27">
        <f t="shared" si="6"/>
        <v>5.8157897843265065</v>
      </c>
      <c r="O27">
        <f t="shared" si="7"/>
        <v>6.3462490644812145E-2</v>
      </c>
      <c r="P27">
        <f t="shared" si="8"/>
        <v>3.6657666850029336</v>
      </c>
      <c r="Q27">
        <f t="shared" si="9"/>
        <v>6.2858387235767393E-2</v>
      </c>
      <c r="R27">
        <f t="shared" si="10"/>
        <v>3.9340288914122973E-2</v>
      </c>
      <c r="S27">
        <f t="shared" si="11"/>
        <v>226.1167333750389</v>
      </c>
      <c r="T27">
        <f t="shared" si="12"/>
        <v>31.892735847241351</v>
      </c>
      <c r="U27">
        <f t="shared" si="13"/>
        <v>31.381428571428572</v>
      </c>
      <c r="V27">
        <f t="shared" si="14"/>
        <v>4.610426588775498</v>
      </c>
      <c r="W27">
        <f t="shared" si="15"/>
        <v>69.927076984316429</v>
      </c>
      <c r="X27">
        <f t="shared" si="16"/>
        <v>3.1568983684535401</v>
      </c>
      <c r="Y27">
        <f t="shared" si="17"/>
        <v>4.5145578860125726</v>
      </c>
      <c r="Z27">
        <f t="shared" si="18"/>
        <v>1.4535282203219579</v>
      </c>
      <c r="AA27">
        <f t="shared" si="19"/>
        <v>-41.468959568677349</v>
      </c>
      <c r="AB27">
        <f t="shared" si="20"/>
        <v>-72.939148533396448</v>
      </c>
      <c r="AC27">
        <f t="shared" si="21"/>
        <v>-4.4768398444485369</v>
      </c>
      <c r="AD27">
        <f t="shared" si="22"/>
        <v>107.23178542851657</v>
      </c>
      <c r="AE27">
        <f t="shared" si="23"/>
        <v>22.205435346678463</v>
      </c>
      <c r="AF27">
        <f t="shared" si="24"/>
        <v>0.94139174551962346</v>
      </c>
      <c r="AG27">
        <f t="shared" si="25"/>
        <v>-1.0429078258582924</v>
      </c>
      <c r="AH27">
        <v>68.402598803848633</v>
      </c>
      <c r="AI27">
        <v>61.94087575757576</v>
      </c>
      <c r="AJ27">
        <v>1.6866306111572129</v>
      </c>
      <c r="AK27">
        <v>66.697249124328962</v>
      </c>
      <c r="AL27">
        <f t="shared" si="26"/>
        <v>0.94033921924438435</v>
      </c>
      <c r="AM27">
        <v>30.86570946093396</v>
      </c>
      <c r="AN27">
        <v>31.245365588235298</v>
      </c>
      <c r="AO27">
        <v>-2.3312077983692891E-4</v>
      </c>
      <c r="AP27">
        <v>87.480726644259278</v>
      </c>
      <c r="AQ27">
        <v>103</v>
      </c>
      <c r="AR27">
        <v>16</v>
      </c>
      <c r="AS27">
        <f t="shared" si="27"/>
        <v>1</v>
      </c>
      <c r="AT27">
        <f t="shared" si="28"/>
        <v>0</v>
      </c>
      <c r="AU27">
        <f t="shared" si="29"/>
        <v>47381.494068046166</v>
      </c>
      <c r="AV27">
        <f t="shared" si="30"/>
        <v>1200.025714285714</v>
      </c>
      <c r="AW27">
        <f t="shared" si="31"/>
        <v>1025.9452421632325</v>
      </c>
      <c r="AX27">
        <f t="shared" si="32"/>
        <v>0.85493604841118032</v>
      </c>
      <c r="AY27">
        <f t="shared" si="33"/>
        <v>0.18842657343357794</v>
      </c>
      <c r="AZ27">
        <v>2.7</v>
      </c>
      <c r="BA27">
        <v>0.5</v>
      </c>
      <c r="BB27" t="s">
        <v>356</v>
      </c>
      <c r="BC27">
        <v>2</v>
      </c>
      <c r="BD27" t="b">
        <v>1</v>
      </c>
      <c r="BE27">
        <v>1665249922.5</v>
      </c>
      <c r="BF27">
        <v>57.555328571428568</v>
      </c>
      <c r="BG27">
        <v>66.801771428571428</v>
      </c>
      <c r="BH27">
        <v>31.241900000000001</v>
      </c>
      <c r="BI27">
        <v>30.86307142857143</v>
      </c>
      <c r="BJ27">
        <v>55.939485714285723</v>
      </c>
      <c r="BK27">
        <v>31.059342857142859</v>
      </c>
      <c r="BL27">
        <v>649.99014285714281</v>
      </c>
      <c r="BM27">
        <v>100.9468571428571</v>
      </c>
      <c r="BN27">
        <v>0.1000820142857143</v>
      </c>
      <c r="BO27">
        <v>31.012357142857141</v>
      </c>
      <c r="BP27">
        <v>31.381428571428572</v>
      </c>
      <c r="BQ27">
        <v>999.89999999999986</v>
      </c>
      <c r="BR27">
        <v>0</v>
      </c>
      <c r="BS27">
        <v>0</v>
      </c>
      <c r="BT27">
        <v>8968.3028571428567</v>
      </c>
      <c r="BU27">
        <v>0</v>
      </c>
      <c r="BV27">
        <v>20.238885714285711</v>
      </c>
      <c r="BW27">
        <v>-9.246459999999999</v>
      </c>
      <c r="BX27">
        <v>59.411457142857152</v>
      </c>
      <c r="BY27">
        <v>68.929157142857136</v>
      </c>
      <c r="BZ27">
        <v>0.37882100000000002</v>
      </c>
      <c r="CA27">
        <v>66.801771428571428</v>
      </c>
      <c r="CB27">
        <v>30.86307142857143</v>
      </c>
      <c r="CC27">
        <v>3.153774285714285</v>
      </c>
      <c r="CD27">
        <v>3.1155342857142858</v>
      </c>
      <c r="CE27">
        <v>24.862842857142859</v>
      </c>
      <c r="CF27">
        <v>24.6586</v>
      </c>
      <c r="CG27">
        <v>1200.025714285714</v>
      </c>
      <c r="CH27">
        <v>0.50005014285714289</v>
      </c>
      <c r="CI27">
        <v>0.49994985714285722</v>
      </c>
      <c r="CJ27">
        <v>0</v>
      </c>
      <c r="CK27">
        <v>735.4774285714285</v>
      </c>
      <c r="CL27">
        <v>4.9990899999999998</v>
      </c>
      <c r="CM27">
        <v>8424.1299999999992</v>
      </c>
      <c r="CN27">
        <v>9558.238571428572</v>
      </c>
      <c r="CO27">
        <v>42.848000000000013</v>
      </c>
      <c r="CP27">
        <v>44.75</v>
      </c>
      <c r="CQ27">
        <v>43.714000000000013</v>
      </c>
      <c r="CR27">
        <v>43.75</v>
      </c>
      <c r="CS27">
        <v>44.186999999999998</v>
      </c>
      <c r="CT27">
        <v>597.57142857142867</v>
      </c>
      <c r="CU27">
        <v>597.45428571428579</v>
      </c>
      <c r="CV27">
        <v>0</v>
      </c>
      <c r="CW27">
        <v>1665249927.7</v>
      </c>
      <c r="CX27">
        <v>0</v>
      </c>
      <c r="CY27">
        <v>1665249432</v>
      </c>
      <c r="CZ27" t="s">
        <v>357</v>
      </c>
      <c r="DA27">
        <v>1665249432</v>
      </c>
      <c r="DB27">
        <v>1665249428</v>
      </c>
      <c r="DC27">
        <v>12</v>
      </c>
      <c r="DD27">
        <v>0.18</v>
      </c>
      <c r="DE27">
        <v>-1.7999999999999999E-2</v>
      </c>
      <c r="DF27">
        <v>1.6160000000000001</v>
      </c>
      <c r="DG27">
        <v>0.183</v>
      </c>
      <c r="DH27">
        <v>415</v>
      </c>
      <c r="DI27">
        <v>31</v>
      </c>
      <c r="DJ27">
        <v>0.37</v>
      </c>
      <c r="DK27">
        <v>0.2</v>
      </c>
      <c r="DL27">
        <v>-8.7591897560975589</v>
      </c>
      <c r="DM27">
        <v>-3.951384668989558</v>
      </c>
      <c r="DN27">
        <v>0.3992442708142338</v>
      </c>
      <c r="DO27">
        <v>0</v>
      </c>
      <c r="DP27">
        <v>0.30919104878048781</v>
      </c>
      <c r="DQ27">
        <v>0.4798717421602785</v>
      </c>
      <c r="DR27">
        <v>5.1898363753967079E-2</v>
      </c>
      <c r="DS27">
        <v>0</v>
      </c>
      <c r="DT27">
        <v>0</v>
      </c>
      <c r="DU27">
        <v>0</v>
      </c>
      <c r="DV27">
        <v>0</v>
      </c>
      <c r="DW27">
        <v>-1</v>
      </c>
      <c r="DX27">
        <v>0</v>
      </c>
      <c r="DY27">
        <v>2</v>
      </c>
      <c r="DZ27" t="s">
        <v>364</v>
      </c>
      <c r="EA27">
        <v>3.2949700000000002</v>
      </c>
      <c r="EB27">
        <v>2.6252499999999999</v>
      </c>
      <c r="EC27">
        <v>1.7295100000000001E-2</v>
      </c>
      <c r="ED27">
        <v>2.0197300000000001E-2</v>
      </c>
      <c r="EE27">
        <v>0.13062799999999999</v>
      </c>
      <c r="EF27">
        <v>0.12828899999999999</v>
      </c>
      <c r="EG27">
        <v>29676.5</v>
      </c>
      <c r="EH27">
        <v>30301.4</v>
      </c>
      <c r="EI27">
        <v>28102.9</v>
      </c>
      <c r="EJ27">
        <v>29776.400000000001</v>
      </c>
      <c r="EK27">
        <v>33530.800000000003</v>
      </c>
      <c r="EL27">
        <v>36086.400000000001</v>
      </c>
      <c r="EM27">
        <v>39575.4</v>
      </c>
      <c r="EN27">
        <v>42633.1</v>
      </c>
      <c r="EO27">
        <v>2.0204300000000002</v>
      </c>
      <c r="EP27">
        <v>2.1185700000000001</v>
      </c>
      <c r="EQ27">
        <v>2.57194E-2</v>
      </c>
      <c r="ER27">
        <v>0</v>
      </c>
      <c r="ES27">
        <v>30.967199999999998</v>
      </c>
      <c r="ET27">
        <v>999.9</v>
      </c>
      <c r="EU27">
        <v>55.6</v>
      </c>
      <c r="EV27">
        <v>38.1</v>
      </c>
      <c r="EW27">
        <v>36.870399999999997</v>
      </c>
      <c r="EX27">
        <v>57.48</v>
      </c>
      <c r="EY27">
        <v>-3.9382999999999999</v>
      </c>
      <c r="EZ27">
        <v>2</v>
      </c>
      <c r="FA27">
        <v>0.64388500000000004</v>
      </c>
      <c r="FB27">
        <v>3.2126000000000001</v>
      </c>
      <c r="FC27">
        <v>20.240400000000001</v>
      </c>
      <c r="FD27">
        <v>5.2181899999999999</v>
      </c>
      <c r="FE27">
        <v>12.009499999999999</v>
      </c>
      <c r="FF27">
        <v>4.9855499999999999</v>
      </c>
      <c r="FG27">
        <v>3.2845499999999999</v>
      </c>
      <c r="FH27">
        <v>4955.3</v>
      </c>
      <c r="FI27">
        <v>9999</v>
      </c>
      <c r="FJ27">
        <v>9999</v>
      </c>
      <c r="FK27">
        <v>430.5</v>
      </c>
      <c r="FL27">
        <v>1.8658399999999999</v>
      </c>
      <c r="FM27">
        <v>1.86219</v>
      </c>
      <c r="FN27">
        <v>1.86429</v>
      </c>
      <c r="FO27">
        <v>1.8603499999999999</v>
      </c>
      <c r="FP27">
        <v>1.86111</v>
      </c>
      <c r="FQ27">
        <v>1.86016</v>
      </c>
      <c r="FR27">
        <v>1.86188</v>
      </c>
      <c r="FS27">
        <v>1.8583799999999999</v>
      </c>
      <c r="FT27">
        <v>0</v>
      </c>
      <c r="FU27">
        <v>0</v>
      </c>
      <c r="FV27">
        <v>0</v>
      </c>
      <c r="FW27">
        <v>0</v>
      </c>
      <c r="FX27" t="s">
        <v>359</v>
      </c>
      <c r="FY27" t="s">
        <v>360</v>
      </c>
      <c r="FZ27" t="s">
        <v>361</v>
      </c>
      <c r="GA27" t="s">
        <v>361</v>
      </c>
      <c r="GB27" t="s">
        <v>361</v>
      </c>
      <c r="GC27" t="s">
        <v>361</v>
      </c>
      <c r="GD27">
        <v>0</v>
      </c>
      <c r="GE27">
        <v>100</v>
      </c>
      <c r="GF27">
        <v>100</v>
      </c>
      <c r="GG27">
        <v>1.6160000000000001</v>
      </c>
      <c r="GH27">
        <v>0.18260000000000001</v>
      </c>
      <c r="GI27">
        <v>1.6158500000000231</v>
      </c>
      <c r="GJ27">
        <v>0</v>
      </c>
      <c r="GK27">
        <v>0</v>
      </c>
      <c r="GL27">
        <v>0</v>
      </c>
      <c r="GM27">
        <v>0.182549999999992</v>
      </c>
      <c r="GN27">
        <v>0</v>
      </c>
      <c r="GO27">
        <v>0</v>
      </c>
      <c r="GP27">
        <v>0</v>
      </c>
      <c r="GQ27">
        <v>-1</v>
      </c>
      <c r="GR27">
        <v>-1</v>
      </c>
      <c r="GS27">
        <v>-1</v>
      </c>
      <c r="GT27">
        <v>-1</v>
      </c>
      <c r="GU27">
        <v>8.1999999999999993</v>
      </c>
      <c r="GV27">
        <v>8.3000000000000007</v>
      </c>
      <c r="GW27">
        <v>0.37475599999999998</v>
      </c>
      <c r="GX27">
        <v>2.68188</v>
      </c>
      <c r="GY27">
        <v>2.04834</v>
      </c>
      <c r="GZ27">
        <v>2.6000999999999999</v>
      </c>
      <c r="HA27">
        <v>2.1972700000000001</v>
      </c>
      <c r="HB27">
        <v>2.2985799999999998</v>
      </c>
      <c r="HC27">
        <v>42.457099999999997</v>
      </c>
      <c r="HD27">
        <v>15.927</v>
      </c>
      <c r="HE27">
        <v>18</v>
      </c>
      <c r="HF27">
        <v>565.79600000000005</v>
      </c>
      <c r="HG27">
        <v>707.86199999999997</v>
      </c>
      <c r="HH27">
        <v>26.079599999999999</v>
      </c>
      <c r="HI27">
        <v>35.112000000000002</v>
      </c>
      <c r="HJ27">
        <v>29.9999</v>
      </c>
      <c r="HK27">
        <v>34.991100000000003</v>
      </c>
      <c r="HL27">
        <v>34.966700000000003</v>
      </c>
      <c r="HM27">
        <v>7.5998999999999999</v>
      </c>
      <c r="HN27">
        <v>20.263100000000001</v>
      </c>
      <c r="HO27">
        <v>38.929200000000002</v>
      </c>
      <c r="HP27">
        <v>26.0761</v>
      </c>
      <c r="HQ27">
        <v>86.8827</v>
      </c>
      <c r="HR27">
        <v>30.8398</v>
      </c>
      <c r="HS27">
        <v>98.890799999999999</v>
      </c>
      <c r="HT27">
        <v>98.793599999999998</v>
      </c>
    </row>
    <row r="28" spans="1:228" x14ac:dyDescent="0.2">
      <c r="A28">
        <v>13</v>
      </c>
      <c r="B28">
        <v>1665249928.5</v>
      </c>
      <c r="C28">
        <v>48</v>
      </c>
      <c r="D28" t="s">
        <v>385</v>
      </c>
      <c r="E28" t="s">
        <v>386</v>
      </c>
      <c r="F28">
        <v>4</v>
      </c>
      <c r="G28">
        <v>1665249926.1875</v>
      </c>
      <c r="H28">
        <f t="shared" si="0"/>
        <v>9.464028618103742E-4</v>
      </c>
      <c r="I28">
        <f t="shared" si="1"/>
        <v>0.94640286181037425</v>
      </c>
      <c r="J28">
        <f t="shared" si="2"/>
        <v>-0.77975325514339433</v>
      </c>
      <c r="K28">
        <f t="shared" si="3"/>
        <v>63.569787499999997</v>
      </c>
      <c r="L28">
        <f t="shared" si="4"/>
        <v>81.554541762104932</v>
      </c>
      <c r="M28">
        <f t="shared" si="5"/>
        <v>8.2405264191973089</v>
      </c>
      <c r="N28">
        <f t="shared" si="6"/>
        <v>6.4232905002958383</v>
      </c>
      <c r="O28">
        <f t="shared" si="7"/>
        <v>6.3781760756226755E-2</v>
      </c>
      <c r="P28">
        <f t="shared" si="8"/>
        <v>3.6812471666657891</v>
      </c>
      <c r="Q28">
        <f t="shared" si="9"/>
        <v>6.3174134790813949E-2</v>
      </c>
      <c r="R28">
        <f t="shared" si="10"/>
        <v>3.9537944445296305E-2</v>
      </c>
      <c r="S28">
        <f t="shared" si="11"/>
        <v>226.10650760738827</v>
      </c>
      <c r="T28">
        <f t="shared" si="12"/>
        <v>31.892855967916642</v>
      </c>
      <c r="U28">
        <f t="shared" si="13"/>
        <v>31.388925</v>
      </c>
      <c r="V28">
        <f t="shared" si="14"/>
        <v>4.6123920634960198</v>
      </c>
      <c r="W28">
        <f t="shared" si="15"/>
        <v>69.906888749376478</v>
      </c>
      <c r="X28">
        <f t="shared" si="16"/>
        <v>3.1568741883247067</v>
      </c>
      <c r="Y28">
        <f t="shared" si="17"/>
        <v>4.5158270448030251</v>
      </c>
      <c r="Z28">
        <f t="shared" si="18"/>
        <v>1.4555178751713131</v>
      </c>
      <c r="AA28">
        <f t="shared" si="19"/>
        <v>-41.736366205837506</v>
      </c>
      <c r="AB28">
        <f t="shared" si="20"/>
        <v>-73.756440795231953</v>
      </c>
      <c r="AC28">
        <f t="shared" si="21"/>
        <v>-4.5082425766028074</v>
      </c>
      <c r="AD28">
        <f t="shared" si="22"/>
        <v>106.105458029716</v>
      </c>
      <c r="AE28">
        <f t="shared" si="23"/>
        <v>22.34675157510754</v>
      </c>
      <c r="AF28">
        <f t="shared" si="24"/>
        <v>0.95010869746994109</v>
      </c>
      <c r="AG28">
        <f t="shared" si="25"/>
        <v>-0.77975325514339433</v>
      </c>
      <c r="AH28">
        <v>75.201028486721086</v>
      </c>
      <c r="AI28">
        <v>68.6628309090909</v>
      </c>
      <c r="AJ28">
        <v>1.67784280941602</v>
      </c>
      <c r="AK28">
        <v>66.697249124328962</v>
      </c>
      <c r="AL28">
        <f t="shared" si="26"/>
        <v>0.94640286181037425</v>
      </c>
      <c r="AM28">
        <v>30.862312803133712</v>
      </c>
      <c r="AN28">
        <v>31.240422941176458</v>
      </c>
      <c r="AO28">
        <v>5.0946792738242952E-4</v>
      </c>
      <c r="AP28">
        <v>87.480726644259278</v>
      </c>
      <c r="AQ28">
        <v>103</v>
      </c>
      <c r="AR28">
        <v>16</v>
      </c>
      <c r="AS28">
        <f t="shared" si="27"/>
        <v>1</v>
      </c>
      <c r="AT28">
        <f t="shared" si="28"/>
        <v>0</v>
      </c>
      <c r="AU28">
        <f t="shared" si="29"/>
        <v>47659.058933174383</v>
      </c>
      <c r="AV28">
        <f t="shared" si="30"/>
        <v>1199.97</v>
      </c>
      <c r="AW28">
        <f t="shared" si="31"/>
        <v>1025.897751091911</v>
      </c>
      <c r="AX28">
        <f t="shared" si="32"/>
        <v>0.85493616598074196</v>
      </c>
      <c r="AY28">
        <f t="shared" si="33"/>
        <v>0.18842680034283213</v>
      </c>
      <c r="AZ28">
        <v>2.7</v>
      </c>
      <c r="BA28">
        <v>0.5</v>
      </c>
      <c r="BB28" t="s">
        <v>356</v>
      </c>
      <c r="BC28">
        <v>2</v>
      </c>
      <c r="BD28" t="b">
        <v>1</v>
      </c>
      <c r="BE28">
        <v>1665249926.1875</v>
      </c>
      <c r="BF28">
        <v>63.569787499999997</v>
      </c>
      <c r="BG28">
        <v>72.877549999999985</v>
      </c>
      <c r="BH28">
        <v>31.2428375</v>
      </c>
      <c r="BI28">
        <v>30.860499999999998</v>
      </c>
      <c r="BJ28">
        <v>61.953912500000001</v>
      </c>
      <c r="BK28">
        <v>31.060312499999998</v>
      </c>
      <c r="BL28">
        <v>649.98762499999998</v>
      </c>
      <c r="BM28">
        <v>100.943375</v>
      </c>
      <c r="BN28">
        <v>9.9758112499999996E-2</v>
      </c>
      <c r="BO28">
        <v>31.017287499999998</v>
      </c>
      <c r="BP28">
        <v>31.388925</v>
      </c>
      <c r="BQ28">
        <v>999.9</v>
      </c>
      <c r="BR28">
        <v>0</v>
      </c>
      <c r="BS28">
        <v>0</v>
      </c>
      <c r="BT28">
        <v>9022.1087499999994</v>
      </c>
      <c r="BU28">
        <v>0</v>
      </c>
      <c r="BV28">
        <v>19.514900000000001</v>
      </c>
      <c r="BW28">
        <v>-9.3077950000000005</v>
      </c>
      <c r="BX28">
        <v>65.619924999999995</v>
      </c>
      <c r="BY28">
        <v>75.198212499999997</v>
      </c>
      <c r="BZ28">
        <v>0.38234075000000001</v>
      </c>
      <c r="CA28">
        <v>72.877549999999985</v>
      </c>
      <c r="CB28">
        <v>30.860499999999998</v>
      </c>
      <c r="CC28">
        <v>3.1537587500000002</v>
      </c>
      <c r="CD28">
        <v>3.1151637499999998</v>
      </c>
      <c r="CE28">
        <v>24.8627875</v>
      </c>
      <c r="CF28">
        <v>24.656624999999998</v>
      </c>
      <c r="CG28">
        <v>1199.97</v>
      </c>
      <c r="CH28">
        <v>0.50004500000000007</v>
      </c>
      <c r="CI28">
        <v>0.49995499999999998</v>
      </c>
      <c r="CJ28">
        <v>0</v>
      </c>
      <c r="CK28">
        <v>735.08349999999996</v>
      </c>
      <c r="CL28">
        <v>4.9990899999999998</v>
      </c>
      <c r="CM28">
        <v>8421.0099999999984</v>
      </c>
      <c r="CN28">
        <v>9557.7787499999995</v>
      </c>
      <c r="CO28">
        <v>42.835625</v>
      </c>
      <c r="CP28">
        <v>44.75</v>
      </c>
      <c r="CQ28">
        <v>43.718499999999999</v>
      </c>
      <c r="CR28">
        <v>43.75</v>
      </c>
      <c r="CS28">
        <v>44.186999999999998</v>
      </c>
      <c r="CT28">
        <v>597.53875000000005</v>
      </c>
      <c r="CU28">
        <v>597.43124999999986</v>
      </c>
      <c r="CV28">
        <v>0</v>
      </c>
      <c r="CW28">
        <v>1665249931.3</v>
      </c>
      <c r="CX28">
        <v>0</v>
      </c>
      <c r="CY28">
        <v>1665249432</v>
      </c>
      <c r="CZ28" t="s">
        <v>357</v>
      </c>
      <c r="DA28">
        <v>1665249432</v>
      </c>
      <c r="DB28">
        <v>1665249428</v>
      </c>
      <c r="DC28">
        <v>12</v>
      </c>
      <c r="DD28">
        <v>0.18</v>
      </c>
      <c r="DE28">
        <v>-1.7999999999999999E-2</v>
      </c>
      <c r="DF28">
        <v>1.6160000000000001</v>
      </c>
      <c r="DG28">
        <v>0.183</v>
      </c>
      <c r="DH28">
        <v>415</v>
      </c>
      <c r="DI28">
        <v>31</v>
      </c>
      <c r="DJ28">
        <v>0.37</v>
      </c>
      <c r="DK28">
        <v>0.2</v>
      </c>
      <c r="DL28">
        <v>-8.9874151219512211</v>
      </c>
      <c r="DM28">
        <v>-2.7747148432055928</v>
      </c>
      <c r="DN28">
        <v>0.2810217517240583</v>
      </c>
      <c r="DO28">
        <v>0</v>
      </c>
      <c r="DP28">
        <v>0.33300956097560969</v>
      </c>
      <c r="DQ28">
        <v>0.48818703135888553</v>
      </c>
      <c r="DR28">
        <v>5.1063556725095181E-2</v>
      </c>
      <c r="DS28">
        <v>0</v>
      </c>
      <c r="DT28">
        <v>0</v>
      </c>
      <c r="DU28">
        <v>0</v>
      </c>
      <c r="DV28">
        <v>0</v>
      </c>
      <c r="DW28">
        <v>-1</v>
      </c>
      <c r="DX28">
        <v>0</v>
      </c>
      <c r="DY28">
        <v>2</v>
      </c>
      <c r="DZ28" t="s">
        <v>364</v>
      </c>
      <c r="EA28">
        <v>3.2946200000000001</v>
      </c>
      <c r="EB28">
        <v>2.62521</v>
      </c>
      <c r="EC28">
        <v>1.91582E-2</v>
      </c>
      <c r="ED28">
        <v>2.2062499999999999E-2</v>
      </c>
      <c r="EE28">
        <v>0.13061300000000001</v>
      </c>
      <c r="EF28">
        <v>0.128272</v>
      </c>
      <c r="EG28">
        <v>29619.4</v>
      </c>
      <c r="EH28">
        <v>30244.3</v>
      </c>
      <c r="EI28">
        <v>28102.1</v>
      </c>
      <c r="EJ28">
        <v>29776.9</v>
      </c>
      <c r="EK28">
        <v>33530.699999999997</v>
      </c>
      <c r="EL28">
        <v>36086.300000000003</v>
      </c>
      <c r="EM28">
        <v>39574.400000000001</v>
      </c>
      <c r="EN28">
        <v>42632</v>
      </c>
      <c r="EO28">
        <v>2.0203000000000002</v>
      </c>
      <c r="EP28">
        <v>2.1186500000000001</v>
      </c>
      <c r="EQ28">
        <v>2.58572E-2</v>
      </c>
      <c r="ER28">
        <v>0</v>
      </c>
      <c r="ES28">
        <v>30.971900000000002</v>
      </c>
      <c r="ET28">
        <v>999.9</v>
      </c>
      <c r="EU28">
        <v>55.6</v>
      </c>
      <c r="EV28">
        <v>38.1</v>
      </c>
      <c r="EW28">
        <v>36.870100000000001</v>
      </c>
      <c r="EX28">
        <v>57.03</v>
      </c>
      <c r="EY28">
        <v>-3.7780499999999999</v>
      </c>
      <c r="EZ28">
        <v>2</v>
      </c>
      <c r="FA28">
        <v>0.64367399999999997</v>
      </c>
      <c r="FB28">
        <v>3.2676099999999999</v>
      </c>
      <c r="FC28">
        <v>20.239100000000001</v>
      </c>
      <c r="FD28">
        <v>5.2175900000000004</v>
      </c>
      <c r="FE28">
        <v>12.009499999999999</v>
      </c>
      <c r="FF28">
        <v>4.9853500000000004</v>
      </c>
      <c r="FG28">
        <v>3.2845</v>
      </c>
      <c r="FH28">
        <v>4955.6000000000004</v>
      </c>
      <c r="FI28">
        <v>9999</v>
      </c>
      <c r="FJ28">
        <v>9999</v>
      </c>
      <c r="FK28">
        <v>430.5</v>
      </c>
      <c r="FL28">
        <v>1.8658399999999999</v>
      </c>
      <c r="FM28">
        <v>1.86219</v>
      </c>
      <c r="FN28">
        <v>1.8643000000000001</v>
      </c>
      <c r="FO28">
        <v>1.8603499999999999</v>
      </c>
      <c r="FP28">
        <v>1.86111</v>
      </c>
      <c r="FQ28">
        <v>1.86016</v>
      </c>
      <c r="FR28">
        <v>1.86188</v>
      </c>
      <c r="FS28">
        <v>1.8583700000000001</v>
      </c>
      <c r="FT28">
        <v>0</v>
      </c>
      <c r="FU28">
        <v>0</v>
      </c>
      <c r="FV28">
        <v>0</v>
      </c>
      <c r="FW28">
        <v>0</v>
      </c>
      <c r="FX28" t="s">
        <v>359</v>
      </c>
      <c r="FY28" t="s">
        <v>360</v>
      </c>
      <c r="FZ28" t="s">
        <v>361</v>
      </c>
      <c r="GA28" t="s">
        <v>361</v>
      </c>
      <c r="GB28" t="s">
        <v>361</v>
      </c>
      <c r="GC28" t="s">
        <v>361</v>
      </c>
      <c r="GD28">
        <v>0</v>
      </c>
      <c r="GE28">
        <v>100</v>
      </c>
      <c r="GF28">
        <v>100</v>
      </c>
      <c r="GG28">
        <v>1.6160000000000001</v>
      </c>
      <c r="GH28">
        <v>0.1825</v>
      </c>
      <c r="GI28">
        <v>1.6158500000000231</v>
      </c>
      <c r="GJ28">
        <v>0</v>
      </c>
      <c r="GK28">
        <v>0</v>
      </c>
      <c r="GL28">
        <v>0</v>
      </c>
      <c r="GM28">
        <v>0.182549999999992</v>
      </c>
      <c r="GN28">
        <v>0</v>
      </c>
      <c r="GO28">
        <v>0</v>
      </c>
      <c r="GP28">
        <v>0</v>
      </c>
      <c r="GQ28">
        <v>-1</v>
      </c>
      <c r="GR28">
        <v>-1</v>
      </c>
      <c r="GS28">
        <v>-1</v>
      </c>
      <c r="GT28">
        <v>-1</v>
      </c>
      <c r="GU28">
        <v>8.3000000000000007</v>
      </c>
      <c r="GV28">
        <v>8.3000000000000007</v>
      </c>
      <c r="GW28">
        <v>0.394287</v>
      </c>
      <c r="GX28">
        <v>2.65747</v>
      </c>
      <c r="GY28">
        <v>2.04834</v>
      </c>
      <c r="GZ28">
        <v>2.6000999999999999</v>
      </c>
      <c r="HA28">
        <v>2.1972700000000001</v>
      </c>
      <c r="HB28">
        <v>2.3596200000000001</v>
      </c>
      <c r="HC28">
        <v>42.430399999999999</v>
      </c>
      <c r="HD28">
        <v>15.9533</v>
      </c>
      <c r="HE28">
        <v>18</v>
      </c>
      <c r="HF28">
        <v>565.70600000000002</v>
      </c>
      <c r="HG28">
        <v>707.93100000000004</v>
      </c>
      <c r="HH28">
        <v>26.0778</v>
      </c>
      <c r="HI28">
        <v>35.112000000000002</v>
      </c>
      <c r="HJ28">
        <v>30.0001</v>
      </c>
      <c r="HK28">
        <v>34.991100000000003</v>
      </c>
      <c r="HL28">
        <v>34.966700000000003</v>
      </c>
      <c r="HM28">
        <v>8.0083199999999994</v>
      </c>
      <c r="HN28">
        <v>20.263100000000001</v>
      </c>
      <c r="HO28">
        <v>38.929200000000002</v>
      </c>
      <c r="HP28">
        <v>26.061399999999999</v>
      </c>
      <c r="HQ28">
        <v>93.624499999999998</v>
      </c>
      <c r="HR28">
        <v>30.839700000000001</v>
      </c>
      <c r="HS28">
        <v>98.888099999999994</v>
      </c>
      <c r="HT28">
        <v>98.792599999999993</v>
      </c>
    </row>
    <row r="29" spans="1:228" x14ac:dyDescent="0.2">
      <c r="A29">
        <v>14</v>
      </c>
      <c r="B29">
        <v>1665249932.5</v>
      </c>
      <c r="C29">
        <v>52</v>
      </c>
      <c r="D29" t="s">
        <v>387</v>
      </c>
      <c r="E29" t="s">
        <v>388</v>
      </c>
      <c r="F29">
        <v>4</v>
      </c>
      <c r="G29">
        <v>1665249930.5</v>
      </c>
      <c r="H29">
        <f t="shared" si="0"/>
        <v>9.5302453515609719E-4</v>
      </c>
      <c r="I29">
        <f t="shared" si="1"/>
        <v>0.9530245351560972</v>
      </c>
      <c r="J29">
        <f t="shared" si="2"/>
        <v>-1.1988975236184727</v>
      </c>
      <c r="K29">
        <f t="shared" si="3"/>
        <v>70.626871428571434</v>
      </c>
      <c r="L29">
        <f t="shared" si="4"/>
        <v>98.741655155163343</v>
      </c>
      <c r="M29">
        <f t="shared" si="5"/>
        <v>9.9768087101949856</v>
      </c>
      <c r="N29">
        <f t="shared" si="6"/>
        <v>7.1361046656057256</v>
      </c>
      <c r="O29">
        <f t="shared" si="7"/>
        <v>6.4163076810172026E-2</v>
      </c>
      <c r="P29">
        <f t="shared" si="8"/>
        <v>3.6810518406628843</v>
      </c>
      <c r="Q29">
        <f t="shared" si="9"/>
        <v>6.3548169297919788E-2</v>
      </c>
      <c r="R29">
        <f t="shared" si="10"/>
        <v>3.9772361538818496E-2</v>
      </c>
      <c r="S29">
        <f t="shared" si="11"/>
        <v>226.11961251824223</v>
      </c>
      <c r="T29">
        <f t="shared" si="12"/>
        <v>31.893515258545282</v>
      </c>
      <c r="U29">
        <f t="shared" si="13"/>
        <v>31.394085714285719</v>
      </c>
      <c r="V29">
        <f t="shared" si="14"/>
        <v>4.6137455656499498</v>
      </c>
      <c r="W29">
        <f t="shared" si="15"/>
        <v>69.896053421823026</v>
      </c>
      <c r="X29">
        <f t="shared" si="16"/>
        <v>3.1567341895135441</v>
      </c>
      <c r="Y29">
        <f t="shared" si="17"/>
        <v>4.5163267952521409</v>
      </c>
      <c r="Z29">
        <f t="shared" si="18"/>
        <v>1.4570113761364056</v>
      </c>
      <c r="AA29">
        <f t="shared" si="19"/>
        <v>-42.028382000383885</v>
      </c>
      <c r="AB29">
        <f t="shared" si="20"/>
        <v>-74.39147465313502</v>
      </c>
      <c r="AC29">
        <f t="shared" si="21"/>
        <v>-4.547458537705114</v>
      </c>
      <c r="AD29">
        <f t="shared" si="22"/>
        <v>105.1522973270182</v>
      </c>
      <c r="AE29">
        <f t="shared" si="23"/>
        <v>22.566771060411501</v>
      </c>
      <c r="AF29">
        <f t="shared" si="24"/>
        <v>0.95561219995088686</v>
      </c>
      <c r="AG29">
        <f t="shared" si="25"/>
        <v>-1.1988975236184727</v>
      </c>
      <c r="AH29">
        <v>82.027524603813546</v>
      </c>
      <c r="AI29">
        <v>75.491147272727247</v>
      </c>
      <c r="AJ29">
        <v>1.72125789265188</v>
      </c>
      <c r="AK29">
        <v>66.697249124328962</v>
      </c>
      <c r="AL29">
        <f t="shared" si="26"/>
        <v>0.9530245351560972</v>
      </c>
      <c r="AM29">
        <v>30.858552969897531</v>
      </c>
      <c r="AN29">
        <v>31.242431470588219</v>
      </c>
      <c r="AO29">
        <v>-6.4847316055741621E-5</v>
      </c>
      <c r="AP29">
        <v>87.480726644259278</v>
      </c>
      <c r="AQ29">
        <v>102</v>
      </c>
      <c r="AR29">
        <v>16</v>
      </c>
      <c r="AS29">
        <f t="shared" si="27"/>
        <v>1</v>
      </c>
      <c r="AT29">
        <f t="shared" si="28"/>
        <v>0</v>
      </c>
      <c r="AU29">
        <f t="shared" si="29"/>
        <v>47655.211962072288</v>
      </c>
      <c r="AV29">
        <f t="shared" si="30"/>
        <v>1200.038571428571</v>
      </c>
      <c r="AW29">
        <f t="shared" si="31"/>
        <v>1025.9564707348402</v>
      </c>
      <c r="AX29">
        <f t="shared" si="32"/>
        <v>0.85493624551876124</v>
      </c>
      <c r="AY29">
        <f t="shared" si="33"/>
        <v>0.18842695385120908</v>
      </c>
      <c r="AZ29">
        <v>2.7</v>
      </c>
      <c r="BA29">
        <v>0.5</v>
      </c>
      <c r="BB29" t="s">
        <v>356</v>
      </c>
      <c r="BC29">
        <v>2</v>
      </c>
      <c r="BD29" t="b">
        <v>1</v>
      </c>
      <c r="BE29">
        <v>1665249930.5</v>
      </c>
      <c r="BF29">
        <v>70.626871428571434</v>
      </c>
      <c r="BG29">
        <v>80.029442857142854</v>
      </c>
      <c r="BH29">
        <v>31.242571428571431</v>
      </c>
      <c r="BI29">
        <v>30.858000000000001</v>
      </c>
      <c r="BJ29">
        <v>69.010999999999996</v>
      </c>
      <c r="BK29">
        <v>31.060014285714281</v>
      </c>
      <c r="BL29">
        <v>649.95528571428565</v>
      </c>
      <c r="BM29">
        <v>100.93942857142861</v>
      </c>
      <c r="BN29">
        <v>0.1000840285714286</v>
      </c>
      <c r="BO29">
        <v>31.01922857142857</v>
      </c>
      <c r="BP29">
        <v>31.394085714285719</v>
      </c>
      <c r="BQ29">
        <v>999.89999999999986</v>
      </c>
      <c r="BR29">
        <v>0</v>
      </c>
      <c r="BS29">
        <v>0</v>
      </c>
      <c r="BT29">
        <v>9021.7857142857138</v>
      </c>
      <c r="BU29">
        <v>0</v>
      </c>
      <c r="BV29">
        <v>18.294</v>
      </c>
      <c r="BW29">
        <v>-9.4025985714285714</v>
      </c>
      <c r="BX29">
        <v>72.904614285714288</v>
      </c>
      <c r="BY29">
        <v>82.577657142857134</v>
      </c>
      <c r="BZ29">
        <v>0.384579</v>
      </c>
      <c r="CA29">
        <v>80.029442857142854</v>
      </c>
      <c r="CB29">
        <v>30.858000000000001</v>
      </c>
      <c r="CC29">
        <v>3.1536071428571431</v>
      </c>
      <c r="CD29">
        <v>3.114788571428571</v>
      </c>
      <c r="CE29">
        <v>24.861999999999998</v>
      </c>
      <c r="CF29">
        <v>24.654614285714281</v>
      </c>
      <c r="CG29">
        <v>1200.038571428571</v>
      </c>
      <c r="CH29">
        <v>0.50004199999999999</v>
      </c>
      <c r="CI29">
        <v>0.49995800000000001</v>
      </c>
      <c r="CJ29">
        <v>0</v>
      </c>
      <c r="CK29">
        <v>734.67828571428561</v>
      </c>
      <c r="CL29">
        <v>4.9990899999999998</v>
      </c>
      <c r="CM29">
        <v>8414.2914285714269</v>
      </c>
      <c r="CN29">
        <v>9558.3085714285717</v>
      </c>
      <c r="CO29">
        <v>42.838999999999999</v>
      </c>
      <c r="CP29">
        <v>44.75</v>
      </c>
      <c r="CQ29">
        <v>43.741</v>
      </c>
      <c r="CR29">
        <v>43.75</v>
      </c>
      <c r="CS29">
        <v>44.186999999999998</v>
      </c>
      <c r="CT29">
        <v>597.57000000000005</v>
      </c>
      <c r="CU29">
        <v>597.46857142857152</v>
      </c>
      <c r="CV29">
        <v>0</v>
      </c>
      <c r="CW29">
        <v>1665249935.5</v>
      </c>
      <c r="CX29">
        <v>0</v>
      </c>
      <c r="CY29">
        <v>1665249432</v>
      </c>
      <c r="CZ29" t="s">
        <v>357</v>
      </c>
      <c r="DA29">
        <v>1665249432</v>
      </c>
      <c r="DB29">
        <v>1665249428</v>
      </c>
      <c r="DC29">
        <v>12</v>
      </c>
      <c r="DD29">
        <v>0.18</v>
      </c>
      <c r="DE29">
        <v>-1.7999999999999999E-2</v>
      </c>
      <c r="DF29">
        <v>1.6160000000000001</v>
      </c>
      <c r="DG29">
        <v>0.183</v>
      </c>
      <c r="DH29">
        <v>415</v>
      </c>
      <c r="DI29">
        <v>31</v>
      </c>
      <c r="DJ29">
        <v>0.37</v>
      </c>
      <c r="DK29">
        <v>0.2</v>
      </c>
      <c r="DL29">
        <v>-9.1529699999999998</v>
      </c>
      <c r="DM29">
        <v>-2.0270368641115031</v>
      </c>
      <c r="DN29">
        <v>0.2066267589097816</v>
      </c>
      <c r="DO29">
        <v>0</v>
      </c>
      <c r="DP29">
        <v>0.35803439024390238</v>
      </c>
      <c r="DQ29">
        <v>0.31521635540069742</v>
      </c>
      <c r="DR29">
        <v>3.6790760026940247E-2</v>
      </c>
      <c r="DS29">
        <v>0</v>
      </c>
      <c r="DT29">
        <v>0</v>
      </c>
      <c r="DU29">
        <v>0</v>
      </c>
      <c r="DV29">
        <v>0</v>
      </c>
      <c r="DW29">
        <v>-1</v>
      </c>
      <c r="DX29">
        <v>0</v>
      </c>
      <c r="DY29">
        <v>2</v>
      </c>
      <c r="DZ29" t="s">
        <v>364</v>
      </c>
      <c r="EA29">
        <v>3.29495</v>
      </c>
      <c r="EB29">
        <v>2.62574</v>
      </c>
      <c r="EC29">
        <v>2.10534E-2</v>
      </c>
      <c r="ED29">
        <v>2.39364E-2</v>
      </c>
      <c r="EE29">
        <v>0.130605</v>
      </c>
      <c r="EF29">
        <v>0.128271</v>
      </c>
      <c r="EG29">
        <v>29562.9</v>
      </c>
      <c r="EH29">
        <v>30185.7</v>
      </c>
      <c r="EI29">
        <v>28102.7</v>
      </c>
      <c r="EJ29">
        <v>29776.3</v>
      </c>
      <c r="EK29">
        <v>33531.699999999997</v>
      </c>
      <c r="EL29">
        <v>36087.1</v>
      </c>
      <c r="EM29">
        <v>39575.1</v>
      </c>
      <c r="EN29">
        <v>42632.7</v>
      </c>
      <c r="EO29">
        <v>2.0218500000000001</v>
      </c>
      <c r="EP29">
        <v>2.1184699999999999</v>
      </c>
      <c r="EQ29">
        <v>2.57567E-2</v>
      </c>
      <c r="ER29">
        <v>0</v>
      </c>
      <c r="ES29">
        <v>30.9771</v>
      </c>
      <c r="ET29">
        <v>999.9</v>
      </c>
      <c r="EU29">
        <v>55.6</v>
      </c>
      <c r="EV29">
        <v>38.1</v>
      </c>
      <c r="EW29">
        <v>36.866100000000003</v>
      </c>
      <c r="EX29">
        <v>57.51</v>
      </c>
      <c r="EY29">
        <v>-3.8822100000000002</v>
      </c>
      <c r="EZ29">
        <v>2</v>
      </c>
      <c r="FA29">
        <v>0.64418699999999995</v>
      </c>
      <c r="FB29">
        <v>3.3065699999999998</v>
      </c>
      <c r="FC29">
        <v>20.238299999999999</v>
      </c>
      <c r="FD29">
        <v>5.2186399999999997</v>
      </c>
      <c r="FE29">
        <v>12.0098</v>
      </c>
      <c r="FF29">
        <v>4.9855</v>
      </c>
      <c r="FG29">
        <v>3.2845</v>
      </c>
      <c r="FH29">
        <v>4955.6000000000004</v>
      </c>
      <c r="FI29">
        <v>9999</v>
      </c>
      <c r="FJ29">
        <v>9999</v>
      </c>
      <c r="FK29">
        <v>430.5</v>
      </c>
      <c r="FL29">
        <v>1.8658399999999999</v>
      </c>
      <c r="FM29">
        <v>1.8621799999999999</v>
      </c>
      <c r="FN29">
        <v>1.86429</v>
      </c>
      <c r="FO29">
        <v>1.8603499999999999</v>
      </c>
      <c r="FP29">
        <v>1.86111</v>
      </c>
      <c r="FQ29">
        <v>1.86016</v>
      </c>
      <c r="FR29">
        <v>1.8618699999999999</v>
      </c>
      <c r="FS29">
        <v>1.8584000000000001</v>
      </c>
      <c r="FT29">
        <v>0</v>
      </c>
      <c r="FU29">
        <v>0</v>
      </c>
      <c r="FV29">
        <v>0</v>
      </c>
      <c r="FW29">
        <v>0</v>
      </c>
      <c r="FX29" t="s">
        <v>359</v>
      </c>
      <c r="FY29" t="s">
        <v>360</v>
      </c>
      <c r="FZ29" t="s">
        <v>361</v>
      </c>
      <c r="GA29" t="s">
        <v>361</v>
      </c>
      <c r="GB29" t="s">
        <v>361</v>
      </c>
      <c r="GC29" t="s">
        <v>361</v>
      </c>
      <c r="GD29">
        <v>0</v>
      </c>
      <c r="GE29">
        <v>100</v>
      </c>
      <c r="GF29">
        <v>100</v>
      </c>
      <c r="GG29">
        <v>1.6160000000000001</v>
      </c>
      <c r="GH29">
        <v>0.18260000000000001</v>
      </c>
      <c r="GI29">
        <v>1.6158500000000231</v>
      </c>
      <c r="GJ29">
        <v>0</v>
      </c>
      <c r="GK29">
        <v>0</v>
      </c>
      <c r="GL29">
        <v>0</v>
      </c>
      <c r="GM29">
        <v>0.182549999999992</v>
      </c>
      <c r="GN29">
        <v>0</v>
      </c>
      <c r="GO29">
        <v>0</v>
      </c>
      <c r="GP29">
        <v>0</v>
      </c>
      <c r="GQ29">
        <v>-1</v>
      </c>
      <c r="GR29">
        <v>-1</v>
      </c>
      <c r="GS29">
        <v>-1</v>
      </c>
      <c r="GT29">
        <v>-1</v>
      </c>
      <c r="GU29">
        <v>8.3000000000000007</v>
      </c>
      <c r="GV29">
        <v>8.4</v>
      </c>
      <c r="GW29">
        <v>0.41626000000000002</v>
      </c>
      <c r="GX29">
        <v>2.66113</v>
      </c>
      <c r="GY29">
        <v>2.04834</v>
      </c>
      <c r="GZ29">
        <v>2.6000999999999999</v>
      </c>
      <c r="HA29">
        <v>2.1972700000000001</v>
      </c>
      <c r="HB29">
        <v>2.32178</v>
      </c>
      <c r="HC29">
        <v>42.457099999999997</v>
      </c>
      <c r="HD29">
        <v>15.9445</v>
      </c>
      <c r="HE29">
        <v>18</v>
      </c>
      <c r="HF29">
        <v>566.83699999999999</v>
      </c>
      <c r="HG29">
        <v>707.76900000000001</v>
      </c>
      <c r="HH29">
        <v>26.0656</v>
      </c>
      <c r="HI29">
        <v>35.112000000000002</v>
      </c>
      <c r="HJ29">
        <v>30.0002</v>
      </c>
      <c r="HK29">
        <v>34.994</v>
      </c>
      <c r="HL29">
        <v>34.966700000000003</v>
      </c>
      <c r="HM29">
        <v>8.4169</v>
      </c>
      <c r="HN29">
        <v>20.263100000000001</v>
      </c>
      <c r="HO29">
        <v>38.929200000000002</v>
      </c>
      <c r="HP29">
        <v>26.043500000000002</v>
      </c>
      <c r="HQ29">
        <v>100.309</v>
      </c>
      <c r="HR29">
        <v>30.839700000000001</v>
      </c>
      <c r="HS29">
        <v>98.89</v>
      </c>
      <c r="HT29">
        <v>98.792699999999996</v>
      </c>
    </row>
    <row r="30" spans="1:228" x14ac:dyDescent="0.2">
      <c r="A30">
        <v>15</v>
      </c>
      <c r="B30">
        <v>1665249936.5</v>
      </c>
      <c r="C30">
        <v>56</v>
      </c>
      <c r="D30" t="s">
        <v>389</v>
      </c>
      <c r="E30" t="s">
        <v>390</v>
      </c>
      <c r="F30">
        <v>4</v>
      </c>
      <c r="G30">
        <v>1665249934.1875</v>
      </c>
      <c r="H30">
        <f t="shared" si="0"/>
        <v>9.2221353865129291E-4</v>
      </c>
      <c r="I30">
        <f t="shared" si="1"/>
        <v>0.92221353865129296</v>
      </c>
      <c r="J30">
        <f t="shared" si="2"/>
        <v>-0.72537781089620612</v>
      </c>
      <c r="K30">
        <f t="shared" si="3"/>
        <v>76.735487500000005</v>
      </c>
      <c r="L30">
        <f t="shared" si="4"/>
        <v>93.565051005203813</v>
      </c>
      <c r="M30">
        <f t="shared" si="5"/>
        <v>9.4538264725413956</v>
      </c>
      <c r="N30">
        <f t="shared" si="6"/>
        <v>7.7533649083408545</v>
      </c>
      <c r="O30">
        <f t="shared" si="7"/>
        <v>6.1990523124611861E-2</v>
      </c>
      <c r="P30">
        <f t="shared" si="8"/>
        <v>3.6695208787755846</v>
      </c>
      <c r="Q30">
        <f t="shared" si="9"/>
        <v>6.1414564818148255E-2</v>
      </c>
      <c r="R30">
        <f t="shared" si="10"/>
        <v>3.8435404434086662E-2</v>
      </c>
      <c r="S30">
        <f t="shared" si="11"/>
        <v>226.11367010692564</v>
      </c>
      <c r="T30">
        <f t="shared" si="12"/>
        <v>31.908566380652704</v>
      </c>
      <c r="U30">
        <f t="shared" si="13"/>
        <v>31.398599999999998</v>
      </c>
      <c r="V30">
        <f t="shared" si="14"/>
        <v>4.614929812375629</v>
      </c>
      <c r="W30">
        <f t="shared" si="15"/>
        <v>69.856603921287686</v>
      </c>
      <c r="X30">
        <f t="shared" si="16"/>
        <v>3.1560357108996886</v>
      </c>
      <c r="Y30">
        <f t="shared" si="17"/>
        <v>4.5178773855880747</v>
      </c>
      <c r="Z30">
        <f t="shared" si="18"/>
        <v>1.4588941014759405</v>
      </c>
      <c r="AA30">
        <f t="shared" si="19"/>
        <v>-40.669617054522014</v>
      </c>
      <c r="AB30">
        <f t="shared" si="20"/>
        <v>-73.860282110338403</v>
      </c>
      <c r="AC30">
        <f t="shared" si="21"/>
        <v>-4.5294104015791685</v>
      </c>
      <c r="AD30">
        <f t="shared" si="22"/>
        <v>107.05436054048607</v>
      </c>
      <c r="AE30">
        <f t="shared" si="23"/>
        <v>22.671610245152678</v>
      </c>
      <c r="AF30">
        <f t="shared" si="24"/>
        <v>0.93853344916901338</v>
      </c>
      <c r="AG30">
        <f t="shared" si="25"/>
        <v>-0.72537781089620612</v>
      </c>
      <c r="AH30">
        <v>88.924212875674854</v>
      </c>
      <c r="AI30">
        <v>82.285120000000006</v>
      </c>
      <c r="AJ30">
        <v>1.6969715352903549</v>
      </c>
      <c r="AK30">
        <v>66.697249124328962</v>
      </c>
      <c r="AL30">
        <f t="shared" si="26"/>
        <v>0.92221353865129296</v>
      </c>
      <c r="AM30">
        <v>30.858197034139</v>
      </c>
      <c r="AN30">
        <v>31.22934117647057</v>
      </c>
      <c r="AO30">
        <v>-8.632431432108971E-6</v>
      </c>
      <c r="AP30">
        <v>87.480726644259278</v>
      </c>
      <c r="AQ30">
        <v>101</v>
      </c>
      <c r="AR30">
        <v>16</v>
      </c>
      <c r="AS30">
        <f t="shared" si="27"/>
        <v>1</v>
      </c>
      <c r="AT30">
        <f t="shared" si="28"/>
        <v>0</v>
      </c>
      <c r="AU30">
        <f t="shared" si="29"/>
        <v>47446.924022961241</v>
      </c>
      <c r="AV30">
        <f t="shared" si="30"/>
        <v>1200.01125</v>
      </c>
      <c r="AW30">
        <f t="shared" si="31"/>
        <v>1025.9327010916711</v>
      </c>
      <c r="AX30">
        <f t="shared" si="32"/>
        <v>0.85493590255230623</v>
      </c>
      <c r="AY30">
        <f t="shared" si="33"/>
        <v>0.18842629192595123</v>
      </c>
      <c r="AZ30">
        <v>2.7</v>
      </c>
      <c r="BA30">
        <v>0.5</v>
      </c>
      <c r="BB30" t="s">
        <v>356</v>
      </c>
      <c r="BC30">
        <v>2</v>
      </c>
      <c r="BD30" t="b">
        <v>1</v>
      </c>
      <c r="BE30">
        <v>1665249934.1875</v>
      </c>
      <c r="BF30">
        <v>76.735487500000005</v>
      </c>
      <c r="BG30">
        <v>86.182524999999998</v>
      </c>
      <c r="BH30">
        <v>31.235462500000001</v>
      </c>
      <c r="BI30">
        <v>30.857800000000001</v>
      </c>
      <c r="BJ30">
        <v>75.119599999999991</v>
      </c>
      <c r="BK30">
        <v>31.052937499999999</v>
      </c>
      <c r="BL30">
        <v>650.02175</v>
      </c>
      <c r="BM30">
        <v>100.94</v>
      </c>
      <c r="BN30">
        <v>0.100146625</v>
      </c>
      <c r="BO30">
        <v>31.02525</v>
      </c>
      <c r="BP30">
        <v>31.398599999999998</v>
      </c>
      <c r="BQ30">
        <v>999.9</v>
      </c>
      <c r="BR30">
        <v>0</v>
      </c>
      <c r="BS30">
        <v>0</v>
      </c>
      <c r="BT30">
        <v>8981.875</v>
      </c>
      <c r="BU30">
        <v>0</v>
      </c>
      <c r="BV30">
        <v>17.988812500000002</v>
      </c>
      <c r="BW30">
        <v>-9.4470625000000013</v>
      </c>
      <c r="BX30">
        <v>79.209612499999992</v>
      </c>
      <c r="BY30">
        <v>88.926612500000005</v>
      </c>
      <c r="BZ30">
        <v>0.37766987499999999</v>
      </c>
      <c r="CA30">
        <v>86.182524999999998</v>
      </c>
      <c r="CB30">
        <v>30.857800000000001</v>
      </c>
      <c r="CC30">
        <v>3.15290625</v>
      </c>
      <c r="CD30">
        <v>3.1147825</v>
      </c>
      <c r="CE30">
        <v>24.858250000000002</v>
      </c>
      <c r="CF30">
        <v>24.654575000000001</v>
      </c>
      <c r="CG30">
        <v>1200.01125</v>
      </c>
      <c r="CH30">
        <v>0.50005337500000002</v>
      </c>
      <c r="CI30">
        <v>0.49994662499999998</v>
      </c>
      <c r="CJ30">
        <v>0</v>
      </c>
      <c r="CK30">
        <v>734.26424999999995</v>
      </c>
      <c r="CL30">
        <v>4.9990899999999998</v>
      </c>
      <c r="CM30">
        <v>8414.4424999999992</v>
      </c>
      <c r="CN30">
        <v>9558.130000000001</v>
      </c>
      <c r="CO30">
        <v>42.819875000000003</v>
      </c>
      <c r="CP30">
        <v>44.75</v>
      </c>
      <c r="CQ30">
        <v>43.742125000000001</v>
      </c>
      <c r="CR30">
        <v>43.75</v>
      </c>
      <c r="CS30">
        <v>44.186999999999998</v>
      </c>
      <c r="CT30">
        <v>597.57000000000005</v>
      </c>
      <c r="CU30">
        <v>597.44125000000008</v>
      </c>
      <c r="CV30">
        <v>0</v>
      </c>
      <c r="CW30">
        <v>1665249939.0999999</v>
      </c>
      <c r="CX30">
        <v>0</v>
      </c>
      <c r="CY30">
        <v>1665249432</v>
      </c>
      <c r="CZ30" t="s">
        <v>357</v>
      </c>
      <c r="DA30">
        <v>1665249432</v>
      </c>
      <c r="DB30">
        <v>1665249428</v>
      </c>
      <c r="DC30">
        <v>12</v>
      </c>
      <c r="DD30">
        <v>0.18</v>
      </c>
      <c r="DE30">
        <v>-1.7999999999999999E-2</v>
      </c>
      <c r="DF30">
        <v>1.6160000000000001</v>
      </c>
      <c r="DG30">
        <v>0.183</v>
      </c>
      <c r="DH30">
        <v>415</v>
      </c>
      <c r="DI30">
        <v>31</v>
      </c>
      <c r="DJ30">
        <v>0.37</v>
      </c>
      <c r="DK30">
        <v>0.2</v>
      </c>
      <c r="DL30">
        <v>-9.2731146341463404</v>
      </c>
      <c r="DM30">
        <v>-1.478042926829265</v>
      </c>
      <c r="DN30">
        <v>0.15313200102219429</v>
      </c>
      <c r="DO30">
        <v>0</v>
      </c>
      <c r="DP30">
        <v>0.37555875609756101</v>
      </c>
      <c r="DQ30">
        <v>8.2797763066202013E-2</v>
      </c>
      <c r="DR30">
        <v>1.219372324495919E-2</v>
      </c>
      <c r="DS30">
        <v>1</v>
      </c>
      <c r="DT30">
        <v>0</v>
      </c>
      <c r="DU30">
        <v>0</v>
      </c>
      <c r="DV30">
        <v>0</v>
      </c>
      <c r="DW30">
        <v>-1</v>
      </c>
      <c r="DX30">
        <v>1</v>
      </c>
      <c r="DY30">
        <v>2</v>
      </c>
      <c r="DZ30" t="s">
        <v>358</v>
      </c>
      <c r="EA30">
        <v>3.2946800000000001</v>
      </c>
      <c r="EB30">
        <v>2.6250300000000002</v>
      </c>
      <c r="EC30">
        <v>2.29258E-2</v>
      </c>
      <c r="ED30">
        <v>2.5789099999999999E-2</v>
      </c>
      <c r="EE30">
        <v>0.130574</v>
      </c>
      <c r="EF30">
        <v>0.128275</v>
      </c>
      <c r="EG30">
        <v>29506.799999999999</v>
      </c>
      <c r="EH30">
        <v>30129</v>
      </c>
      <c r="EI30">
        <v>28103</v>
      </c>
      <c r="EJ30">
        <v>29776.799999999999</v>
      </c>
      <c r="EK30">
        <v>33533.300000000003</v>
      </c>
      <c r="EL30">
        <v>36087.699999999997</v>
      </c>
      <c r="EM30">
        <v>39575.4</v>
      </c>
      <c r="EN30">
        <v>42633.5</v>
      </c>
      <c r="EO30">
        <v>2.0236999999999998</v>
      </c>
      <c r="EP30">
        <v>2.1186500000000001</v>
      </c>
      <c r="EQ30">
        <v>2.6069599999999998E-2</v>
      </c>
      <c r="ER30">
        <v>0</v>
      </c>
      <c r="ES30">
        <v>30.9818</v>
      </c>
      <c r="ET30">
        <v>999.9</v>
      </c>
      <c r="EU30">
        <v>55.6</v>
      </c>
      <c r="EV30">
        <v>38.1</v>
      </c>
      <c r="EW30">
        <v>36.870199999999997</v>
      </c>
      <c r="EX30">
        <v>57.12</v>
      </c>
      <c r="EY30">
        <v>-3.6899000000000002</v>
      </c>
      <c r="EZ30">
        <v>2</v>
      </c>
      <c r="FA30">
        <v>0.64454999999999996</v>
      </c>
      <c r="FB30">
        <v>3.3348399999999998</v>
      </c>
      <c r="FC30">
        <v>20.2379</v>
      </c>
      <c r="FD30">
        <v>5.2184900000000001</v>
      </c>
      <c r="FE30">
        <v>12.0097</v>
      </c>
      <c r="FF30">
        <v>4.9859499999999999</v>
      </c>
      <c r="FG30">
        <v>3.2845</v>
      </c>
      <c r="FH30">
        <v>4955.6000000000004</v>
      </c>
      <c r="FI30">
        <v>9999</v>
      </c>
      <c r="FJ30">
        <v>9999</v>
      </c>
      <c r="FK30">
        <v>430.5</v>
      </c>
      <c r="FL30">
        <v>1.8658399999999999</v>
      </c>
      <c r="FM30">
        <v>1.8621799999999999</v>
      </c>
      <c r="FN30">
        <v>1.8642399999999999</v>
      </c>
      <c r="FO30">
        <v>1.8603499999999999</v>
      </c>
      <c r="FP30">
        <v>1.86111</v>
      </c>
      <c r="FQ30">
        <v>1.86016</v>
      </c>
      <c r="FR30">
        <v>1.86188</v>
      </c>
      <c r="FS30">
        <v>1.8583799999999999</v>
      </c>
      <c r="FT30">
        <v>0</v>
      </c>
      <c r="FU30">
        <v>0</v>
      </c>
      <c r="FV30">
        <v>0</v>
      </c>
      <c r="FW30">
        <v>0</v>
      </c>
      <c r="FX30" t="s">
        <v>359</v>
      </c>
      <c r="FY30" t="s">
        <v>360</v>
      </c>
      <c r="FZ30" t="s">
        <v>361</v>
      </c>
      <c r="GA30" t="s">
        <v>361</v>
      </c>
      <c r="GB30" t="s">
        <v>361</v>
      </c>
      <c r="GC30" t="s">
        <v>361</v>
      </c>
      <c r="GD30">
        <v>0</v>
      </c>
      <c r="GE30">
        <v>100</v>
      </c>
      <c r="GF30">
        <v>100</v>
      </c>
      <c r="GG30">
        <v>1.6160000000000001</v>
      </c>
      <c r="GH30">
        <v>0.18260000000000001</v>
      </c>
      <c r="GI30">
        <v>1.6158500000000231</v>
      </c>
      <c r="GJ30">
        <v>0</v>
      </c>
      <c r="GK30">
        <v>0</v>
      </c>
      <c r="GL30">
        <v>0</v>
      </c>
      <c r="GM30">
        <v>0.182549999999992</v>
      </c>
      <c r="GN30">
        <v>0</v>
      </c>
      <c r="GO30">
        <v>0</v>
      </c>
      <c r="GP30">
        <v>0</v>
      </c>
      <c r="GQ30">
        <v>-1</v>
      </c>
      <c r="GR30">
        <v>-1</v>
      </c>
      <c r="GS30">
        <v>-1</v>
      </c>
      <c r="GT30">
        <v>-1</v>
      </c>
      <c r="GU30">
        <v>8.4</v>
      </c>
      <c r="GV30">
        <v>8.5</v>
      </c>
      <c r="GW30">
        <v>0.43579099999999998</v>
      </c>
      <c r="GX30">
        <v>2.67456</v>
      </c>
      <c r="GY30">
        <v>2.04834</v>
      </c>
      <c r="GZ30">
        <v>2.6000999999999999</v>
      </c>
      <c r="HA30">
        <v>2.1972700000000001</v>
      </c>
      <c r="HB30">
        <v>2.31934</v>
      </c>
      <c r="HC30">
        <v>42.430399999999999</v>
      </c>
      <c r="HD30">
        <v>15.927</v>
      </c>
      <c r="HE30">
        <v>18</v>
      </c>
      <c r="HF30">
        <v>568.16</v>
      </c>
      <c r="HG30">
        <v>707.95299999999997</v>
      </c>
      <c r="HH30">
        <v>26.048999999999999</v>
      </c>
      <c r="HI30">
        <v>35.112000000000002</v>
      </c>
      <c r="HJ30">
        <v>30.000499999999999</v>
      </c>
      <c r="HK30">
        <v>34.994300000000003</v>
      </c>
      <c r="HL30">
        <v>34.968699999999998</v>
      </c>
      <c r="HM30">
        <v>8.8257899999999996</v>
      </c>
      <c r="HN30">
        <v>20.263100000000001</v>
      </c>
      <c r="HO30">
        <v>38.929200000000002</v>
      </c>
      <c r="HP30">
        <v>26.018899999999999</v>
      </c>
      <c r="HQ30">
        <v>106.989</v>
      </c>
      <c r="HR30">
        <v>30.839700000000001</v>
      </c>
      <c r="HS30">
        <v>98.891000000000005</v>
      </c>
      <c r="HT30">
        <v>98.794499999999999</v>
      </c>
    </row>
    <row r="31" spans="1:228" x14ac:dyDescent="0.2">
      <c r="A31">
        <v>16</v>
      </c>
      <c r="B31">
        <v>1665249940.5</v>
      </c>
      <c r="C31">
        <v>60</v>
      </c>
      <c r="D31" t="s">
        <v>391</v>
      </c>
      <c r="E31" t="s">
        <v>392</v>
      </c>
      <c r="F31">
        <v>4</v>
      </c>
      <c r="G31">
        <v>1665249938.5</v>
      </c>
      <c r="H31">
        <f t="shared" si="0"/>
        <v>8.8776755078374503E-4</v>
      </c>
      <c r="I31">
        <f t="shared" si="1"/>
        <v>0.88776755078374503</v>
      </c>
      <c r="J31">
        <f t="shared" si="2"/>
        <v>-0.56072182312718777</v>
      </c>
      <c r="K31">
        <f t="shared" si="3"/>
        <v>83.845500000000001</v>
      </c>
      <c r="L31">
        <f t="shared" si="4"/>
        <v>96.861462033011492</v>
      </c>
      <c r="M31">
        <f t="shared" si="5"/>
        <v>9.7871817287711664</v>
      </c>
      <c r="N31">
        <f t="shared" si="6"/>
        <v>8.4720086649116357</v>
      </c>
      <c r="O31">
        <f t="shared" si="7"/>
        <v>5.9521539508619756E-2</v>
      </c>
      <c r="P31">
        <f t="shared" si="8"/>
        <v>3.6774267258520279</v>
      </c>
      <c r="Q31">
        <f t="shared" si="9"/>
        <v>5.8991465495762112E-2</v>
      </c>
      <c r="R31">
        <f t="shared" si="10"/>
        <v>3.691689737275633E-2</v>
      </c>
      <c r="S31">
        <f t="shared" si="11"/>
        <v>226.11167923161511</v>
      </c>
      <c r="T31">
        <f t="shared" si="12"/>
        <v>31.911982159072352</v>
      </c>
      <c r="U31">
        <f t="shared" si="13"/>
        <v>31.40585714285714</v>
      </c>
      <c r="V31">
        <f t="shared" si="14"/>
        <v>4.6168341562416053</v>
      </c>
      <c r="W31">
        <f t="shared" si="15"/>
        <v>69.835148309349151</v>
      </c>
      <c r="X31">
        <f t="shared" si="16"/>
        <v>3.1547053843316215</v>
      </c>
      <c r="Y31">
        <f t="shared" si="17"/>
        <v>4.5173604706289234</v>
      </c>
      <c r="Z31">
        <f t="shared" si="18"/>
        <v>1.4621287719099838</v>
      </c>
      <c r="AA31">
        <f t="shared" si="19"/>
        <v>-39.150548989563156</v>
      </c>
      <c r="AB31">
        <f t="shared" si="20"/>
        <v>-75.856124830841594</v>
      </c>
      <c r="AC31">
        <f t="shared" si="21"/>
        <v>-4.6419231833960151</v>
      </c>
      <c r="AD31">
        <f t="shared" si="22"/>
        <v>106.46308222781434</v>
      </c>
      <c r="AE31">
        <f t="shared" si="23"/>
        <v>22.872817220569328</v>
      </c>
      <c r="AF31">
        <f t="shared" si="24"/>
        <v>0.90182095288402486</v>
      </c>
      <c r="AG31">
        <f t="shared" si="25"/>
        <v>-0.56072182312718777</v>
      </c>
      <c r="AH31">
        <v>95.808660730572058</v>
      </c>
      <c r="AI31">
        <v>89.094155151515125</v>
      </c>
      <c r="AJ31">
        <v>1.698068602172836</v>
      </c>
      <c r="AK31">
        <v>66.697249124328962</v>
      </c>
      <c r="AL31">
        <f t="shared" si="26"/>
        <v>0.88776755078374503</v>
      </c>
      <c r="AM31">
        <v>30.85766931109389</v>
      </c>
      <c r="AN31">
        <v>31.216568529411759</v>
      </c>
      <c r="AO31">
        <v>-3.0764041282280039E-4</v>
      </c>
      <c r="AP31">
        <v>87.480726644259278</v>
      </c>
      <c r="AQ31">
        <v>101</v>
      </c>
      <c r="AR31">
        <v>16</v>
      </c>
      <c r="AS31">
        <f t="shared" si="27"/>
        <v>1</v>
      </c>
      <c r="AT31">
        <f t="shared" si="28"/>
        <v>0</v>
      </c>
      <c r="AU31">
        <f t="shared" si="29"/>
        <v>47589.410885933183</v>
      </c>
      <c r="AV31">
        <f t="shared" si="30"/>
        <v>1200.002857142857</v>
      </c>
      <c r="AW31">
        <f t="shared" si="31"/>
        <v>1025.9253135915101</v>
      </c>
      <c r="AX31">
        <f t="shared" si="32"/>
        <v>0.85493572576500676</v>
      </c>
      <c r="AY31">
        <f t="shared" si="33"/>
        <v>0.18842595072646326</v>
      </c>
      <c r="AZ31">
        <v>2.7</v>
      </c>
      <c r="BA31">
        <v>0.5</v>
      </c>
      <c r="BB31" t="s">
        <v>356</v>
      </c>
      <c r="BC31">
        <v>2</v>
      </c>
      <c r="BD31" t="b">
        <v>1</v>
      </c>
      <c r="BE31">
        <v>1665249938.5</v>
      </c>
      <c r="BF31">
        <v>83.845500000000001</v>
      </c>
      <c r="BG31">
        <v>93.377742857142849</v>
      </c>
      <c r="BH31">
        <v>31.22138571428572</v>
      </c>
      <c r="BI31">
        <v>30.85848571428571</v>
      </c>
      <c r="BJ31">
        <v>82.229642857142849</v>
      </c>
      <c r="BK31">
        <v>31.03885714285714</v>
      </c>
      <c r="BL31">
        <v>650.01242857142847</v>
      </c>
      <c r="BM31">
        <v>100.943</v>
      </c>
      <c r="BN31">
        <v>0.1000931285714286</v>
      </c>
      <c r="BO31">
        <v>31.023242857142851</v>
      </c>
      <c r="BP31">
        <v>31.40585714285714</v>
      </c>
      <c r="BQ31">
        <v>999.89999999999986</v>
      </c>
      <c r="BR31">
        <v>0</v>
      </c>
      <c r="BS31">
        <v>0</v>
      </c>
      <c r="BT31">
        <v>9008.9285714285706</v>
      </c>
      <c r="BU31">
        <v>0</v>
      </c>
      <c r="BV31">
        <v>17.95702857142857</v>
      </c>
      <c r="BW31">
        <v>-9.5322500000000012</v>
      </c>
      <c r="BX31">
        <v>86.547614285714289</v>
      </c>
      <c r="BY31">
        <v>96.350985714285699</v>
      </c>
      <c r="BZ31">
        <v>0.36288857142857139</v>
      </c>
      <c r="CA31">
        <v>93.377742857142849</v>
      </c>
      <c r="CB31">
        <v>30.85848571428571</v>
      </c>
      <c r="CC31">
        <v>3.151585714285714</v>
      </c>
      <c r="CD31">
        <v>3.1149557142857138</v>
      </c>
      <c r="CE31">
        <v>24.851214285714288</v>
      </c>
      <c r="CF31">
        <v>24.6555</v>
      </c>
      <c r="CG31">
        <v>1200.002857142857</v>
      </c>
      <c r="CH31">
        <v>0.50005900000000014</v>
      </c>
      <c r="CI31">
        <v>0.49994100000000008</v>
      </c>
      <c r="CJ31">
        <v>0</v>
      </c>
      <c r="CK31">
        <v>733.9054285714285</v>
      </c>
      <c r="CL31">
        <v>4.9990899999999998</v>
      </c>
      <c r="CM31">
        <v>8412.0085714285706</v>
      </c>
      <c r="CN31">
        <v>9558.06</v>
      </c>
      <c r="CO31">
        <v>42.821000000000012</v>
      </c>
      <c r="CP31">
        <v>44.75</v>
      </c>
      <c r="CQ31">
        <v>43.723000000000013</v>
      </c>
      <c r="CR31">
        <v>43.75</v>
      </c>
      <c r="CS31">
        <v>44.186999999999998</v>
      </c>
      <c r="CT31">
        <v>597.57285714285717</v>
      </c>
      <c r="CU31">
        <v>597.42999999999995</v>
      </c>
      <c r="CV31">
        <v>0</v>
      </c>
      <c r="CW31">
        <v>1665249943.3</v>
      </c>
      <c r="CX31">
        <v>0</v>
      </c>
      <c r="CY31">
        <v>1665249432</v>
      </c>
      <c r="CZ31" t="s">
        <v>357</v>
      </c>
      <c r="DA31">
        <v>1665249432</v>
      </c>
      <c r="DB31">
        <v>1665249428</v>
      </c>
      <c r="DC31">
        <v>12</v>
      </c>
      <c r="DD31">
        <v>0.18</v>
      </c>
      <c r="DE31">
        <v>-1.7999999999999999E-2</v>
      </c>
      <c r="DF31">
        <v>1.6160000000000001</v>
      </c>
      <c r="DG31">
        <v>0.183</v>
      </c>
      <c r="DH31">
        <v>415</v>
      </c>
      <c r="DI31">
        <v>31</v>
      </c>
      <c r="DJ31">
        <v>0.37</v>
      </c>
      <c r="DK31">
        <v>0.2</v>
      </c>
      <c r="DL31">
        <v>-9.3650774999999999</v>
      </c>
      <c r="DM31">
        <v>-1.0513780863039139</v>
      </c>
      <c r="DN31">
        <v>0.10218868329590119</v>
      </c>
      <c r="DO31">
        <v>0</v>
      </c>
      <c r="DP31">
        <v>0.37794972500000001</v>
      </c>
      <c r="DQ31">
        <v>-2.8404866791744619E-2</v>
      </c>
      <c r="DR31">
        <v>6.6622806229830207E-3</v>
      </c>
      <c r="DS31">
        <v>1</v>
      </c>
      <c r="DT31">
        <v>0</v>
      </c>
      <c r="DU31">
        <v>0</v>
      </c>
      <c r="DV31">
        <v>0</v>
      </c>
      <c r="DW31">
        <v>-1</v>
      </c>
      <c r="DX31">
        <v>1</v>
      </c>
      <c r="DY31">
        <v>2</v>
      </c>
      <c r="DZ31" t="s">
        <v>358</v>
      </c>
      <c r="EA31">
        <v>3.2948300000000001</v>
      </c>
      <c r="EB31">
        <v>2.6254400000000002</v>
      </c>
      <c r="EC31">
        <v>2.4790199999999998E-2</v>
      </c>
      <c r="ED31">
        <v>2.7642300000000002E-2</v>
      </c>
      <c r="EE31">
        <v>0.13053999999999999</v>
      </c>
      <c r="EF31">
        <v>0.128274</v>
      </c>
      <c r="EG31">
        <v>29450.7</v>
      </c>
      <c r="EH31">
        <v>30071.3</v>
      </c>
      <c r="EI31">
        <v>28103.200000000001</v>
      </c>
      <c r="EJ31">
        <v>29776.400000000001</v>
      </c>
      <c r="EK31">
        <v>33535.199999999997</v>
      </c>
      <c r="EL31">
        <v>36087.199999999997</v>
      </c>
      <c r="EM31">
        <v>39576</v>
      </c>
      <c r="EN31">
        <v>42632.6</v>
      </c>
      <c r="EO31">
        <v>2.0237799999999999</v>
      </c>
      <c r="EP31">
        <v>2.1185999999999998</v>
      </c>
      <c r="EQ31">
        <v>2.5942900000000001E-2</v>
      </c>
      <c r="ER31">
        <v>0</v>
      </c>
      <c r="ES31">
        <v>30.986599999999999</v>
      </c>
      <c r="ET31">
        <v>999.9</v>
      </c>
      <c r="EU31">
        <v>55.6</v>
      </c>
      <c r="EV31">
        <v>38.1</v>
      </c>
      <c r="EW31">
        <v>36.8675</v>
      </c>
      <c r="EX31">
        <v>57.54</v>
      </c>
      <c r="EY31">
        <v>-3.7700300000000002</v>
      </c>
      <c r="EZ31">
        <v>2</v>
      </c>
      <c r="FA31">
        <v>0.64487499999999998</v>
      </c>
      <c r="FB31">
        <v>3.3908100000000001</v>
      </c>
      <c r="FC31">
        <v>20.236599999999999</v>
      </c>
      <c r="FD31">
        <v>5.2184900000000001</v>
      </c>
      <c r="FE31">
        <v>12.0099</v>
      </c>
      <c r="FF31">
        <v>4.9857500000000003</v>
      </c>
      <c r="FG31">
        <v>3.2845</v>
      </c>
      <c r="FH31">
        <v>4956</v>
      </c>
      <c r="FI31">
        <v>9999</v>
      </c>
      <c r="FJ31">
        <v>9999</v>
      </c>
      <c r="FK31">
        <v>430.5</v>
      </c>
      <c r="FL31">
        <v>1.8658399999999999</v>
      </c>
      <c r="FM31">
        <v>1.8621799999999999</v>
      </c>
      <c r="FN31">
        <v>1.8642300000000001</v>
      </c>
      <c r="FO31">
        <v>1.8603499999999999</v>
      </c>
      <c r="FP31">
        <v>1.86111</v>
      </c>
      <c r="FQ31">
        <v>1.8601300000000001</v>
      </c>
      <c r="FR31">
        <v>1.8618699999999999</v>
      </c>
      <c r="FS31">
        <v>1.8583700000000001</v>
      </c>
      <c r="FT31">
        <v>0</v>
      </c>
      <c r="FU31">
        <v>0</v>
      </c>
      <c r="FV31">
        <v>0</v>
      </c>
      <c r="FW31">
        <v>0</v>
      </c>
      <c r="FX31" t="s">
        <v>359</v>
      </c>
      <c r="FY31" t="s">
        <v>360</v>
      </c>
      <c r="FZ31" t="s">
        <v>361</v>
      </c>
      <c r="GA31" t="s">
        <v>361</v>
      </c>
      <c r="GB31" t="s">
        <v>361</v>
      </c>
      <c r="GC31" t="s">
        <v>361</v>
      </c>
      <c r="GD31">
        <v>0</v>
      </c>
      <c r="GE31">
        <v>100</v>
      </c>
      <c r="GF31">
        <v>100</v>
      </c>
      <c r="GG31">
        <v>1.6160000000000001</v>
      </c>
      <c r="GH31">
        <v>0.18260000000000001</v>
      </c>
      <c r="GI31">
        <v>1.6158500000000231</v>
      </c>
      <c r="GJ31">
        <v>0</v>
      </c>
      <c r="GK31">
        <v>0</v>
      </c>
      <c r="GL31">
        <v>0</v>
      </c>
      <c r="GM31">
        <v>0.182549999999992</v>
      </c>
      <c r="GN31">
        <v>0</v>
      </c>
      <c r="GO31">
        <v>0</v>
      </c>
      <c r="GP31">
        <v>0</v>
      </c>
      <c r="GQ31">
        <v>-1</v>
      </c>
      <c r="GR31">
        <v>-1</v>
      </c>
      <c r="GS31">
        <v>-1</v>
      </c>
      <c r="GT31">
        <v>-1</v>
      </c>
      <c r="GU31">
        <v>8.5</v>
      </c>
      <c r="GV31">
        <v>8.5</v>
      </c>
      <c r="GW31">
        <v>0.45654299999999998</v>
      </c>
      <c r="GX31">
        <v>2.6464799999999999</v>
      </c>
      <c r="GY31">
        <v>2.04834</v>
      </c>
      <c r="GZ31">
        <v>2.5988799999999999</v>
      </c>
      <c r="HA31">
        <v>2.1972700000000001</v>
      </c>
      <c r="HB31">
        <v>2.34619</v>
      </c>
      <c r="HC31">
        <v>42.430399999999999</v>
      </c>
      <c r="HD31">
        <v>15.9445</v>
      </c>
      <c r="HE31">
        <v>18</v>
      </c>
      <c r="HF31">
        <v>568.21400000000006</v>
      </c>
      <c r="HG31">
        <v>707.92100000000005</v>
      </c>
      <c r="HH31">
        <v>26.029599999999999</v>
      </c>
      <c r="HI31">
        <v>35.112000000000002</v>
      </c>
      <c r="HJ31">
        <v>30.000499999999999</v>
      </c>
      <c r="HK31">
        <v>34.994300000000003</v>
      </c>
      <c r="HL31">
        <v>34.969900000000003</v>
      </c>
      <c r="HM31">
        <v>9.2346900000000005</v>
      </c>
      <c r="HN31">
        <v>20.263100000000001</v>
      </c>
      <c r="HO31">
        <v>38.929200000000002</v>
      </c>
      <c r="HP31">
        <v>26.018899999999999</v>
      </c>
      <c r="HQ31">
        <v>113.669</v>
      </c>
      <c r="HR31">
        <v>30.839700000000001</v>
      </c>
      <c r="HS31">
        <v>98.892099999999999</v>
      </c>
      <c r="HT31">
        <v>98.7928</v>
      </c>
    </row>
    <row r="32" spans="1:228" x14ac:dyDescent="0.2">
      <c r="A32">
        <v>17</v>
      </c>
      <c r="B32">
        <v>1665249944.0999999</v>
      </c>
      <c r="C32">
        <v>63.599999904632568</v>
      </c>
      <c r="D32" t="s">
        <v>393</v>
      </c>
      <c r="E32" t="s">
        <v>394</v>
      </c>
      <c r="F32">
        <v>4</v>
      </c>
      <c r="G32">
        <v>1665249942.0875001</v>
      </c>
      <c r="H32">
        <f t="shared" si="0"/>
        <v>8.647743368877343E-4</v>
      </c>
      <c r="I32">
        <f t="shared" si="1"/>
        <v>0.86477433688773431</v>
      </c>
      <c r="J32">
        <f t="shared" si="2"/>
        <v>-0.57032017220409015</v>
      </c>
      <c r="K32">
        <f t="shared" si="3"/>
        <v>89.790700000000001</v>
      </c>
      <c r="L32">
        <f t="shared" si="4"/>
        <v>103.34385033437488</v>
      </c>
      <c r="M32">
        <f t="shared" si="5"/>
        <v>10.442110741825726</v>
      </c>
      <c r="N32">
        <f t="shared" si="6"/>
        <v>9.0726678941454075</v>
      </c>
      <c r="O32">
        <f t="shared" si="7"/>
        <v>5.7900462316930461E-2</v>
      </c>
      <c r="P32">
        <f t="shared" si="8"/>
        <v>3.6740365832856448</v>
      </c>
      <c r="Q32">
        <f t="shared" si="9"/>
        <v>5.7398278468251705E-2</v>
      </c>
      <c r="R32">
        <f t="shared" si="10"/>
        <v>3.5918680074080611E-2</v>
      </c>
      <c r="S32">
        <f t="shared" si="11"/>
        <v>226.11312635687051</v>
      </c>
      <c r="T32">
        <f t="shared" si="12"/>
        <v>31.9173934550799</v>
      </c>
      <c r="U32">
        <f t="shared" si="13"/>
        <v>31.4083875</v>
      </c>
      <c r="V32">
        <f t="shared" si="14"/>
        <v>4.6174983070963957</v>
      </c>
      <c r="W32">
        <f t="shared" si="15"/>
        <v>69.813968464368685</v>
      </c>
      <c r="X32">
        <f t="shared" si="16"/>
        <v>3.1537139410889878</v>
      </c>
      <c r="Y32">
        <f t="shared" si="17"/>
        <v>4.5173108053563311</v>
      </c>
      <c r="Z32">
        <f t="shared" si="18"/>
        <v>1.4637843660074079</v>
      </c>
      <c r="AA32">
        <f t="shared" si="19"/>
        <v>-38.13654825674908</v>
      </c>
      <c r="AB32">
        <f t="shared" si="20"/>
        <v>-76.325594404910404</v>
      </c>
      <c r="AC32">
        <f t="shared" si="21"/>
        <v>-4.675015459532422</v>
      </c>
      <c r="AD32">
        <f t="shared" si="22"/>
        <v>106.97596823567859</v>
      </c>
      <c r="AE32">
        <f t="shared" si="23"/>
        <v>23.070368214397636</v>
      </c>
      <c r="AF32">
        <f t="shared" si="24"/>
        <v>0.87629223265969303</v>
      </c>
      <c r="AG32">
        <f t="shared" si="25"/>
        <v>-0.57032017220409015</v>
      </c>
      <c r="AH32">
        <v>102.04558848036829</v>
      </c>
      <c r="AI32">
        <v>95.273995767180182</v>
      </c>
      <c r="AJ32">
        <v>1.713046733452213</v>
      </c>
      <c r="AK32">
        <v>66.697249124328962</v>
      </c>
      <c r="AL32">
        <f t="shared" si="26"/>
        <v>0.86477433688773431</v>
      </c>
      <c r="AM32">
        <v>30.858626106723889</v>
      </c>
      <c r="AN32">
        <v>31.20784723430609</v>
      </c>
      <c r="AO32">
        <v>-2.2889160428762881E-4</v>
      </c>
      <c r="AP32">
        <v>87.480726644259278</v>
      </c>
      <c r="AQ32">
        <v>101</v>
      </c>
      <c r="AR32">
        <v>16</v>
      </c>
      <c r="AS32">
        <f t="shared" si="27"/>
        <v>1</v>
      </c>
      <c r="AT32">
        <f t="shared" si="28"/>
        <v>0</v>
      </c>
      <c r="AU32">
        <f t="shared" si="29"/>
        <v>47528.473421291361</v>
      </c>
      <c r="AV32">
        <f t="shared" si="30"/>
        <v>1200.00875</v>
      </c>
      <c r="AW32">
        <f t="shared" si="31"/>
        <v>1025.9305260916426</v>
      </c>
      <c r="AX32">
        <f t="shared" si="32"/>
        <v>0.85493587116897496</v>
      </c>
      <c r="AY32">
        <f t="shared" si="33"/>
        <v>0.1884262313561218</v>
      </c>
      <c r="AZ32">
        <v>2.7</v>
      </c>
      <c r="BA32">
        <v>0.5</v>
      </c>
      <c r="BB32" t="s">
        <v>356</v>
      </c>
      <c r="BC32">
        <v>2</v>
      </c>
      <c r="BD32" t="b">
        <v>1</v>
      </c>
      <c r="BE32">
        <v>1665249942.0875001</v>
      </c>
      <c r="BF32">
        <v>89.790700000000001</v>
      </c>
      <c r="BG32">
        <v>99.406125000000003</v>
      </c>
      <c r="BH32">
        <v>31.2117875</v>
      </c>
      <c r="BI32">
        <v>30.8591625</v>
      </c>
      <c r="BJ32">
        <v>88.174849999999992</v>
      </c>
      <c r="BK32">
        <v>31.029250000000001</v>
      </c>
      <c r="BL32">
        <v>650.02262500000006</v>
      </c>
      <c r="BM32">
        <v>100.942375</v>
      </c>
      <c r="BN32">
        <v>0.1000257625</v>
      </c>
      <c r="BO32">
        <v>31.023050000000001</v>
      </c>
      <c r="BP32">
        <v>31.4083875</v>
      </c>
      <c r="BQ32">
        <v>999.9</v>
      </c>
      <c r="BR32">
        <v>0</v>
      </c>
      <c r="BS32">
        <v>0</v>
      </c>
      <c r="BT32">
        <v>8997.2649999999994</v>
      </c>
      <c r="BU32">
        <v>0</v>
      </c>
      <c r="BV32">
        <v>17.6324875</v>
      </c>
      <c r="BW32">
        <v>-9.6155624999999993</v>
      </c>
      <c r="BX32">
        <v>92.683525000000003</v>
      </c>
      <c r="BY32">
        <v>102.5716625</v>
      </c>
      <c r="BZ32">
        <v>0.35264437500000001</v>
      </c>
      <c r="CA32">
        <v>99.406125000000003</v>
      </c>
      <c r="CB32">
        <v>30.8591625</v>
      </c>
      <c r="CC32">
        <v>3.150593750000001</v>
      </c>
      <c r="CD32">
        <v>3.1149987499999998</v>
      </c>
      <c r="CE32">
        <v>24.845962499999999</v>
      </c>
      <c r="CF32">
        <v>24.655737500000001</v>
      </c>
      <c r="CG32">
        <v>1200.00875</v>
      </c>
      <c r="CH32">
        <v>0.50005525000000006</v>
      </c>
      <c r="CI32">
        <v>0.49994474999999999</v>
      </c>
      <c r="CJ32">
        <v>0</v>
      </c>
      <c r="CK32">
        <v>733.41149999999993</v>
      </c>
      <c r="CL32">
        <v>4.9990899999999998</v>
      </c>
      <c r="CM32">
        <v>8410.2750000000015</v>
      </c>
      <c r="CN32">
        <v>9558.1087499999994</v>
      </c>
      <c r="CO32">
        <v>42.819875000000003</v>
      </c>
      <c r="CP32">
        <v>44.75</v>
      </c>
      <c r="CQ32">
        <v>43.734250000000003</v>
      </c>
      <c r="CR32">
        <v>43.75</v>
      </c>
      <c r="CS32">
        <v>44.186999999999998</v>
      </c>
      <c r="CT32">
        <v>597.57000000000005</v>
      </c>
      <c r="CU32">
        <v>597.43875000000003</v>
      </c>
      <c r="CV32">
        <v>0</v>
      </c>
      <c r="CW32">
        <v>1665249946.9000001</v>
      </c>
      <c r="CX32">
        <v>0</v>
      </c>
      <c r="CY32">
        <v>1665249432</v>
      </c>
      <c r="CZ32" t="s">
        <v>357</v>
      </c>
      <c r="DA32">
        <v>1665249432</v>
      </c>
      <c r="DB32">
        <v>1665249428</v>
      </c>
      <c r="DC32">
        <v>12</v>
      </c>
      <c r="DD32">
        <v>0.18</v>
      </c>
      <c r="DE32">
        <v>-1.7999999999999999E-2</v>
      </c>
      <c r="DF32">
        <v>1.6160000000000001</v>
      </c>
      <c r="DG32">
        <v>0.183</v>
      </c>
      <c r="DH32">
        <v>415</v>
      </c>
      <c r="DI32">
        <v>31</v>
      </c>
      <c r="DJ32">
        <v>0.37</v>
      </c>
      <c r="DK32">
        <v>0.2</v>
      </c>
      <c r="DL32">
        <v>-9.443692926829268</v>
      </c>
      <c r="DM32">
        <v>-1.1273101617458761</v>
      </c>
      <c r="DN32">
        <v>0.1119569060875744</v>
      </c>
      <c r="DO32">
        <v>0</v>
      </c>
      <c r="DP32">
        <v>0.37326473170731711</v>
      </c>
      <c r="DQ32">
        <v>-0.1090640335516187</v>
      </c>
      <c r="DR32">
        <v>1.18684411802886E-2</v>
      </c>
      <c r="DS32">
        <v>0</v>
      </c>
      <c r="DT32">
        <v>0</v>
      </c>
      <c r="DU32">
        <v>0</v>
      </c>
      <c r="DV32">
        <v>0</v>
      </c>
      <c r="DW32">
        <v>-1</v>
      </c>
      <c r="DX32">
        <v>0</v>
      </c>
      <c r="DY32">
        <v>2</v>
      </c>
      <c r="DZ32" t="s">
        <v>364</v>
      </c>
      <c r="EA32">
        <v>3.2948300000000001</v>
      </c>
      <c r="EB32">
        <v>2.6253500000000001</v>
      </c>
      <c r="EC32">
        <v>2.6468800000000001E-2</v>
      </c>
      <c r="ED32">
        <v>2.9306100000000002E-2</v>
      </c>
      <c r="EE32">
        <v>0.13051299999999999</v>
      </c>
      <c r="EF32">
        <v>0.12828000000000001</v>
      </c>
      <c r="EG32">
        <v>29399.7</v>
      </c>
      <c r="EH32">
        <v>30019.7</v>
      </c>
      <c r="EI32">
        <v>28102.799999999999</v>
      </c>
      <c r="EJ32">
        <v>29776.2</v>
      </c>
      <c r="EK32">
        <v>33536</v>
      </c>
      <c r="EL32">
        <v>36086.699999999997</v>
      </c>
      <c r="EM32">
        <v>39575.5</v>
      </c>
      <c r="EN32">
        <v>42632.3</v>
      </c>
      <c r="EO32">
        <v>2.0244800000000001</v>
      </c>
      <c r="EP32">
        <v>2.1185999999999998</v>
      </c>
      <c r="EQ32">
        <v>2.5481E-2</v>
      </c>
      <c r="ER32">
        <v>0</v>
      </c>
      <c r="ES32">
        <v>30.991599999999998</v>
      </c>
      <c r="ET32">
        <v>999.9</v>
      </c>
      <c r="EU32">
        <v>55.6</v>
      </c>
      <c r="EV32">
        <v>38.1</v>
      </c>
      <c r="EW32">
        <v>36.869100000000003</v>
      </c>
      <c r="EX32">
        <v>57.409100000000002</v>
      </c>
      <c r="EY32">
        <v>-3.82612</v>
      </c>
      <c r="EZ32">
        <v>2</v>
      </c>
      <c r="FA32">
        <v>0.64497700000000002</v>
      </c>
      <c r="FB32">
        <v>3.4206500000000002</v>
      </c>
      <c r="FC32">
        <v>20.2361</v>
      </c>
      <c r="FD32">
        <v>5.2184900000000001</v>
      </c>
      <c r="FE32">
        <v>12.0099</v>
      </c>
      <c r="FF32">
        <v>4.9861500000000003</v>
      </c>
      <c r="FG32">
        <v>3.2844799999999998</v>
      </c>
      <c r="FH32">
        <v>4956</v>
      </c>
      <c r="FI32">
        <v>9999</v>
      </c>
      <c r="FJ32">
        <v>9999</v>
      </c>
      <c r="FK32">
        <v>430.5</v>
      </c>
      <c r="FL32">
        <v>1.8658399999999999</v>
      </c>
      <c r="FM32">
        <v>1.8621799999999999</v>
      </c>
      <c r="FN32">
        <v>1.8642700000000001</v>
      </c>
      <c r="FO32">
        <v>1.8603499999999999</v>
      </c>
      <c r="FP32">
        <v>1.8611</v>
      </c>
      <c r="FQ32">
        <v>1.8601399999999999</v>
      </c>
      <c r="FR32">
        <v>1.86188</v>
      </c>
      <c r="FS32">
        <v>1.8583700000000001</v>
      </c>
      <c r="FT32">
        <v>0</v>
      </c>
      <c r="FU32">
        <v>0</v>
      </c>
      <c r="FV32">
        <v>0</v>
      </c>
      <c r="FW32">
        <v>0</v>
      </c>
      <c r="FX32" t="s">
        <v>359</v>
      </c>
      <c r="FY32" t="s">
        <v>360</v>
      </c>
      <c r="FZ32" t="s">
        <v>361</v>
      </c>
      <c r="GA32" t="s">
        <v>361</v>
      </c>
      <c r="GB32" t="s">
        <v>361</v>
      </c>
      <c r="GC32" t="s">
        <v>361</v>
      </c>
      <c r="GD32">
        <v>0</v>
      </c>
      <c r="GE32">
        <v>100</v>
      </c>
      <c r="GF32">
        <v>100</v>
      </c>
      <c r="GG32">
        <v>1.6160000000000001</v>
      </c>
      <c r="GH32">
        <v>0.1825</v>
      </c>
      <c r="GI32">
        <v>1.6158500000000231</v>
      </c>
      <c r="GJ32">
        <v>0</v>
      </c>
      <c r="GK32">
        <v>0</v>
      </c>
      <c r="GL32">
        <v>0</v>
      </c>
      <c r="GM32">
        <v>0.182549999999992</v>
      </c>
      <c r="GN32">
        <v>0</v>
      </c>
      <c r="GO32">
        <v>0</v>
      </c>
      <c r="GP32">
        <v>0</v>
      </c>
      <c r="GQ32">
        <v>-1</v>
      </c>
      <c r="GR32">
        <v>-1</v>
      </c>
      <c r="GS32">
        <v>-1</v>
      </c>
      <c r="GT32">
        <v>-1</v>
      </c>
      <c r="GU32">
        <v>8.5</v>
      </c>
      <c r="GV32">
        <v>8.6</v>
      </c>
      <c r="GW32">
        <v>0.474854</v>
      </c>
      <c r="GX32">
        <v>2.65503</v>
      </c>
      <c r="GY32">
        <v>2.04834</v>
      </c>
      <c r="GZ32">
        <v>2.6000999999999999</v>
      </c>
      <c r="HA32">
        <v>2.1972700000000001</v>
      </c>
      <c r="HB32">
        <v>2.33521</v>
      </c>
      <c r="HC32">
        <v>42.430399999999999</v>
      </c>
      <c r="HD32">
        <v>15.918200000000001</v>
      </c>
      <c r="HE32">
        <v>18</v>
      </c>
      <c r="HF32">
        <v>568.71500000000003</v>
      </c>
      <c r="HG32">
        <v>707.92100000000005</v>
      </c>
      <c r="HH32">
        <v>26.011500000000002</v>
      </c>
      <c r="HI32">
        <v>35.112299999999998</v>
      </c>
      <c r="HJ32">
        <v>30.000299999999999</v>
      </c>
      <c r="HK32">
        <v>34.994300000000003</v>
      </c>
      <c r="HL32">
        <v>34.969900000000003</v>
      </c>
      <c r="HM32">
        <v>9.5660100000000003</v>
      </c>
      <c r="HN32">
        <v>20.263100000000001</v>
      </c>
      <c r="HO32">
        <v>38.929200000000002</v>
      </c>
      <c r="HP32">
        <v>25.9956</v>
      </c>
      <c r="HQ32">
        <v>117.01300000000001</v>
      </c>
      <c r="HR32">
        <v>30.839700000000001</v>
      </c>
      <c r="HS32">
        <v>98.890799999999999</v>
      </c>
      <c r="HT32">
        <v>98.792000000000002</v>
      </c>
    </row>
    <row r="33" spans="1:228" x14ac:dyDescent="0.2">
      <c r="A33">
        <v>18</v>
      </c>
      <c r="B33">
        <v>1665249948.0999999</v>
      </c>
      <c r="C33">
        <v>67.599999904632568</v>
      </c>
      <c r="D33" t="s">
        <v>395</v>
      </c>
      <c r="E33" t="s">
        <v>396</v>
      </c>
      <c r="F33">
        <v>4</v>
      </c>
      <c r="G33">
        <v>1665249945.7874999</v>
      </c>
      <c r="H33">
        <f t="shared" si="0"/>
        <v>8.2174240137191789E-4</v>
      </c>
      <c r="I33">
        <f t="shared" si="1"/>
        <v>0.8217424013719179</v>
      </c>
      <c r="J33">
        <f t="shared" si="2"/>
        <v>-0.44848975202759306</v>
      </c>
      <c r="K33">
        <f t="shared" si="3"/>
        <v>95.923812499999997</v>
      </c>
      <c r="L33">
        <f t="shared" si="4"/>
        <v>106.63544118095521</v>
      </c>
      <c r="M33">
        <f t="shared" si="5"/>
        <v>10.774855372749702</v>
      </c>
      <c r="N33">
        <f t="shared" si="6"/>
        <v>9.6925111861857403</v>
      </c>
      <c r="O33">
        <f t="shared" si="7"/>
        <v>5.4947215973891537E-2</v>
      </c>
      <c r="P33">
        <f t="shared" si="8"/>
        <v>3.6772169062588387</v>
      </c>
      <c r="Q33">
        <f t="shared" si="9"/>
        <v>5.4495125885108825E-2</v>
      </c>
      <c r="R33">
        <f t="shared" si="10"/>
        <v>3.4099761963096185E-2</v>
      </c>
      <c r="S33">
        <f t="shared" si="11"/>
        <v>226.10070073441494</v>
      </c>
      <c r="T33">
        <f t="shared" si="12"/>
        <v>31.925576886105201</v>
      </c>
      <c r="U33">
        <f t="shared" si="13"/>
        <v>31.408300000000001</v>
      </c>
      <c r="V33">
        <f t="shared" si="14"/>
        <v>4.6174753393055026</v>
      </c>
      <c r="W33">
        <f t="shared" si="15"/>
        <v>69.785026664322146</v>
      </c>
      <c r="X33">
        <f t="shared" si="16"/>
        <v>3.1523975644355087</v>
      </c>
      <c r="Y33">
        <f t="shared" si="17"/>
        <v>4.5172979292521838</v>
      </c>
      <c r="Z33">
        <f t="shared" si="18"/>
        <v>1.4650777748699939</v>
      </c>
      <c r="AA33">
        <f t="shared" si="19"/>
        <v>-36.238839900501581</v>
      </c>
      <c r="AB33">
        <f t="shared" si="20"/>
        <v>-76.384229207692442</v>
      </c>
      <c r="AC33">
        <f t="shared" si="21"/>
        <v>-4.6745573301235126</v>
      </c>
      <c r="AD33">
        <f t="shared" si="22"/>
        <v>108.80307429609741</v>
      </c>
      <c r="AE33">
        <f t="shared" si="23"/>
        <v>23.180655069099469</v>
      </c>
      <c r="AF33">
        <f t="shared" si="24"/>
        <v>0.84012919098636751</v>
      </c>
      <c r="AG33">
        <f t="shared" si="25"/>
        <v>-0.44848975202759306</v>
      </c>
      <c r="AH33">
        <v>108.9425437799392</v>
      </c>
      <c r="AI33">
        <v>102.1177848484848</v>
      </c>
      <c r="AJ33">
        <v>1.7132036886016411</v>
      </c>
      <c r="AK33">
        <v>66.697249124328962</v>
      </c>
      <c r="AL33">
        <f t="shared" si="26"/>
        <v>0.8217424013719179</v>
      </c>
      <c r="AM33">
        <v>30.859167383001779</v>
      </c>
      <c r="AN33">
        <v>31.190946882237771</v>
      </c>
      <c r="AO33">
        <v>-2.0266773470665379E-4</v>
      </c>
      <c r="AP33">
        <v>87.480726644259278</v>
      </c>
      <c r="AQ33">
        <v>100</v>
      </c>
      <c r="AR33">
        <v>15</v>
      </c>
      <c r="AS33">
        <f t="shared" si="27"/>
        <v>1</v>
      </c>
      <c r="AT33">
        <f t="shared" si="28"/>
        <v>0</v>
      </c>
      <c r="AU33">
        <f t="shared" si="29"/>
        <v>47585.681911574655</v>
      </c>
      <c r="AV33">
        <f t="shared" si="30"/>
        <v>1199.925</v>
      </c>
      <c r="AW33">
        <f t="shared" si="31"/>
        <v>1025.8606635929611</v>
      </c>
      <c r="AX33">
        <f t="shared" si="32"/>
        <v>0.85493731990996202</v>
      </c>
      <c r="AY33">
        <f t="shared" si="33"/>
        <v>0.18842902742622661</v>
      </c>
      <c r="AZ33">
        <v>2.7</v>
      </c>
      <c r="BA33">
        <v>0.5</v>
      </c>
      <c r="BB33" t="s">
        <v>356</v>
      </c>
      <c r="BC33">
        <v>2</v>
      </c>
      <c r="BD33" t="b">
        <v>1</v>
      </c>
      <c r="BE33">
        <v>1665249945.7874999</v>
      </c>
      <c r="BF33">
        <v>95.923812499999997</v>
      </c>
      <c r="BG33">
        <v>105.586125</v>
      </c>
      <c r="BH33">
        <v>31.1983125</v>
      </c>
      <c r="BI33">
        <v>30.860225</v>
      </c>
      <c r="BJ33">
        <v>94.307950000000005</v>
      </c>
      <c r="BK33">
        <v>31.0157375</v>
      </c>
      <c r="BL33">
        <v>650.00337500000001</v>
      </c>
      <c r="BM33">
        <v>100.94387500000001</v>
      </c>
      <c r="BN33">
        <v>9.9973587500000002E-2</v>
      </c>
      <c r="BO33">
        <v>31.023</v>
      </c>
      <c r="BP33">
        <v>31.408300000000001</v>
      </c>
      <c r="BQ33">
        <v>999.9</v>
      </c>
      <c r="BR33">
        <v>0</v>
      </c>
      <c r="BS33">
        <v>0</v>
      </c>
      <c r="BT33">
        <v>9008.125</v>
      </c>
      <c r="BU33">
        <v>0</v>
      </c>
      <c r="BV33">
        <v>17.509887500000001</v>
      </c>
      <c r="BW33">
        <v>-9.6625524999999985</v>
      </c>
      <c r="BX33">
        <v>99.0127375</v>
      </c>
      <c r="BY33">
        <v>108.9485</v>
      </c>
      <c r="BZ33">
        <v>0.33808325</v>
      </c>
      <c r="CA33">
        <v>105.586125</v>
      </c>
      <c r="CB33">
        <v>30.860225</v>
      </c>
      <c r="CC33">
        <v>3.1492724999999999</v>
      </c>
      <c r="CD33">
        <v>3.1151450000000001</v>
      </c>
      <c r="CE33">
        <v>24.838950000000001</v>
      </c>
      <c r="CF33">
        <v>24.656524999999998</v>
      </c>
      <c r="CG33">
        <v>1199.925</v>
      </c>
      <c r="CH33">
        <v>0.50000587500000004</v>
      </c>
      <c r="CI33">
        <v>0.49999412500000001</v>
      </c>
      <c r="CJ33">
        <v>0</v>
      </c>
      <c r="CK33">
        <v>733.14274999999998</v>
      </c>
      <c r="CL33">
        <v>4.9990899999999998</v>
      </c>
      <c r="CM33">
        <v>8408.0687500000004</v>
      </c>
      <c r="CN33">
        <v>9557.2900000000009</v>
      </c>
      <c r="CO33">
        <v>42.859250000000003</v>
      </c>
      <c r="CP33">
        <v>44.75</v>
      </c>
      <c r="CQ33">
        <v>43.718499999999999</v>
      </c>
      <c r="CR33">
        <v>43.75</v>
      </c>
      <c r="CS33">
        <v>44.186999999999998</v>
      </c>
      <c r="CT33">
        <v>597.47</v>
      </c>
      <c r="CU33">
        <v>597.45499999999993</v>
      </c>
      <c r="CV33">
        <v>0</v>
      </c>
      <c r="CW33">
        <v>1665249951.0999999</v>
      </c>
      <c r="CX33">
        <v>0</v>
      </c>
      <c r="CY33">
        <v>1665249432</v>
      </c>
      <c r="CZ33" t="s">
        <v>357</v>
      </c>
      <c r="DA33">
        <v>1665249432</v>
      </c>
      <c r="DB33">
        <v>1665249428</v>
      </c>
      <c r="DC33">
        <v>12</v>
      </c>
      <c r="DD33">
        <v>0.18</v>
      </c>
      <c r="DE33">
        <v>-1.7999999999999999E-2</v>
      </c>
      <c r="DF33">
        <v>1.6160000000000001</v>
      </c>
      <c r="DG33">
        <v>0.183</v>
      </c>
      <c r="DH33">
        <v>415</v>
      </c>
      <c r="DI33">
        <v>31</v>
      </c>
      <c r="DJ33">
        <v>0.37</v>
      </c>
      <c r="DK33">
        <v>0.2</v>
      </c>
      <c r="DL33">
        <v>-9.5078190243902441</v>
      </c>
      <c r="DM33">
        <v>-1.0940866611884601</v>
      </c>
      <c r="DN33">
        <v>0.10705269390453891</v>
      </c>
      <c r="DO33">
        <v>0</v>
      </c>
      <c r="DP33">
        <v>0.36630807317073172</v>
      </c>
      <c r="DQ33">
        <v>-0.1605965339359702</v>
      </c>
      <c r="DR33">
        <v>1.597721602537424E-2</v>
      </c>
      <c r="DS33">
        <v>0</v>
      </c>
      <c r="DT33">
        <v>0</v>
      </c>
      <c r="DU33">
        <v>0</v>
      </c>
      <c r="DV33">
        <v>0</v>
      </c>
      <c r="DW33">
        <v>-1</v>
      </c>
      <c r="DX33">
        <v>0</v>
      </c>
      <c r="DY33">
        <v>2</v>
      </c>
      <c r="DZ33" t="s">
        <v>364</v>
      </c>
      <c r="EA33">
        <v>3.29481</v>
      </c>
      <c r="EB33">
        <v>2.6252</v>
      </c>
      <c r="EC33">
        <v>2.8318099999999999E-2</v>
      </c>
      <c r="ED33">
        <v>3.1130499999999998E-2</v>
      </c>
      <c r="EE33">
        <v>0.130469</v>
      </c>
      <c r="EF33">
        <v>0.12828899999999999</v>
      </c>
      <c r="EG33">
        <v>29343.7</v>
      </c>
      <c r="EH33">
        <v>29963.3</v>
      </c>
      <c r="EI33">
        <v>28102.6</v>
      </c>
      <c r="EJ33">
        <v>29776.2</v>
      </c>
      <c r="EK33">
        <v>33537.5</v>
      </c>
      <c r="EL33">
        <v>36086.400000000001</v>
      </c>
      <c r="EM33">
        <v>39575.1</v>
      </c>
      <c r="EN33">
        <v>42632.2</v>
      </c>
      <c r="EO33">
        <v>2.0249799999999998</v>
      </c>
      <c r="EP33">
        <v>2.1185999999999998</v>
      </c>
      <c r="EQ33">
        <v>2.5495899999999998E-2</v>
      </c>
      <c r="ER33">
        <v>0</v>
      </c>
      <c r="ES33">
        <v>30.9969</v>
      </c>
      <c r="ET33">
        <v>999.9</v>
      </c>
      <c r="EU33">
        <v>55.6</v>
      </c>
      <c r="EV33">
        <v>38.1</v>
      </c>
      <c r="EW33">
        <v>36.863900000000001</v>
      </c>
      <c r="EX33">
        <v>57.619100000000003</v>
      </c>
      <c r="EY33">
        <v>-3.78606</v>
      </c>
      <c r="EZ33">
        <v>2</v>
      </c>
      <c r="FA33">
        <v>0.64519099999999996</v>
      </c>
      <c r="FB33">
        <v>3.4269799999999999</v>
      </c>
      <c r="FC33">
        <v>20.236000000000001</v>
      </c>
      <c r="FD33">
        <v>5.2195400000000003</v>
      </c>
      <c r="FE33">
        <v>12.0099</v>
      </c>
      <c r="FF33">
        <v>4.9862500000000001</v>
      </c>
      <c r="FG33">
        <v>3.2846500000000001</v>
      </c>
      <c r="FH33">
        <v>4956.3</v>
      </c>
      <c r="FI33">
        <v>9999</v>
      </c>
      <c r="FJ33">
        <v>9999</v>
      </c>
      <c r="FK33">
        <v>430.5</v>
      </c>
      <c r="FL33">
        <v>1.8658399999999999</v>
      </c>
      <c r="FM33">
        <v>1.8621799999999999</v>
      </c>
      <c r="FN33">
        <v>1.8643000000000001</v>
      </c>
      <c r="FO33">
        <v>1.8603499999999999</v>
      </c>
      <c r="FP33">
        <v>1.86111</v>
      </c>
      <c r="FQ33">
        <v>1.8601399999999999</v>
      </c>
      <c r="FR33">
        <v>1.86188</v>
      </c>
      <c r="FS33">
        <v>1.8583700000000001</v>
      </c>
      <c r="FT33">
        <v>0</v>
      </c>
      <c r="FU33">
        <v>0</v>
      </c>
      <c r="FV33">
        <v>0</v>
      </c>
      <c r="FW33">
        <v>0</v>
      </c>
      <c r="FX33" t="s">
        <v>359</v>
      </c>
      <c r="FY33" t="s">
        <v>360</v>
      </c>
      <c r="FZ33" t="s">
        <v>361</v>
      </c>
      <c r="GA33" t="s">
        <v>361</v>
      </c>
      <c r="GB33" t="s">
        <v>361</v>
      </c>
      <c r="GC33" t="s">
        <v>361</v>
      </c>
      <c r="GD33">
        <v>0</v>
      </c>
      <c r="GE33">
        <v>100</v>
      </c>
      <c r="GF33">
        <v>100</v>
      </c>
      <c r="GG33">
        <v>1.6160000000000001</v>
      </c>
      <c r="GH33">
        <v>0.1825</v>
      </c>
      <c r="GI33">
        <v>1.6158500000000231</v>
      </c>
      <c r="GJ33">
        <v>0</v>
      </c>
      <c r="GK33">
        <v>0</v>
      </c>
      <c r="GL33">
        <v>0</v>
      </c>
      <c r="GM33">
        <v>0.182549999999992</v>
      </c>
      <c r="GN33">
        <v>0</v>
      </c>
      <c r="GO33">
        <v>0</v>
      </c>
      <c r="GP33">
        <v>0</v>
      </c>
      <c r="GQ33">
        <v>-1</v>
      </c>
      <c r="GR33">
        <v>-1</v>
      </c>
      <c r="GS33">
        <v>-1</v>
      </c>
      <c r="GT33">
        <v>-1</v>
      </c>
      <c r="GU33">
        <v>8.6</v>
      </c>
      <c r="GV33">
        <v>8.6999999999999993</v>
      </c>
      <c r="GW33">
        <v>0.49560500000000002</v>
      </c>
      <c r="GX33">
        <v>2.6696800000000001</v>
      </c>
      <c r="GY33">
        <v>2.04834</v>
      </c>
      <c r="GZ33">
        <v>2.6000999999999999</v>
      </c>
      <c r="HA33">
        <v>2.1972700000000001</v>
      </c>
      <c r="HB33">
        <v>2.3156699999999999</v>
      </c>
      <c r="HC33">
        <v>42.430399999999999</v>
      </c>
      <c r="HD33">
        <v>15.918200000000001</v>
      </c>
      <c r="HE33">
        <v>18</v>
      </c>
      <c r="HF33">
        <v>569.07299999999998</v>
      </c>
      <c r="HG33">
        <v>707.92100000000005</v>
      </c>
      <c r="HH33">
        <v>25.990200000000002</v>
      </c>
      <c r="HI33">
        <v>35.115200000000002</v>
      </c>
      <c r="HJ33">
        <v>30.000299999999999</v>
      </c>
      <c r="HK33">
        <v>34.994300000000003</v>
      </c>
      <c r="HL33">
        <v>34.969900000000003</v>
      </c>
      <c r="HM33">
        <v>9.97316</v>
      </c>
      <c r="HN33">
        <v>20.263100000000001</v>
      </c>
      <c r="HO33">
        <v>38.929200000000002</v>
      </c>
      <c r="HP33">
        <v>25.972300000000001</v>
      </c>
      <c r="HQ33">
        <v>123.693</v>
      </c>
      <c r="HR33">
        <v>30.839700000000001</v>
      </c>
      <c r="HS33">
        <v>98.89</v>
      </c>
      <c r="HT33">
        <v>98.791899999999998</v>
      </c>
    </row>
    <row r="34" spans="1:228" x14ac:dyDescent="0.2">
      <c r="A34">
        <v>19</v>
      </c>
      <c r="B34">
        <v>1665249952.0999999</v>
      </c>
      <c r="C34">
        <v>71.599999904632568</v>
      </c>
      <c r="D34" t="s">
        <v>397</v>
      </c>
      <c r="E34" t="s">
        <v>398</v>
      </c>
      <c r="F34">
        <v>4</v>
      </c>
      <c r="G34">
        <v>1665249950.0999999</v>
      </c>
      <c r="H34">
        <f t="shared" si="0"/>
        <v>7.7364399732819081E-4</v>
      </c>
      <c r="I34">
        <f t="shared" si="1"/>
        <v>0.77364399732819078</v>
      </c>
      <c r="J34">
        <f t="shared" si="2"/>
        <v>-0.18892442814036897</v>
      </c>
      <c r="K34">
        <f t="shared" si="3"/>
        <v>103.0672857142857</v>
      </c>
      <c r="L34">
        <f t="shared" si="4"/>
        <v>106.42917572630796</v>
      </c>
      <c r="M34">
        <f t="shared" si="5"/>
        <v>10.754119330598364</v>
      </c>
      <c r="N34">
        <f t="shared" si="6"/>
        <v>10.414417682822684</v>
      </c>
      <c r="O34">
        <f t="shared" si="7"/>
        <v>5.1688874952279598E-2</v>
      </c>
      <c r="P34">
        <f t="shared" si="8"/>
        <v>3.6767296629181114</v>
      </c>
      <c r="Q34">
        <f t="shared" si="9"/>
        <v>5.1288549192653264E-2</v>
      </c>
      <c r="R34">
        <f t="shared" si="10"/>
        <v>3.2091052303036459E-2</v>
      </c>
      <c r="S34">
        <f t="shared" si="11"/>
        <v>226.11167923161511</v>
      </c>
      <c r="T34">
        <f t="shared" si="12"/>
        <v>31.935569659490014</v>
      </c>
      <c r="U34">
        <f t="shared" si="13"/>
        <v>31.406600000000001</v>
      </c>
      <c r="V34">
        <f t="shared" si="14"/>
        <v>4.617029127682307</v>
      </c>
      <c r="W34">
        <f t="shared" si="15"/>
        <v>69.764946755432405</v>
      </c>
      <c r="X34">
        <f t="shared" si="16"/>
        <v>3.1514442971565715</v>
      </c>
      <c r="Y34">
        <f t="shared" si="17"/>
        <v>4.5172317097929664</v>
      </c>
      <c r="Z34">
        <f t="shared" si="18"/>
        <v>1.4655848305257355</v>
      </c>
      <c r="AA34">
        <f t="shared" si="19"/>
        <v>-34.117700282173217</v>
      </c>
      <c r="AB34">
        <f t="shared" si="20"/>
        <v>-76.088105120130862</v>
      </c>
      <c r="AC34">
        <f t="shared" si="21"/>
        <v>-4.6570072664228732</v>
      </c>
      <c r="AD34">
        <f t="shared" si="22"/>
        <v>111.24886656288815</v>
      </c>
      <c r="AE34">
        <f t="shared" si="23"/>
        <v>23.311693733148488</v>
      </c>
      <c r="AF34">
        <f t="shared" si="24"/>
        <v>0.81276302235422304</v>
      </c>
      <c r="AG34">
        <f t="shared" si="25"/>
        <v>-0.18892442814036897</v>
      </c>
      <c r="AH34">
        <v>115.8513815836511</v>
      </c>
      <c r="AI34">
        <v>108.9441939393939</v>
      </c>
      <c r="AJ34">
        <v>1.7059589584997841</v>
      </c>
      <c r="AK34">
        <v>66.697249124328962</v>
      </c>
      <c r="AL34">
        <f t="shared" si="26"/>
        <v>0.77364399732819078</v>
      </c>
      <c r="AM34">
        <v>30.861781673338761</v>
      </c>
      <c r="AN34">
        <v>31.187488235294111</v>
      </c>
      <c r="AO34">
        <v>-2.6683065941540472E-3</v>
      </c>
      <c r="AP34">
        <v>87.480726644259278</v>
      </c>
      <c r="AQ34">
        <v>100</v>
      </c>
      <c r="AR34">
        <v>15</v>
      </c>
      <c r="AS34">
        <f t="shared" si="27"/>
        <v>1</v>
      </c>
      <c r="AT34">
        <f t="shared" si="28"/>
        <v>0</v>
      </c>
      <c r="AU34">
        <f t="shared" si="29"/>
        <v>47576.967947878962</v>
      </c>
      <c r="AV34">
        <f t="shared" si="30"/>
        <v>1200.002857142857</v>
      </c>
      <c r="AW34">
        <f t="shared" si="31"/>
        <v>1025.9253135915101</v>
      </c>
      <c r="AX34">
        <f t="shared" si="32"/>
        <v>0.85493572576500676</v>
      </c>
      <c r="AY34">
        <f t="shared" si="33"/>
        <v>0.18842595072646326</v>
      </c>
      <c r="AZ34">
        <v>2.7</v>
      </c>
      <c r="BA34">
        <v>0.5</v>
      </c>
      <c r="BB34" t="s">
        <v>356</v>
      </c>
      <c r="BC34">
        <v>2</v>
      </c>
      <c r="BD34" t="b">
        <v>1</v>
      </c>
      <c r="BE34">
        <v>1665249950.0999999</v>
      </c>
      <c r="BF34">
        <v>103.0672857142857</v>
      </c>
      <c r="BG34">
        <v>112.7864285714286</v>
      </c>
      <c r="BH34">
        <v>31.188571428571429</v>
      </c>
      <c r="BI34">
        <v>30.861457142857141</v>
      </c>
      <c r="BJ34">
        <v>101.4513285714286</v>
      </c>
      <c r="BK34">
        <v>31.00601428571429</v>
      </c>
      <c r="BL34">
        <v>649.93128571428576</v>
      </c>
      <c r="BM34">
        <v>100.94499999999999</v>
      </c>
      <c r="BN34">
        <v>9.9842800000000009E-2</v>
      </c>
      <c r="BO34">
        <v>31.022742857142859</v>
      </c>
      <c r="BP34">
        <v>31.406600000000001</v>
      </c>
      <c r="BQ34">
        <v>999.89999999999986</v>
      </c>
      <c r="BR34">
        <v>0</v>
      </c>
      <c r="BS34">
        <v>0</v>
      </c>
      <c r="BT34">
        <v>9006.34</v>
      </c>
      <c r="BU34">
        <v>0</v>
      </c>
      <c r="BV34">
        <v>17.3855</v>
      </c>
      <c r="BW34">
        <v>-9.7193257142857146</v>
      </c>
      <c r="BX34">
        <v>106.3851428571429</v>
      </c>
      <c r="BY34">
        <v>116.3781428571429</v>
      </c>
      <c r="BZ34">
        <v>0.32712257142857137</v>
      </c>
      <c r="CA34">
        <v>112.7864285714286</v>
      </c>
      <c r="CB34">
        <v>30.861457142857141</v>
      </c>
      <c r="CC34">
        <v>3.1483242857142861</v>
      </c>
      <c r="CD34">
        <v>3.1153042857142852</v>
      </c>
      <c r="CE34">
        <v>24.83388571428571</v>
      </c>
      <c r="CF34">
        <v>24.65737142857143</v>
      </c>
      <c r="CG34">
        <v>1200.002857142857</v>
      </c>
      <c r="CH34">
        <v>0.50005900000000014</v>
      </c>
      <c r="CI34">
        <v>0.49994100000000008</v>
      </c>
      <c r="CJ34">
        <v>0</v>
      </c>
      <c r="CK34">
        <v>732.57471428571432</v>
      </c>
      <c r="CL34">
        <v>4.9990899999999998</v>
      </c>
      <c r="CM34">
        <v>8402.8728571428564</v>
      </c>
      <c r="CN34">
        <v>9558.0685714285737</v>
      </c>
      <c r="CO34">
        <v>42.848000000000013</v>
      </c>
      <c r="CP34">
        <v>44.75</v>
      </c>
      <c r="CQ34">
        <v>43.714000000000013</v>
      </c>
      <c r="CR34">
        <v>43.75</v>
      </c>
      <c r="CS34">
        <v>44.186999999999998</v>
      </c>
      <c r="CT34">
        <v>597.57285714285717</v>
      </c>
      <c r="CU34">
        <v>597.42999999999995</v>
      </c>
      <c r="CV34">
        <v>0</v>
      </c>
      <c r="CW34">
        <v>1665249954.7</v>
      </c>
      <c r="CX34">
        <v>0</v>
      </c>
      <c r="CY34">
        <v>1665249432</v>
      </c>
      <c r="CZ34" t="s">
        <v>357</v>
      </c>
      <c r="DA34">
        <v>1665249432</v>
      </c>
      <c r="DB34">
        <v>1665249428</v>
      </c>
      <c r="DC34">
        <v>12</v>
      </c>
      <c r="DD34">
        <v>0.18</v>
      </c>
      <c r="DE34">
        <v>-1.7999999999999999E-2</v>
      </c>
      <c r="DF34">
        <v>1.6160000000000001</v>
      </c>
      <c r="DG34">
        <v>0.183</v>
      </c>
      <c r="DH34">
        <v>415</v>
      </c>
      <c r="DI34">
        <v>31</v>
      </c>
      <c r="DJ34">
        <v>0.37</v>
      </c>
      <c r="DK34">
        <v>0.2</v>
      </c>
      <c r="DL34">
        <v>-9.5749897560975619</v>
      </c>
      <c r="DM34">
        <v>-1.0655615502152309</v>
      </c>
      <c r="DN34">
        <v>0.10328577196392739</v>
      </c>
      <c r="DO34">
        <v>0</v>
      </c>
      <c r="DP34">
        <v>0.35541817073170728</v>
      </c>
      <c r="DQ34">
        <v>-0.19592551384007489</v>
      </c>
      <c r="DR34">
        <v>1.886010385340162E-2</v>
      </c>
      <c r="DS34">
        <v>0</v>
      </c>
      <c r="DT34">
        <v>0</v>
      </c>
      <c r="DU34">
        <v>0</v>
      </c>
      <c r="DV34">
        <v>0</v>
      </c>
      <c r="DW34">
        <v>-1</v>
      </c>
      <c r="DX34">
        <v>0</v>
      </c>
      <c r="DY34">
        <v>2</v>
      </c>
      <c r="DZ34" t="s">
        <v>364</v>
      </c>
      <c r="EA34">
        <v>3.2947500000000001</v>
      </c>
      <c r="EB34">
        <v>2.62521</v>
      </c>
      <c r="EC34">
        <v>3.01471E-2</v>
      </c>
      <c r="ED34">
        <v>3.2928699999999998E-2</v>
      </c>
      <c r="EE34">
        <v>0.13045599999999999</v>
      </c>
      <c r="EF34">
        <v>0.12828600000000001</v>
      </c>
      <c r="EG34">
        <v>29288.3</v>
      </c>
      <c r="EH34">
        <v>29907.4</v>
      </c>
      <c r="EI34">
        <v>28102.5</v>
      </c>
      <c r="EJ34">
        <v>29775.8</v>
      </c>
      <c r="EK34">
        <v>33537.9</v>
      </c>
      <c r="EL34">
        <v>36086.5</v>
      </c>
      <c r="EM34">
        <v>39575</v>
      </c>
      <c r="EN34">
        <v>42632.1</v>
      </c>
      <c r="EO34">
        <v>2.0247199999999999</v>
      </c>
      <c r="EP34">
        <v>2.1185299999999998</v>
      </c>
      <c r="EQ34">
        <v>2.4974300000000001E-2</v>
      </c>
      <c r="ER34">
        <v>0</v>
      </c>
      <c r="ES34">
        <v>31.001000000000001</v>
      </c>
      <c r="ET34">
        <v>999.9</v>
      </c>
      <c r="EU34">
        <v>55.6</v>
      </c>
      <c r="EV34">
        <v>38.1</v>
      </c>
      <c r="EW34">
        <v>36.868099999999998</v>
      </c>
      <c r="EX34">
        <v>57.3491</v>
      </c>
      <c r="EY34">
        <v>-3.63381</v>
      </c>
      <c r="EZ34">
        <v>2</v>
      </c>
      <c r="FA34">
        <v>0.645401</v>
      </c>
      <c r="FB34">
        <v>3.4366099999999999</v>
      </c>
      <c r="FC34">
        <v>20.235800000000001</v>
      </c>
      <c r="FD34">
        <v>5.2193899999999998</v>
      </c>
      <c r="FE34">
        <v>12.0098</v>
      </c>
      <c r="FF34">
        <v>4.9864499999999996</v>
      </c>
      <c r="FG34">
        <v>3.2846500000000001</v>
      </c>
      <c r="FH34">
        <v>4956.3</v>
      </c>
      <c r="FI34">
        <v>9999</v>
      </c>
      <c r="FJ34">
        <v>9999</v>
      </c>
      <c r="FK34">
        <v>430.5</v>
      </c>
      <c r="FL34">
        <v>1.8658399999999999</v>
      </c>
      <c r="FM34">
        <v>1.8621799999999999</v>
      </c>
      <c r="FN34">
        <v>1.8642799999999999</v>
      </c>
      <c r="FO34">
        <v>1.86036</v>
      </c>
      <c r="FP34">
        <v>1.86111</v>
      </c>
      <c r="FQ34">
        <v>1.8601399999999999</v>
      </c>
      <c r="FR34">
        <v>1.86188</v>
      </c>
      <c r="FS34">
        <v>1.85839</v>
      </c>
      <c r="FT34">
        <v>0</v>
      </c>
      <c r="FU34">
        <v>0</v>
      </c>
      <c r="FV34">
        <v>0</v>
      </c>
      <c r="FW34">
        <v>0</v>
      </c>
      <c r="FX34" t="s">
        <v>359</v>
      </c>
      <c r="FY34" t="s">
        <v>360</v>
      </c>
      <c r="FZ34" t="s">
        <v>361</v>
      </c>
      <c r="GA34" t="s">
        <v>361</v>
      </c>
      <c r="GB34" t="s">
        <v>361</v>
      </c>
      <c r="GC34" t="s">
        <v>361</v>
      </c>
      <c r="GD34">
        <v>0</v>
      </c>
      <c r="GE34">
        <v>100</v>
      </c>
      <c r="GF34">
        <v>100</v>
      </c>
      <c r="GG34">
        <v>1.6160000000000001</v>
      </c>
      <c r="GH34">
        <v>0.18260000000000001</v>
      </c>
      <c r="GI34">
        <v>1.6158500000000231</v>
      </c>
      <c r="GJ34">
        <v>0</v>
      </c>
      <c r="GK34">
        <v>0</v>
      </c>
      <c r="GL34">
        <v>0</v>
      </c>
      <c r="GM34">
        <v>0.182549999999992</v>
      </c>
      <c r="GN34">
        <v>0</v>
      </c>
      <c r="GO34">
        <v>0</v>
      </c>
      <c r="GP34">
        <v>0</v>
      </c>
      <c r="GQ34">
        <v>-1</v>
      </c>
      <c r="GR34">
        <v>-1</v>
      </c>
      <c r="GS34">
        <v>-1</v>
      </c>
      <c r="GT34">
        <v>-1</v>
      </c>
      <c r="GU34">
        <v>8.6999999999999993</v>
      </c>
      <c r="GV34">
        <v>8.6999999999999993</v>
      </c>
      <c r="GW34">
        <v>0.51513699999999996</v>
      </c>
      <c r="GX34">
        <v>2.6464799999999999</v>
      </c>
      <c r="GY34">
        <v>2.04834</v>
      </c>
      <c r="GZ34">
        <v>2.6000999999999999</v>
      </c>
      <c r="HA34">
        <v>2.1972700000000001</v>
      </c>
      <c r="HB34">
        <v>2.34863</v>
      </c>
      <c r="HC34">
        <v>42.430399999999999</v>
      </c>
      <c r="HD34">
        <v>15.927</v>
      </c>
      <c r="HE34">
        <v>18</v>
      </c>
      <c r="HF34">
        <v>568.89400000000001</v>
      </c>
      <c r="HG34">
        <v>707.851</v>
      </c>
      <c r="HH34">
        <v>25.970300000000002</v>
      </c>
      <c r="HI34">
        <v>35.115200000000002</v>
      </c>
      <c r="HJ34">
        <v>30.0002</v>
      </c>
      <c r="HK34">
        <v>34.994300000000003</v>
      </c>
      <c r="HL34">
        <v>34.969900000000003</v>
      </c>
      <c r="HM34">
        <v>10.381399999999999</v>
      </c>
      <c r="HN34">
        <v>20.263100000000001</v>
      </c>
      <c r="HO34">
        <v>38.929200000000002</v>
      </c>
      <c r="HP34">
        <v>25.9496</v>
      </c>
      <c r="HQ34">
        <v>130.37100000000001</v>
      </c>
      <c r="HR34">
        <v>30.8474</v>
      </c>
      <c r="HS34">
        <v>98.889499999999998</v>
      </c>
      <c r="HT34">
        <v>98.791300000000007</v>
      </c>
    </row>
    <row r="35" spans="1:228" x14ac:dyDescent="0.2">
      <c r="A35">
        <v>20</v>
      </c>
      <c r="B35">
        <v>1665249956.0999999</v>
      </c>
      <c r="C35">
        <v>75.599999904632568</v>
      </c>
      <c r="D35" t="s">
        <v>399</v>
      </c>
      <c r="E35" t="s">
        <v>400</v>
      </c>
      <c r="F35">
        <v>4</v>
      </c>
      <c r="G35">
        <v>1665249953.7874999</v>
      </c>
      <c r="H35">
        <f t="shared" si="0"/>
        <v>7.7839777938065681E-4</v>
      </c>
      <c r="I35">
        <f t="shared" si="1"/>
        <v>0.7783977793806568</v>
      </c>
      <c r="J35">
        <f t="shared" si="2"/>
        <v>0.29955542530938745</v>
      </c>
      <c r="K35">
        <f t="shared" si="3"/>
        <v>109.12162499999999</v>
      </c>
      <c r="L35">
        <f t="shared" si="4"/>
        <v>97.343763589683888</v>
      </c>
      <c r="M35">
        <f t="shared" si="5"/>
        <v>9.8360151946694057</v>
      </c>
      <c r="N35">
        <f t="shared" si="6"/>
        <v>11.026098868451429</v>
      </c>
      <c r="O35">
        <f t="shared" si="7"/>
        <v>5.1957720476124444E-2</v>
      </c>
      <c r="P35">
        <f t="shared" si="8"/>
        <v>3.6691943141106629</v>
      </c>
      <c r="Q35">
        <f t="shared" si="9"/>
        <v>5.1552413413058995E-2</v>
      </c>
      <c r="R35">
        <f t="shared" si="10"/>
        <v>3.2256409892479646E-2</v>
      </c>
      <c r="S35">
        <f t="shared" si="11"/>
        <v>226.1118217315956</v>
      </c>
      <c r="T35">
        <f t="shared" si="12"/>
        <v>31.931660269732898</v>
      </c>
      <c r="U35">
        <f t="shared" si="13"/>
        <v>31.409012499999999</v>
      </c>
      <c r="V35">
        <f t="shared" si="14"/>
        <v>4.6176623656388891</v>
      </c>
      <c r="W35">
        <f t="shared" si="15"/>
        <v>69.765510759046961</v>
      </c>
      <c r="X35">
        <f t="shared" si="16"/>
        <v>3.1506290035544757</v>
      </c>
      <c r="Y35">
        <f t="shared" si="17"/>
        <v>4.5160265714042849</v>
      </c>
      <c r="Z35">
        <f t="shared" si="18"/>
        <v>1.4670333620844134</v>
      </c>
      <c r="AA35">
        <f t="shared" si="19"/>
        <v>-34.327342070686967</v>
      </c>
      <c r="AB35">
        <f t="shared" si="20"/>
        <v>-77.335228429979537</v>
      </c>
      <c r="AC35">
        <f t="shared" si="21"/>
        <v>-4.7430058105397519</v>
      </c>
      <c r="AD35">
        <f t="shared" si="22"/>
        <v>109.70624542038934</v>
      </c>
      <c r="AE35">
        <f t="shared" si="23"/>
        <v>23.641595879039937</v>
      </c>
      <c r="AF35">
        <f t="shared" si="24"/>
        <v>0.79792908309656685</v>
      </c>
      <c r="AG35">
        <f t="shared" si="25"/>
        <v>0.29955542530938745</v>
      </c>
      <c r="AH35">
        <v>122.7531893195177</v>
      </c>
      <c r="AI35">
        <v>115.6989757575757</v>
      </c>
      <c r="AJ35">
        <v>1.6910424319256989</v>
      </c>
      <c r="AK35">
        <v>66.697249124328962</v>
      </c>
      <c r="AL35">
        <f t="shared" si="26"/>
        <v>0.7783977793806568</v>
      </c>
      <c r="AM35">
        <v>30.860309615822189</v>
      </c>
      <c r="AN35">
        <v>31.17488970588235</v>
      </c>
      <c r="AO35">
        <v>-2.5133369774712658E-4</v>
      </c>
      <c r="AP35">
        <v>87.480726644259278</v>
      </c>
      <c r="AQ35">
        <v>100</v>
      </c>
      <c r="AR35">
        <v>15</v>
      </c>
      <c r="AS35">
        <f t="shared" si="27"/>
        <v>1</v>
      </c>
      <c r="AT35">
        <f t="shared" si="28"/>
        <v>0</v>
      </c>
      <c r="AU35">
        <f t="shared" si="29"/>
        <v>47442.202367833037</v>
      </c>
      <c r="AV35">
        <f t="shared" si="30"/>
        <v>1200.0037500000001</v>
      </c>
      <c r="AW35">
        <f t="shared" si="31"/>
        <v>1025.9260635915002</v>
      </c>
      <c r="AX35">
        <f t="shared" si="32"/>
        <v>0.85493571465214191</v>
      </c>
      <c r="AY35">
        <f t="shared" si="33"/>
        <v>0.188425929278634</v>
      </c>
      <c r="AZ35">
        <v>2.7</v>
      </c>
      <c r="BA35">
        <v>0.5</v>
      </c>
      <c r="BB35" t="s">
        <v>356</v>
      </c>
      <c r="BC35">
        <v>2</v>
      </c>
      <c r="BD35" t="b">
        <v>1</v>
      </c>
      <c r="BE35">
        <v>1665249953.7874999</v>
      </c>
      <c r="BF35">
        <v>109.12162499999999</v>
      </c>
      <c r="BG35">
        <v>118.97737499999999</v>
      </c>
      <c r="BH35">
        <v>31.180724999999999</v>
      </c>
      <c r="BI35">
        <v>30.859637500000002</v>
      </c>
      <c r="BJ35">
        <v>107.505875</v>
      </c>
      <c r="BK35">
        <v>30.998175</v>
      </c>
      <c r="BL35">
        <v>650.05100000000004</v>
      </c>
      <c r="BM35">
        <v>100.944</v>
      </c>
      <c r="BN35">
        <v>0.100122725</v>
      </c>
      <c r="BO35">
        <v>31.018062499999999</v>
      </c>
      <c r="BP35">
        <v>31.409012499999999</v>
      </c>
      <c r="BQ35">
        <v>999.9</v>
      </c>
      <c r="BR35">
        <v>0</v>
      </c>
      <c r="BS35">
        <v>0</v>
      </c>
      <c r="BT35">
        <v>8980.3912500000006</v>
      </c>
      <c r="BU35">
        <v>0</v>
      </c>
      <c r="BV35">
        <v>17.312049999999999</v>
      </c>
      <c r="BW35">
        <v>-9.8557999999999986</v>
      </c>
      <c r="BX35">
        <v>112.63375000000001</v>
      </c>
      <c r="BY35">
        <v>122.76587499999999</v>
      </c>
      <c r="BZ35">
        <v>0.32108362499999998</v>
      </c>
      <c r="CA35">
        <v>118.97737499999999</v>
      </c>
      <c r="CB35">
        <v>30.859637500000002</v>
      </c>
      <c r="CC35">
        <v>3.1475075000000001</v>
      </c>
      <c r="CD35">
        <v>3.1150962500000001</v>
      </c>
      <c r="CE35">
        <v>24.829550000000001</v>
      </c>
      <c r="CF35">
        <v>24.656275000000001</v>
      </c>
      <c r="CG35">
        <v>1200.0037500000001</v>
      </c>
      <c r="CH35">
        <v>0.50005900000000003</v>
      </c>
      <c r="CI35">
        <v>0.49994100000000002</v>
      </c>
      <c r="CJ35">
        <v>0</v>
      </c>
      <c r="CK35">
        <v>732.23800000000006</v>
      </c>
      <c r="CL35">
        <v>4.9990899999999998</v>
      </c>
      <c r="CM35">
        <v>8398.18</v>
      </c>
      <c r="CN35">
        <v>9558.1012499999997</v>
      </c>
      <c r="CO35">
        <v>42.843499999999999</v>
      </c>
      <c r="CP35">
        <v>44.75</v>
      </c>
      <c r="CQ35">
        <v>43.710625</v>
      </c>
      <c r="CR35">
        <v>43.75</v>
      </c>
      <c r="CS35">
        <v>44.186999999999998</v>
      </c>
      <c r="CT35">
        <v>597.57375000000002</v>
      </c>
      <c r="CU35">
        <v>597.42999999999995</v>
      </c>
      <c r="CV35">
        <v>0</v>
      </c>
      <c r="CW35">
        <v>1665249958.9000001</v>
      </c>
      <c r="CX35">
        <v>0</v>
      </c>
      <c r="CY35">
        <v>1665249432</v>
      </c>
      <c r="CZ35" t="s">
        <v>357</v>
      </c>
      <c r="DA35">
        <v>1665249432</v>
      </c>
      <c r="DB35">
        <v>1665249428</v>
      </c>
      <c r="DC35">
        <v>12</v>
      </c>
      <c r="DD35">
        <v>0.18</v>
      </c>
      <c r="DE35">
        <v>-1.7999999999999999E-2</v>
      </c>
      <c r="DF35">
        <v>1.6160000000000001</v>
      </c>
      <c r="DG35">
        <v>0.183</v>
      </c>
      <c r="DH35">
        <v>415</v>
      </c>
      <c r="DI35">
        <v>31</v>
      </c>
      <c r="DJ35">
        <v>0.37</v>
      </c>
      <c r="DK35">
        <v>0.2</v>
      </c>
      <c r="DL35">
        <v>-9.6452826829268297</v>
      </c>
      <c r="DM35">
        <v>-1.086999645519882</v>
      </c>
      <c r="DN35">
        <v>0.1078519174954068</v>
      </c>
      <c r="DO35">
        <v>0</v>
      </c>
      <c r="DP35">
        <v>0.34411548780487811</v>
      </c>
      <c r="DQ35">
        <v>-0.17811702789026679</v>
      </c>
      <c r="DR35">
        <v>1.7284361498076599E-2</v>
      </c>
      <c r="DS35">
        <v>0</v>
      </c>
      <c r="DT35">
        <v>0</v>
      </c>
      <c r="DU35">
        <v>0</v>
      </c>
      <c r="DV35">
        <v>0</v>
      </c>
      <c r="DW35">
        <v>-1</v>
      </c>
      <c r="DX35">
        <v>0</v>
      </c>
      <c r="DY35">
        <v>2</v>
      </c>
      <c r="DZ35" t="s">
        <v>364</v>
      </c>
      <c r="EA35">
        <v>3.2949000000000002</v>
      </c>
      <c r="EB35">
        <v>2.6251899999999999</v>
      </c>
      <c r="EC35">
        <v>3.1945000000000001E-2</v>
      </c>
      <c r="ED35">
        <v>3.4759699999999998E-2</v>
      </c>
      <c r="EE35">
        <v>0.130416</v>
      </c>
      <c r="EF35">
        <v>0.128277</v>
      </c>
      <c r="EG35">
        <v>29233.5</v>
      </c>
      <c r="EH35">
        <v>29851</v>
      </c>
      <c r="EI35">
        <v>28101.9</v>
      </c>
      <c r="EJ35">
        <v>29776</v>
      </c>
      <c r="EK35">
        <v>33539</v>
      </c>
      <c r="EL35">
        <v>36086.9</v>
      </c>
      <c r="EM35">
        <v>39574.300000000003</v>
      </c>
      <c r="EN35">
        <v>42631.9</v>
      </c>
      <c r="EO35">
        <v>2.0259</v>
      </c>
      <c r="EP35">
        <v>2.1184699999999999</v>
      </c>
      <c r="EQ35">
        <v>2.49371E-2</v>
      </c>
      <c r="ER35">
        <v>0</v>
      </c>
      <c r="ES35">
        <v>31.005099999999999</v>
      </c>
      <c r="ET35">
        <v>999.9</v>
      </c>
      <c r="EU35">
        <v>55.6</v>
      </c>
      <c r="EV35">
        <v>38.1</v>
      </c>
      <c r="EW35">
        <v>36.866399999999999</v>
      </c>
      <c r="EX35">
        <v>57.9191</v>
      </c>
      <c r="EY35">
        <v>-3.8541599999999998</v>
      </c>
      <c r="EZ35">
        <v>2</v>
      </c>
      <c r="FA35">
        <v>0.64542699999999997</v>
      </c>
      <c r="FB35">
        <v>3.4399600000000001</v>
      </c>
      <c r="FC35">
        <v>20.235800000000001</v>
      </c>
      <c r="FD35">
        <v>5.2189399999999999</v>
      </c>
      <c r="FE35">
        <v>12.0099</v>
      </c>
      <c r="FF35">
        <v>4.9861000000000004</v>
      </c>
      <c r="FG35">
        <v>3.2846500000000001</v>
      </c>
      <c r="FH35">
        <v>4956.3</v>
      </c>
      <c r="FI35">
        <v>9999</v>
      </c>
      <c r="FJ35">
        <v>9999</v>
      </c>
      <c r="FK35">
        <v>430.5</v>
      </c>
      <c r="FL35">
        <v>1.8658399999999999</v>
      </c>
      <c r="FM35">
        <v>1.8621799999999999</v>
      </c>
      <c r="FN35">
        <v>1.8642799999999999</v>
      </c>
      <c r="FO35">
        <v>1.8603700000000001</v>
      </c>
      <c r="FP35">
        <v>1.86111</v>
      </c>
      <c r="FQ35">
        <v>1.86012</v>
      </c>
      <c r="FR35">
        <v>1.86188</v>
      </c>
      <c r="FS35">
        <v>1.85842</v>
      </c>
      <c r="FT35">
        <v>0</v>
      </c>
      <c r="FU35">
        <v>0</v>
      </c>
      <c r="FV35">
        <v>0</v>
      </c>
      <c r="FW35">
        <v>0</v>
      </c>
      <c r="FX35" t="s">
        <v>359</v>
      </c>
      <c r="FY35" t="s">
        <v>360</v>
      </c>
      <c r="FZ35" t="s">
        <v>361</v>
      </c>
      <c r="GA35" t="s">
        <v>361</v>
      </c>
      <c r="GB35" t="s">
        <v>361</v>
      </c>
      <c r="GC35" t="s">
        <v>361</v>
      </c>
      <c r="GD35">
        <v>0</v>
      </c>
      <c r="GE35">
        <v>100</v>
      </c>
      <c r="GF35">
        <v>100</v>
      </c>
      <c r="GG35">
        <v>1.6160000000000001</v>
      </c>
      <c r="GH35">
        <v>0.18260000000000001</v>
      </c>
      <c r="GI35">
        <v>1.6158500000000231</v>
      </c>
      <c r="GJ35">
        <v>0</v>
      </c>
      <c r="GK35">
        <v>0</v>
      </c>
      <c r="GL35">
        <v>0</v>
      </c>
      <c r="GM35">
        <v>0.182549999999992</v>
      </c>
      <c r="GN35">
        <v>0</v>
      </c>
      <c r="GO35">
        <v>0</v>
      </c>
      <c r="GP35">
        <v>0</v>
      </c>
      <c r="GQ35">
        <v>-1</v>
      </c>
      <c r="GR35">
        <v>-1</v>
      </c>
      <c r="GS35">
        <v>-1</v>
      </c>
      <c r="GT35">
        <v>-1</v>
      </c>
      <c r="GU35">
        <v>8.6999999999999993</v>
      </c>
      <c r="GV35">
        <v>8.8000000000000007</v>
      </c>
      <c r="GW35">
        <v>0.53588899999999995</v>
      </c>
      <c r="GX35">
        <v>2.65015</v>
      </c>
      <c r="GY35">
        <v>2.04956</v>
      </c>
      <c r="GZ35">
        <v>2.6000999999999999</v>
      </c>
      <c r="HA35">
        <v>2.1972700000000001</v>
      </c>
      <c r="HB35">
        <v>2.31934</v>
      </c>
      <c r="HC35">
        <v>42.430399999999999</v>
      </c>
      <c r="HD35">
        <v>15.9095</v>
      </c>
      <c r="HE35">
        <v>18</v>
      </c>
      <c r="HF35">
        <v>569.73500000000001</v>
      </c>
      <c r="HG35">
        <v>707.80499999999995</v>
      </c>
      <c r="HH35">
        <v>25.950299999999999</v>
      </c>
      <c r="HI35">
        <v>35.115200000000002</v>
      </c>
      <c r="HJ35">
        <v>30.000299999999999</v>
      </c>
      <c r="HK35">
        <v>34.994300000000003</v>
      </c>
      <c r="HL35">
        <v>34.969900000000003</v>
      </c>
      <c r="HM35">
        <v>10.785600000000001</v>
      </c>
      <c r="HN35">
        <v>20.263100000000001</v>
      </c>
      <c r="HO35">
        <v>38.929200000000002</v>
      </c>
      <c r="HP35">
        <v>25.9315</v>
      </c>
      <c r="HQ35">
        <v>137.05000000000001</v>
      </c>
      <c r="HR35">
        <v>30.856100000000001</v>
      </c>
      <c r="HS35">
        <v>98.887699999999995</v>
      </c>
      <c r="HT35">
        <v>98.791300000000007</v>
      </c>
    </row>
    <row r="36" spans="1:228" x14ac:dyDescent="0.2">
      <c r="A36">
        <v>21</v>
      </c>
      <c r="B36">
        <v>1665249960.0999999</v>
      </c>
      <c r="C36">
        <v>79.599999904632568</v>
      </c>
      <c r="D36" t="s">
        <v>401</v>
      </c>
      <c r="E36" t="s">
        <v>402</v>
      </c>
      <c r="F36">
        <v>4</v>
      </c>
      <c r="G36">
        <v>1665249958.0999999</v>
      </c>
      <c r="H36">
        <f t="shared" si="0"/>
        <v>7.6215974578600391E-4</v>
      </c>
      <c r="I36">
        <f t="shared" si="1"/>
        <v>0.76215974578600387</v>
      </c>
      <c r="J36">
        <f t="shared" si="2"/>
        <v>-0.15857679506070957</v>
      </c>
      <c r="K36">
        <f t="shared" si="3"/>
        <v>116.29042857142861</v>
      </c>
      <c r="L36">
        <f t="shared" si="4"/>
        <v>118.4809730636233</v>
      </c>
      <c r="M36">
        <f t="shared" si="5"/>
        <v>11.97153444516208</v>
      </c>
      <c r="N36">
        <f t="shared" si="6"/>
        <v>11.750197819002819</v>
      </c>
      <c r="O36">
        <f t="shared" si="7"/>
        <v>5.0811191887492071E-2</v>
      </c>
      <c r="P36">
        <f t="shared" si="8"/>
        <v>3.669590895400793</v>
      </c>
      <c r="Q36">
        <f t="shared" si="9"/>
        <v>5.0423544478110989E-2</v>
      </c>
      <c r="R36">
        <f t="shared" si="10"/>
        <v>3.1549297178379461E-2</v>
      </c>
      <c r="S36">
        <f t="shared" si="11"/>
        <v>226.09911480617194</v>
      </c>
      <c r="T36">
        <f t="shared" si="12"/>
        <v>31.932013766119216</v>
      </c>
      <c r="U36">
        <f t="shared" si="13"/>
        <v>31.41084285714286</v>
      </c>
      <c r="V36">
        <f t="shared" si="14"/>
        <v>4.6181428519996315</v>
      </c>
      <c r="W36">
        <f t="shared" si="15"/>
        <v>69.753946167341113</v>
      </c>
      <c r="X36">
        <f t="shared" si="16"/>
        <v>3.14958501516699</v>
      </c>
      <c r="Y36">
        <f t="shared" si="17"/>
        <v>4.5152786160815506</v>
      </c>
      <c r="Z36">
        <f t="shared" si="18"/>
        <v>1.4685578368326415</v>
      </c>
      <c r="AA36">
        <f t="shared" si="19"/>
        <v>-33.611244789162775</v>
      </c>
      <c r="AB36">
        <f t="shared" si="20"/>
        <v>-78.280477094360492</v>
      </c>
      <c r="AC36">
        <f t="shared" si="21"/>
        <v>-4.8004341044970857</v>
      </c>
      <c r="AD36">
        <f t="shared" si="22"/>
        <v>109.40695881815159</v>
      </c>
      <c r="AE36">
        <f t="shared" si="23"/>
        <v>23.728520821358511</v>
      </c>
      <c r="AF36">
        <f t="shared" si="24"/>
        <v>0.76940921140149887</v>
      </c>
      <c r="AG36">
        <f t="shared" si="25"/>
        <v>-0.15857679506070957</v>
      </c>
      <c r="AH36">
        <v>129.667873869337</v>
      </c>
      <c r="AI36">
        <v>122.6333212121212</v>
      </c>
      <c r="AJ36">
        <v>1.734204477926651</v>
      </c>
      <c r="AK36">
        <v>66.697249124328962</v>
      </c>
      <c r="AL36">
        <f t="shared" si="26"/>
        <v>0.76215974578600387</v>
      </c>
      <c r="AM36">
        <v>30.859749435409149</v>
      </c>
      <c r="AN36">
        <v>31.170142058823519</v>
      </c>
      <c r="AO36">
        <v>-6.8790481082845183E-4</v>
      </c>
      <c r="AP36">
        <v>87.480726644259278</v>
      </c>
      <c r="AQ36">
        <v>99</v>
      </c>
      <c r="AR36">
        <v>15</v>
      </c>
      <c r="AS36">
        <f t="shared" si="27"/>
        <v>1</v>
      </c>
      <c r="AT36">
        <f t="shared" si="28"/>
        <v>0</v>
      </c>
      <c r="AU36">
        <f t="shared" si="29"/>
        <v>47449.769777187452</v>
      </c>
      <c r="AV36">
        <f t="shared" si="30"/>
        <v>1199.9142857142861</v>
      </c>
      <c r="AW36">
        <f t="shared" si="31"/>
        <v>1025.8517278788458</v>
      </c>
      <c r="AX36">
        <f t="shared" si="32"/>
        <v>0.85493750686381387</v>
      </c>
      <c r="AY36">
        <f t="shared" si="33"/>
        <v>0.18842938824716088</v>
      </c>
      <c r="AZ36">
        <v>2.7</v>
      </c>
      <c r="BA36">
        <v>0.5</v>
      </c>
      <c r="BB36" t="s">
        <v>356</v>
      </c>
      <c r="BC36">
        <v>2</v>
      </c>
      <c r="BD36" t="b">
        <v>1</v>
      </c>
      <c r="BE36">
        <v>1665249958.0999999</v>
      </c>
      <c r="BF36">
        <v>116.29042857142861</v>
      </c>
      <c r="BG36">
        <v>126.1832857142857</v>
      </c>
      <c r="BH36">
        <v>31.171099999999999</v>
      </c>
      <c r="BI36">
        <v>30.86148571428571</v>
      </c>
      <c r="BJ36">
        <v>114.6747142857143</v>
      </c>
      <c r="BK36">
        <v>30.98854285714285</v>
      </c>
      <c r="BL36">
        <v>650.05071428571421</v>
      </c>
      <c r="BM36">
        <v>100.9417142857143</v>
      </c>
      <c r="BN36">
        <v>0.10011661428571431</v>
      </c>
      <c r="BO36">
        <v>31.015157142857142</v>
      </c>
      <c r="BP36">
        <v>31.41084285714286</v>
      </c>
      <c r="BQ36">
        <v>999.89999999999986</v>
      </c>
      <c r="BR36">
        <v>0</v>
      </c>
      <c r="BS36">
        <v>0</v>
      </c>
      <c r="BT36">
        <v>8981.9642857142862</v>
      </c>
      <c r="BU36">
        <v>0</v>
      </c>
      <c r="BV36">
        <v>17.194900000000001</v>
      </c>
      <c r="BW36">
        <v>-9.8930300000000013</v>
      </c>
      <c r="BX36">
        <v>120.03185714285711</v>
      </c>
      <c r="BY36">
        <v>130.2017142857143</v>
      </c>
      <c r="BZ36">
        <v>0.30959528571428568</v>
      </c>
      <c r="CA36">
        <v>126.1832857142857</v>
      </c>
      <c r="CB36">
        <v>30.86148571428571</v>
      </c>
      <c r="CC36">
        <v>3.146458571428572</v>
      </c>
      <c r="CD36">
        <v>3.1152071428571428</v>
      </c>
      <c r="CE36">
        <v>24.82395714285714</v>
      </c>
      <c r="CF36">
        <v>24.656857142857149</v>
      </c>
      <c r="CG36">
        <v>1199.9142857142861</v>
      </c>
      <c r="CH36">
        <v>0.50000042857142857</v>
      </c>
      <c r="CI36">
        <v>0.49999957142857149</v>
      </c>
      <c r="CJ36">
        <v>0</v>
      </c>
      <c r="CK36">
        <v>731.95314285714278</v>
      </c>
      <c r="CL36">
        <v>4.9990899999999998</v>
      </c>
      <c r="CM36">
        <v>8390.9500000000007</v>
      </c>
      <c r="CN36">
        <v>9557.1657142857148</v>
      </c>
      <c r="CO36">
        <v>42.875</v>
      </c>
      <c r="CP36">
        <v>44.75</v>
      </c>
      <c r="CQ36">
        <v>43.722999999999999</v>
      </c>
      <c r="CR36">
        <v>43.75</v>
      </c>
      <c r="CS36">
        <v>44.186999999999998</v>
      </c>
      <c r="CT36">
        <v>597.4571428571428</v>
      </c>
      <c r="CU36">
        <v>597.4571428571428</v>
      </c>
      <c r="CV36">
        <v>0</v>
      </c>
      <c r="CW36">
        <v>1665249963.0999999</v>
      </c>
      <c r="CX36">
        <v>0</v>
      </c>
      <c r="CY36">
        <v>1665249432</v>
      </c>
      <c r="CZ36" t="s">
        <v>357</v>
      </c>
      <c r="DA36">
        <v>1665249432</v>
      </c>
      <c r="DB36">
        <v>1665249428</v>
      </c>
      <c r="DC36">
        <v>12</v>
      </c>
      <c r="DD36">
        <v>0.18</v>
      </c>
      <c r="DE36">
        <v>-1.7999999999999999E-2</v>
      </c>
      <c r="DF36">
        <v>1.6160000000000001</v>
      </c>
      <c r="DG36">
        <v>0.183</v>
      </c>
      <c r="DH36">
        <v>415</v>
      </c>
      <c r="DI36">
        <v>31</v>
      </c>
      <c r="DJ36">
        <v>0.37</v>
      </c>
      <c r="DK36">
        <v>0.2</v>
      </c>
      <c r="DL36">
        <v>-9.7323631707317055</v>
      </c>
      <c r="DM36">
        <v>-1.236894275872481</v>
      </c>
      <c r="DN36">
        <v>0.1283939803968302</v>
      </c>
      <c r="DO36">
        <v>0</v>
      </c>
      <c r="DP36">
        <v>0.33304</v>
      </c>
      <c r="DQ36">
        <v>-0.1608523106195838</v>
      </c>
      <c r="DR36">
        <v>1.577917600556614E-2</v>
      </c>
      <c r="DS36">
        <v>0</v>
      </c>
      <c r="DT36">
        <v>0</v>
      </c>
      <c r="DU36">
        <v>0</v>
      </c>
      <c r="DV36">
        <v>0</v>
      </c>
      <c r="DW36">
        <v>-1</v>
      </c>
      <c r="DX36">
        <v>0</v>
      </c>
      <c r="DY36">
        <v>2</v>
      </c>
      <c r="DZ36" t="s">
        <v>364</v>
      </c>
      <c r="EA36">
        <v>3.29494</v>
      </c>
      <c r="EB36">
        <v>2.6252200000000001</v>
      </c>
      <c r="EC36">
        <v>3.3772900000000002E-2</v>
      </c>
      <c r="ED36">
        <v>3.6514400000000002E-2</v>
      </c>
      <c r="EE36">
        <v>0.13040599999999999</v>
      </c>
      <c r="EF36">
        <v>0.12828700000000001</v>
      </c>
      <c r="EG36">
        <v>29179</v>
      </c>
      <c r="EH36">
        <v>29796.2</v>
      </c>
      <c r="EI36">
        <v>28102.5</v>
      </c>
      <c r="EJ36">
        <v>29775.5</v>
      </c>
      <c r="EK36">
        <v>33540</v>
      </c>
      <c r="EL36">
        <v>36086.5</v>
      </c>
      <c r="EM36">
        <v>39574.800000000003</v>
      </c>
      <c r="EN36">
        <v>42631.8</v>
      </c>
      <c r="EO36">
        <v>2.0263800000000001</v>
      </c>
      <c r="EP36">
        <v>2.11842</v>
      </c>
      <c r="EQ36">
        <v>2.4743399999999999E-2</v>
      </c>
      <c r="ER36">
        <v>0</v>
      </c>
      <c r="ES36">
        <v>31.009699999999999</v>
      </c>
      <c r="ET36">
        <v>999.9</v>
      </c>
      <c r="EU36">
        <v>55.6</v>
      </c>
      <c r="EV36">
        <v>38.1</v>
      </c>
      <c r="EW36">
        <v>36.868499999999997</v>
      </c>
      <c r="EX36">
        <v>57.379100000000001</v>
      </c>
      <c r="EY36">
        <v>-3.7540100000000001</v>
      </c>
      <c r="EZ36">
        <v>2</v>
      </c>
      <c r="FA36">
        <v>0.645625</v>
      </c>
      <c r="FB36">
        <v>3.4584800000000002</v>
      </c>
      <c r="FC36">
        <v>20.235399999999998</v>
      </c>
      <c r="FD36">
        <v>5.2189399999999999</v>
      </c>
      <c r="FE36">
        <v>12.0099</v>
      </c>
      <c r="FF36">
        <v>4.9861000000000004</v>
      </c>
      <c r="FG36">
        <v>3.2846500000000001</v>
      </c>
      <c r="FH36">
        <v>4956.6000000000004</v>
      </c>
      <c r="FI36">
        <v>9999</v>
      </c>
      <c r="FJ36">
        <v>9999</v>
      </c>
      <c r="FK36">
        <v>430.5</v>
      </c>
      <c r="FL36">
        <v>1.8658399999999999</v>
      </c>
      <c r="FM36">
        <v>1.8621799999999999</v>
      </c>
      <c r="FN36">
        <v>1.8643000000000001</v>
      </c>
      <c r="FO36">
        <v>1.86036</v>
      </c>
      <c r="FP36">
        <v>1.86111</v>
      </c>
      <c r="FQ36">
        <v>1.8601399999999999</v>
      </c>
      <c r="FR36">
        <v>1.8618699999999999</v>
      </c>
      <c r="FS36">
        <v>1.85842</v>
      </c>
      <c r="FT36">
        <v>0</v>
      </c>
      <c r="FU36">
        <v>0</v>
      </c>
      <c r="FV36">
        <v>0</v>
      </c>
      <c r="FW36">
        <v>0</v>
      </c>
      <c r="FX36" t="s">
        <v>359</v>
      </c>
      <c r="FY36" t="s">
        <v>360</v>
      </c>
      <c r="FZ36" t="s">
        <v>361</v>
      </c>
      <c r="GA36" t="s">
        <v>361</v>
      </c>
      <c r="GB36" t="s">
        <v>361</v>
      </c>
      <c r="GC36" t="s">
        <v>361</v>
      </c>
      <c r="GD36">
        <v>0</v>
      </c>
      <c r="GE36">
        <v>100</v>
      </c>
      <c r="GF36">
        <v>100</v>
      </c>
      <c r="GG36">
        <v>1.6160000000000001</v>
      </c>
      <c r="GH36">
        <v>0.18260000000000001</v>
      </c>
      <c r="GI36">
        <v>1.6158500000000231</v>
      </c>
      <c r="GJ36">
        <v>0</v>
      </c>
      <c r="GK36">
        <v>0</v>
      </c>
      <c r="GL36">
        <v>0</v>
      </c>
      <c r="GM36">
        <v>0.182549999999992</v>
      </c>
      <c r="GN36">
        <v>0</v>
      </c>
      <c r="GO36">
        <v>0</v>
      </c>
      <c r="GP36">
        <v>0</v>
      </c>
      <c r="GQ36">
        <v>-1</v>
      </c>
      <c r="GR36">
        <v>-1</v>
      </c>
      <c r="GS36">
        <v>-1</v>
      </c>
      <c r="GT36">
        <v>-1</v>
      </c>
      <c r="GU36">
        <v>8.8000000000000007</v>
      </c>
      <c r="GV36">
        <v>8.9</v>
      </c>
      <c r="GW36">
        <v>0.55542000000000002</v>
      </c>
      <c r="GX36">
        <v>2.65503</v>
      </c>
      <c r="GY36">
        <v>2.04834</v>
      </c>
      <c r="GZ36">
        <v>2.6000999999999999</v>
      </c>
      <c r="HA36">
        <v>2.1972700000000001</v>
      </c>
      <c r="HB36">
        <v>2.33643</v>
      </c>
      <c r="HC36">
        <v>42.430399999999999</v>
      </c>
      <c r="HD36">
        <v>15.927</v>
      </c>
      <c r="HE36">
        <v>18</v>
      </c>
      <c r="HF36">
        <v>570.07600000000002</v>
      </c>
      <c r="HG36">
        <v>707.75900000000001</v>
      </c>
      <c r="HH36">
        <v>25.9346</v>
      </c>
      <c r="HI36">
        <v>35.116300000000003</v>
      </c>
      <c r="HJ36">
        <v>30.000299999999999</v>
      </c>
      <c r="HK36">
        <v>34.994300000000003</v>
      </c>
      <c r="HL36">
        <v>34.970100000000002</v>
      </c>
      <c r="HM36">
        <v>11.192399999999999</v>
      </c>
      <c r="HN36">
        <v>20.263100000000001</v>
      </c>
      <c r="HO36">
        <v>38.929200000000002</v>
      </c>
      <c r="HP36">
        <v>25.9315</v>
      </c>
      <c r="HQ36">
        <v>143.72800000000001</v>
      </c>
      <c r="HR36">
        <v>30.8598</v>
      </c>
      <c r="HS36">
        <v>98.889399999999995</v>
      </c>
      <c r="HT36">
        <v>98.790499999999994</v>
      </c>
    </row>
    <row r="37" spans="1:228" x14ac:dyDescent="0.2">
      <c r="A37">
        <v>22</v>
      </c>
      <c r="B37">
        <v>1665249964.0999999</v>
      </c>
      <c r="C37">
        <v>83.599999904632568</v>
      </c>
      <c r="D37" t="s">
        <v>403</v>
      </c>
      <c r="E37" t="s">
        <v>404</v>
      </c>
      <c r="F37">
        <v>4</v>
      </c>
      <c r="G37">
        <v>1665249961.7874999</v>
      </c>
      <c r="H37">
        <f t="shared" si="0"/>
        <v>7.6594362211344848E-4</v>
      </c>
      <c r="I37">
        <f t="shared" si="1"/>
        <v>0.76594362211344846</v>
      </c>
      <c r="J37">
        <f t="shared" si="2"/>
        <v>0.55736342762223545</v>
      </c>
      <c r="K37">
        <f t="shared" si="3"/>
        <v>122.403875</v>
      </c>
      <c r="L37">
        <f t="shared" si="4"/>
        <v>102.09147273536074</v>
      </c>
      <c r="M37">
        <f t="shared" si="5"/>
        <v>10.315251872734624</v>
      </c>
      <c r="N37">
        <f t="shared" si="6"/>
        <v>12.367602964222861</v>
      </c>
      <c r="O37">
        <f t="shared" si="7"/>
        <v>5.1010826135230385E-2</v>
      </c>
      <c r="P37">
        <f t="shared" si="8"/>
        <v>3.6656779704213238</v>
      </c>
      <c r="Q37">
        <f t="shared" si="9"/>
        <v>5.0619725702456896E-2</v>
      </c>
      <c r="R37">
        <f t="shared" si="10"/>
        <v>3.1672217256065706E-2</v>
      </c>
      <c r="S37">
        <f t="shared" si="11"/>
        <v>226.1151018571183</v>
      </c>
      <c r="T37">
        <f t="shared" si="12"/>
        <v>31.933446273832477</v>
      </c>
      <c r="U37">
        <f t="shared" si="13"/>
        <v>31.416437500000001</v>
      </c>
      <c r="V37">
        <f t="shared" si="14"/>
        <v>4.6196117695127334</v>
      </c>
      <c r="W37">
        <f t="shared" si="15"/>
        <v>69.747872142579538</v>
      </c>
      <c r="X37">
        <f t="shared" si="16"/>
        <v>3.1495316684935686</v>
      </c>
      <c r="Y37">
        <f t="shared" si="17"/>
        <v>4.5155953461279132</v>
      </c>
      <c r="Z37">
        <f t="shared" si="18"/>
        <v>1.4700801010191649</v>
      </c>
      <c r="AA37">
        <f t="shared" si="19"/>
        <v>-33.778113735203078</v>
      </c>
      <c r="AB37">
        <f t="shared" si="20"/>
        <v>-79.059493498078893</v>
      </c>
      <c r="AC37">
        <f t="shared" si="21"/>
        <v>-4.8535447185354332</v>
      </c>
      <c r="AD37">
        <f t="shared" si="22"/>
        <v>108.4239499053009</v>
      </c>
      <c r="AE37">
        <f t="shared" si="23"/>
        <v>23.910322837533517</v>
      </c>
      <c r="AF37">
        <f t="shared" si="24"/>
        <v>0.76070302228328435</v>
      </c>
      <c r="AG37">
        <f t="shared" si="25"/>
        <v>0.55736342762223545</v>
      </c>
      <c r="AH37">
        <v>136.59629508383179</v>
      </c>
      <c r="AI37">
        <v>129.41493333333329</v>
      </c>
      <c r="AJ37">
        <v>1.695025921230555</v>
      </c>
      <c r="AK37">
        <v>66.697249124328962</v>
      </c>
      <c r="AL37">
        <f t="shared" si="26"/>
        <v>0.76594362211344846</v>
      </c>
      <c r="AM37">
        <v>30.863305744442659</v>
      </c>
      <c r="AN37">
        <v>31.171871176470582</v>
      </c>
      <c r="AO37">
        <v>-5.9394142513422939E-5</v>
      </c>
      <c r="AP37">
        <v>87.480726644259278</v>
      </c>
      <c r="AQ37">
        <v>99</v>
      </c>
      <c r="AR37">
        <v>15</v>
      </c>
      <c r="AS37">
        <f t="shared" si="27"/>
        <v>1</v>
      </c>
      <c r="AT37">
        <f t="shared" si="28"/>
        <v>0</v>
      </c>
      <c r="AU37">
        <f t="shared" si="29"/>
        <v>47379.220216305206</v>
      </c>
      <c r="AV37">
        <f t="shared" si="30"/>
        <v>1200.0174999999999</v>
      </c>
      <c r="AW37">
        <f t="shared" si="31"/>
        <v>1025.9381760917711</v>
      </c>
      <c r="AX37">
        <f t="shared" si="32"/>
        <v>0.85493601225963056</v>
      </c>
      <c r="AY37">
        <f t="shared" si="33"/>
        <v>0.18842650366108687</v>
      </c>
      <c r="AZ37">
        <v>2.7</v>
      </c>
      <c r="BA37">
        <v>0.5</v>
      </c>
      <c r="BB37" t="s">
        <v>356</v>
      </c>
      <c r="BC37">
        <v>2</v>
      </c>
      <c r="BD37" t="b">
        <v>1</v>
      </c>
      <c r="BE37">
        <v>1665249961.7874999</v>
      </c>
      <c r="BF37">
        <v>122.403875</v>
      </c>
      <c r="BG37">
        <v>132.37462500000001</v>
      </c>
      <c r="BH37">
        <v>31.17135</v>
      </c>
      <c r="BI37">
        <v>30.865212499999998</v>
      </c>
      <c r="BJ37">
        <v>120.788</v>
      </c>
      <c r="BK37">
        <v>30.988800000000001</v>
      </c>
      <c r="BL37">
        <v>649.99400000000003</v>
      </c>
      <c r="BM37">
        <v>100.93925</v>
      </c>
      <c r="BN37">
        <v>0.100059125</v>
      </c>
      <c r="BO37">
        <v>31.0163875</v>
      </c>
      <c r="BP37">
        <v>31.416437500000001</v>
      </c>
      <c r="BQ37">
        <v>999.9</v>
      </c>
      <c r="BR37">
        <v>0</v>
      </c>
      <c r="BS37">
        <v>0</v>
      </c>
      <c r="BT37">
        <v>8968.6725000000006</v>
      </c>
      <c r="BU37">
        <v>0</v>
      </c>
      <c r="BV37">
        <v>17.409212499999999</v>
      </c>
      <c r="BW37">
        <v>-9.9708550000000002</v>
      </c>
      <c r="BX37">
        <v>126.34225000000001</v>
      </c>
      <c r="BY37">
        <v>136.59062499999999</v>
      </c>
      <c r="BZ37">
        <v>0.30614049999999998</v>
      </c>
      <c r="CA37">
        <v>132.37462500000001</v>
      </c>
      <c r="CB37">
        <v>30.865212499999998</v>
      </c>
      <c r="CC37">
        <v>3.1464112499999999</v>
      </c>
      <c r="CD37">
        <v>3.11551125</v>
      </c>
      <c r="CE37">
        <v>24.823725</v>
      </c>
      <c r="CF37">
        <v>24.6584875</v>
      </c>
      <c r="CG37">
        <v>1200.0174999999999</v>
      </c>
      <c r="CH37">
        <v>0.50004950000000004</v>
      </c>
      <c r="CI37">
        <v>0.49995050000000002</v>
      </c>
      <c r="CJ37">
        <v>0</v>
      </c>
      <c r="CK37">
        <v>731.47312499999998</v>
      </c>
      <c r="CL37">
        <v>4.9990899999999998</v>
      </c>
      <c r="CM37">
        <v>8389.9487499999996</v>
      </c>
      <c r="CN37">
        <v>9558.1937499999985</v>
      </c>
      <c r="CO37">
        <v>42.851374999999997</v>
      </c>
      <c r="CP37">
        <v>44.75</v>
      </c>
      <c r="CQ37">
        <v>43.75</v>
      </c>
      <c r="CR37">
        <v>43.75</v>
      </c>
      <c r="CS37">
        <v>44.186999999999998</v>
      </c>
      <c r="CT37">
        <v>597.56875000000014</v>
      </c>
      <c r="CU37">
        <v>597.44875000000002</v>
      </c>
      <c r="CV37">
        <v>0</v>
      </c>
      <c r="CW37">
        <v>1665249966.7</v>
      </c>
      <c r="CX37">
        <v>0</v>
      </c>
      <c r="CY37">
        <v>1665249432</v>
      </c>
      <c r="CZ37" t="s">
        <v>357</v>
      </c>
      <c r="DA37">
        <v>1665249432</v>
      </c>
      <c r="DB37">
        <v>1665249428</v>
      </c>
      <c r="DC37">
        <v>12</v>
      </c>
      <c r="DD37">
        <v>0.18</v>
      </c>
      <c r="DE37">
        <v>-1.7999999999999999E-2</v>
      </c>
      <c r="DF37">
        <v>1.6160000000000001</v>
      </c>
      <c r="DG37">
        <v>0.183</v>
      </c>
      <c r="DH37">
        <v>415</v>
      </c>
      <c r="DI37">
        <v>31</v>
      </c>
      <c r="DJ37">
        <v>0.37</v>
      </c>
      <c r="DK37">
        <v>0.2</v>
      </c>
      <c r="DL37">
        <v>-9.7988002439024395</v>
      </c>
      <c r="DM37">
        <v>-1.1458137327219371</v>
      </c>
      <c r="DN37">
        <v>0.1244957609521805</v>
      </c>
      <c r="DO37">
        <v>0</v>
      </c>
      <c r="DP37">
        <v>0.32331078048780493</v>
      </c>
      <c r="DQ37">
        <v>-0.13424877849815001</v>
      </c>
      <c r="DR37">
        <v>1.34734925461381E-2</v>
      </c>
      <c r="DS37">
        <v>0</v>
      </c>
      <c r="DT37">
        <v>0</v>
      </c>
      <c r="DU37">
        <v>0</v>
      </c>
      <c r="DV37">
        <v>0</v>
      </c>
      <c r="DW37">
        <v>-1</v>
      </c>
      <c r="DX37">
        <v>0</v>
      </c>
      <c r="DY37">
        <v>2</v>
      </c>
      <c r="DZ37" t="s">
        <v>364</v>
      </c>
      <c r="EA37">
        <v>3.2948</v>
      </c>
      <c r="EB37">
        <v>2.62507</v>
      </c>
      <c r="EC37">
        <v>3.5550999999999999E-2</v>
      </c>
      <c r="ED37">
        <v>3.8304900000000003E-2</v>
      </c>
      <c r="EE37">
        <v>0.13040399999999999</v>
      </c>
      <c r="EF37">
        <v>0.12829299999999999</v>
      </c>
      <c r="EG37">
        <v>29124.5</v>
      </c>
      <c r="EH37">
        <v>29740.400000000001</v>
      </c>
      <c r="EI37">
        <v>28101.7</v>
      </c>
      <c r="EJ37">
        <v>29775.1</v>
      </c>
      <c r="EK37">
        <v>33539.4</v>
      </c>
      <c r="EL37">
        <v>36085.699999999997</v>
      </c>
      <c r="EM37">
        <v>39573.9</v>
      </c>
      <c r="EN37">
        <v>42631</v>
      </c>
      <c r="EO37">
        <v>2.02658</v>
      </c>
      <c r="EP37">
        <v>2.1185</v>
      </c>
      <c r="EQ37">
        <v>2.50861E-2</v>
      </c>
      <c r="ER37">
        <v>0</v>
      </c>
      <c r="ES37">
        <v>31.014600000000002</v>
      </c>
      <c r="ET37">
        <v>999.9</v>
      </c>
      <c r="EU37">
        <v>55.6</v>
      </c>
      <c r="EV37">
        <v>38.1</v>
      </c>
      <c r="EW37">
        <v>36.870899999999999</v>
      </c>
      <c r="EX37">
        <v>57.259099999999997</v>
      </c>
      <c r="EY37">
        <v>-3.7780499999999999</v>
      </c>
      <c r="EZ37">
        <v>2</v>
      </c>
      <c r="FA37">
        <v>0.64588900000000005</v>
      </c>
      <c r="FB37">
        <v>3.4497</v>
      </c>
      <c r="FC37">
        <v>20.235499999999998</v>
      </c>
      <c r="FD37">
        <v>5.2196899999999999</v>
      </c>
      <c r="FE37">
        <v>12.0097</v>
      </c>
      <c r="FF37">
        <v>4.9865000000000004</v>
      </c>
      <c r="FG37">
        <v>3.2846500000000001</v>
      </c>
      <c r="FH37">
        <v>4956.6000000000004</v>
      </c>
      <c r="FI37">
        <v>9999</v>
      </c>
      <c r="FJ37">
        <v>9999</v>
      </c>
      <c r="FK37">
        <v>430.5</v>
      </c>
      <c r="FL37">
        <v>1.8658399999999999</v>
      </c>
      <c r="FM37">
        <v>1.8621799999999999</v>
      </c>
      <c r="FN37">
        <v>1.8642799999999999</v>
      </c>
      <c r="FO37">
        <v>1.86036</v>
      </c>
      <c r="FP37">
        <v>1.86111</v>
      </c>
      <c r="FQ37">
        <v>1.8601399999999999</v>
      </c>
      <c r="FR37">
        <v>1.86188</v>
      </c>
      <c r="FS37">
        <v>1.8584400000000001</v>
      </c>
      <c r="FT37">
        <v>0</v>
      </c>
      <c r="FU37">
        <v>0</v>
      </c>
      <c r="FV37">
        <v>0</v>
      </c>
      <c r="FW37">
        <v>0</v>
      </c>
      <c r="FX37" t="s">
        <v>359</v>
      </c>
      <c r="FY37" t="s">
        <v>360</v>
      </c>
      <c r="FZ37" t="s">
        <v>361</v>
      </c>
      <c r="GA37" t="s">
        <v>361</v>
      </c>
      <c r="GB37" t="s">
        <v>361</v>
      </c>
      <c r="GC37" t="s">
        <v>361</v>
      </c>
      <c r="GD37">
        <v>0</v>
      </c>
      <c r="GE37">
        <v>100</v>
      </c>
      <c r="GF37">
        <v>100</v>
      </c>
      <c r="GG37">
        <v>1.6160000000000001</v>
      </c>
      <c r="GH37">
        <v>0.1825</v>
      </c>
      <c r="GI37">
        <v>1.6158500000000231</v>
      </c>
      <c r="GJ37">
        <v>0</v>
      </c>
      <c r="GK37">
        <v>0</v>
      </c>
      <c r="GL37">
        <v>0</v>
      </c>
      <c r="GM37">
        <v>0.182549999999992</v>
      </c>
      <c r="GN37">
        <v>0</v>
      </c>
      <c r="GO37">
        <v>0</v>
      </c>
      <c r="GP37">
        <v>0</v>
      </c>
      <c r="GQ37">
        <v>-1</v>
      </c>
      <c r="GR37">
        <v>-1</v>
      </c>
      <c r="GS37">
        <v>-1</v>
      </c>
      <c r="GT37">
        <v>-1</v>
      </c>
      <c r="GU37">
        <v>8.9</v>
      </c>
      <c r="GV37">
        <v>8.9</v>
      </c>
      <c r="GW37">
        <v>0.57617200000000002</v>
      </c>
      <c r="GX37">
        <v>2.6428199999999999</v>
      </c>
      <c r="GY37">
        <v>2.04834</v>
      </c>
      <c r="GZ37">
        <v>2.6000999999999999</v>
      </c>
      <c r="HA37">
        <v>2.1972700000000001</v>
      </c>
      <c r="HB37">
        <v>2.34741</v>
      </c>
      <c r="HC37">
        <v>42.430399999999999</v>
      </c>
      <c r="HD37">
        <v>15.927</v>
      </c>
      <c r="HE37">
        <v>18</v>
      </c>
      <c r="HF37">
        <v>570.24199999999996</v>
      </c>
      <c r="HG37">
        <v>707.86500000000001</v>
      </c>
      <c r="HH37">
        <v>25.921199999999999</v>
      </c>
      <c r="HI37">
        <v>35.118400000000001</v>
      </c>
      <c r="HJ37">
        <v>30.000299999999999</v>
      </c>
      <c r="HK37">
        <v>34.997</v>
      </c>
      <c r="HL37">
        <v>34.973100000000002</v>
      </c>
      <c r="HM37">
        <v>11.596399999999999</v>
      </c>
      <c r="HN37">
        <v>20.263100000000001</v>
      </c>
      <c r="HO37">
        <v>38.929200000000002</v>
      </c>
      <c r="HP37">
        <v>25.916499999999999</v>
      </c>
      <c r="HQ37">
        <v>150.40700000000001</v>
      </c>
      <c r="HR37">
        <v>30.869499999999999</v>
      </c>
      <c r="HS37">
        <v>98.886899999999997</v>
      </c>
      <c r="HT37">
        <v>98.788799999999995</v>
      </c>
    </row>
    <row r="38" spans="1:228" x14ac:dyDescent="0.2">
      <c r="A38">
        <v>23</v>
      </c>
      <c r="B38">
        <v>1665249968.0999999</v>
      </c>
      <c r="C38">
        <v>87.599999904632568</v>
      </c>
      <c r="D38" t="s">
        <v>405</v>
      </c>
      <c r="E38" t="s">
        <v>406</v>
      </c>
      <c r="F38">
        <v>4</v>
      </c>
      <c r="G38">
        <v>1665249966.0999999</v>
      </c>
      <c r="H38">
        <f t="shared" si="0"/>
        <v>7.4997644096308697E-4</v>
      </c>
      <c r="I38">
        <f t="shared" si="1"/>
        <v>0.74997644096308702</v>
      </c>
      <c r="J38">
        <f t="shared" si="2"/>
        <v>0.58679476696623245</v>
      </c>
      <c r="K38">
        <f t="shared" si="3"/>
        <v>129.51714285714289</v>
      </c>
      <c r="L38">
        <f t="shared" si="4"/>
        <v>107.72582944602838</v>
      </c>
      <c r="M38">
        <f t="shared" si="5"/>
        <v>10.884539895290029</v>
      </c>
      <c r="N38">
        <f t="shared" si="6"/>
        <v>13.086318441937264</v>
      </c>
      <c r="O38">
        <f t="shared" si="7"/>
        <v>4.9936843325880054E-2</v>
      </c>
      <c r="P38">
        <f t="shared" si="8"/>
        <v>3.6796101532068182</v>
      </c>
      <c r="Q38">
        <f t="shared" si="9"/>
        <v>4.9563380624747876E-2</v>
      </c>
      <c r="R38">
        <f t="shared" si="10"/>
        <v>3.101043403043735E-2</v>
      </c>
      <c r="S38">
        <f t="shared" si="11"/>
        <v>226.11215109054476</v>
      </c>
      <c r="T38">
        <f t="shared" si="12"/>
        <v>31.934774111688455</v>
      </c>
      <c r="U38">
        <f t="shared" si="13"/>
        <v>31.415757142857139</v>
      </c>
      <c r="V38">
        <f t="shared" si="14"/>
        <v>4.6194331146619483</v>
      </c>
      <c r="W38">
        <f t="shared" si="15"/>
        <v>69.738086908315083</v>
      </c>
      <c r="X38">
        <f t="shared" si="16"/>
        <v>3.1493177553534548</v>
      </c>
      <c r="Y38">
        <f t="shared" si="17"/>
        <v>4.5159222097587426</v>
      </c>
      <c r="Z38">
        <f t="shared" si="18"/>
        <v>1.4701153593084935</v>
      </c>
      <c r="AA38">
        <f t="shared" si="19"/>
        <v>-33.073961046472135</v>
      </c>
      <c r="AB38">
        <f t="shared" si="20"/>
        <v>-78.973144260972887</v>
      </c>
      <c r="AC38">
        <f t="shared" si="21"/>
        <v>-4.8299006586713586</v>
      </c>
      <c r="AD38">
        <f t="shared" si="22"/>
        <v>109.23514512442837</v>
      </c>
      <c r="AE38">
        <f t="shared" si="23"/>
        <v>24.232724011213904</v>
      </c>
      <c r="AF38">
        <f t="shared" si="24"/>
        <v>0.75147060185865433</v>
      </c>
      <c r="AG38">
        <f t="shared" si="25"/>
        <v>0.58679476696623245</v>
      </c>
      <c r="AH38">
        <v>143.53130788967141</v>
      </c>
      <c r="AI38">
        <v>136.25739393939389</v>
      </c>
      <c r="AJ38">
        <v>1.714593676965684</v>
      </c>
      <c r="AK38">
        <v>66.697249124328962</v>
      </c>
      <c r="AL38">
        <f t="shared" si="26"/>
        <v>0.74997644096308702</v>
      </c>
      <c r="AM38">
        <v>30.8659532814874</v>
      </c>
      <c r="AN38">
        <v>31.167777941176471</v>
      </c>
      <c r="AO38">
        <v>-2.0872863828448508E-6</v>
      </c>
      <c r="AP38">
        <v>87.480726644259278</v>
      </c>
      <c r="AQ38">
        <v>99</v>
      </c>
      <c r="AR38">
        <v>15</v>
      </c>
      <c r="AS38">
        <f t="shared" si="27"/>
        <v>1</v>
      </c>
      <c r="AT38">
        <f t="shared" si="28"/>
        <v>0</v>
      </c>
      <c r="AU38">
        <f t="shared" si="29"/>
        <v>47629.528847199828</v>
      </c>
      <c r="AV38">
        <f t="shared" si="30"/>
        <v>1199.992857142857</v>
      </c>
      <c r="AW38">
        <f t="shared" si="31"/>
        <v>1025.9179850210076</v>
      </c>
      <c r="AX38">
        <f t="shared" si="32"/>
        <v>0.85493674309335821</v>
      </c>
      <c r="AY38">
        <f t="shared" si="33"/>
        <v>0.18842791417018118</v>
      </c>
      <c r="AZ38">
        <v>2.7</v>
      </c>
      <c r="BA38">
        <v>0.5</v>
      </c>
      <c r="BB38" t="s">
        <v>356</v>
      </c>
      <c r="BC38">
        <v>2</v>
      </c>
      <c r="BD38" t="b">
        <v>1</v>
      </c>
      <c r="BE38">
        <v>1665249966.0999999</v>
      </c>
      <c r="BF38">
        <v>129.51714285714289</v>
      </c>
      <c r="BG38">
        <v>139.62328571428569</v>
      </c>
      <c r="BH38">
        <v>31.169242857142859</v>
      </c>
      <c r="BI38">
        <v>30.86682857142857</v>
      </c>
      <c r="BJ38">
        <v>127.9011428571429</v>
      </c>
      <c r="BK38">
        <v>30.986685714285709</v>
      </c>
      <c r="BL38">
        <v>650.01199999999994</v>
      </c>
      <c r="BM38">
        <v>100.9395714285714</v>
      </c>
      <c r="BN38">
        <v>9.9705328571428581E-2</v>
      </c>
      <c r="BO38">
        <v>31.017657142857139</v>
      </c>
      <c r="BP38">
        <v>31.415757142857139</v>
      </c>
      <c r="BQ38">
        <v>999.89999999999986</v>
      </c>
      <c r="BR38">
        <v>0</v>
      </c>
      <c r="BS38">
        <v>0</v>
      </c>
      <c r="BT38">
        <v>9016.7857142857138</v>
      </c>
      <c r="BU38">
        <v>0</v>
      </c>
      <c r="BV38">
        <v>17.355642857142861</v>
      </c>
      <c r="BW38">
        <v>-10.106285714285709</v>
      </c>
      <c r="BX38">
        <v>133.68385714285711</v>
      </c>
      <c r="BY38">
        <v>144.07028571428569</v>
      </c>
      <c r="BZ38">
        <v>0.30242799999999997</v>
      </c>
      <c r="CA38">
        <v>139.62328571428569</v>
      </c>
      <c r="CB38">
        <v>30.86682857142857</v>
      </c>
      <c r="CC38">
        <v>3.14621</v>
      </c>
      <c r="CD38">
        <v>3.1156814285714289</v>
      </c>
      <c r="CE38">
        <v>24.82262857142857</v>
      </c>
      <c r="CF38">
        <v>24.659400000000002</v>
      </c>
      <c r="CG38">
        <v>1199.992857142857</v>
      </c>
      <c r="CH38">
        <v>0.50002599999999997</v>
      </c>
      <c r="CI38">
        <v>0.49997399999999997</v>
      </c>
      <c r="CJ38">
        <v>0</v>
      </c>
      <c r="CK38">
        <v>731.03242857142857</v>
      </c>
      <c r="CL38">
        <v>4.9990899999999998</v>
      </c>
      <c r="CM38">
        <v>8387.3028571428567</v>
      </c>
      <c r="CN38">
        <v>9557.887142857142</v>
      </c>
      <c r="CO38">
        <v>42.875</v>
      </c>
      <c r="CP38">
        <v>44.75</v>
      </c>
      <c r="CQ38">
        <v>43.723000000000013</v>
      </c>
      <c r="CR38">
        <v>43.75</v>
      </c>
      <c r="CS38">
        <v>44.186999999999998</v>
      </c>
      <c r="CT38">
        <v>597.52714285714285</v>
      </c>
      <c r="CU38">
        <v>597.46571428571428</v>
      </c>
      <c r="CV38">
        <v>0</v>
      </c>
      <c r="CW38">
        <v>1665249970.9000001</v>
      </c>
      <c r="CX38">
        <v>0</v>
      </c>
      <c r="CY38">
        <v>1665249432</v>
      </c>
      <c r="CZ38" t="s">
        <v>357</v>
      </c>
      <c r="DA38">
        <v>1665249432</v>
      </c>
      <c r="DB38">
        <v>1665249428</v>
      </c>
      <c r="DC38">
        <v>12</v>
      </c>
      <c r="DD38">
        <v>0.18</v>
      </c>
      <c r="DE38">
        <v>-1.7999999999999999E-2</v>
      </c>
      <c r="DF38">
        <v>1.6160000000000001</v>
      </c>
      <c r="DG38">
        <v>0.183</v>
      </c>
      <c r="DH38">
        <v>415</v>
      </c>
      <c r="DI38">
        <v>31</v>
      </c>
      <c r="DJ38">
        <v>0.37</v>
      </c>
      <c r="DK38">
        <v>0.2</v>
      </c>
      <c r="DL38">
        <v>-9.8828451219512186</v>
      </c>
      <c r="DM38">
        <v>-1.3350528919860389</v>
      </c>
      <c r="DN38">
        <v>0.1420682866745554</v>
      </c>
      <c r="DO38">
        <v>0</v>
      </c>
      <c r="DP38">
        <v>0.3154013414634147</v>
      </c>
      <c r="DQ38">
        <v>-9.9299080139372706E-2</v>
      </c>
      <c r="DR38">
        <v>1.003028856334106E-2</v>
      </c>
      <c r="DS38">
        <v>1</v>
      </c>
      <c r="DT38">
        <v>0</v>
      </c>
      <c r="DU38">
        <v>0</v>
      </c>
      <c r="DV38">
        <v>0</v>
      </c>
      <c r="DW38">
        <v>-1</v>
      </c>
      <c r="DX38">
        <v>1</v>
      </c>
      <c r="DY38">
        <v>2</v>
      </c>
      <c r="DZ38" t="s">
        <v>358</v>
      </c>
      <c r="EA38">
        <v>3.2946599999999999</v>
      </c>
      <c r="EB38">
        <v>2.62534</v>
      </c>
      <c r="EC38">
        <v>3.7329899999999999E-2</v>
      </c>
      <c r="ED38">
        <v>4.0056399999999999E-2</v>
      </c>
      <c r="EE38">
        <v>0.13039899999999999</v>
      </c>
      <c r="EF38">
        <v>0.128298</v>
      </c>
      <c r="EG38">
        <v>29070.6</v>
      </c>
      <c r="EH38">
        <v>29686.5</v>
      </c>
      <c r="EI38">
        <v>28101.5</v>
      </c>
      <c r="EJ38">
        <v>29775.3</v>
      </c>
      <c r="EK38">
        <v>33539.599999999999</v>
      </c>
      <c r="EL38">
        <v>36085.800000000003</v>
      </c>
      <c r="EM38">
        <v>39573.699999999997</v>
      </c>
      <c r="EN38">
        <v>42631.1</v>
      </c>
      <c r="EO38">
        <v>2.0266999999999999</v>
      </c>
      <c r="EP38">
        <v>2.1185299999999998</v>
      </c>
      <c r="EQ38">
        <v>2.4154800000000001E-2</v>
      </c>
      <c r="ER38">
        <v>0</v>
      </c>
      <c r="ES38">
        <v>31.018699999999999</v>
      </c>
      <c r="ET38">
        <v>999.9</v>
      </c>
      <c r="EU38">
        <v>55.6</v>
      </c>
      <c r="EV38">
        <v>38.1</v>
      </c>
      <c r="EW38">
        <v>36.872399999999999</v>
      </c>
      <c r="EX38">
        <v>57.589100000000002</v>
      </c>
      <c r="EY38">
        <v>-3.79006</v>
      </c>
      <c r="EZ38">
        <v>2</v>
      </c>
      <c r="FA38">
        <v>0.64598100000000003</v>
      </c>
      <c r="FB38">
        <v>3.4529200000000002</v>
      </c>
      <c r="FC38">
        <v>20.235499999999998</v>
      </c>
      <c r="FD38">
        <v>5.2192400000000001</v>
      </c>
      <c r="FE38">
        <v>12.0099</v>
      </c>
      <c r="FF38">
        <v>4.9863999999999997</v>
      </c>
      <c r="FG38">
        <v>3.2846500000000001</v>
      </c>
      <c r="FH38">
        <v>4956.6000000000004</v>
      </c>
      <c r="FI38">
        <v>9999</v>
      </c>
      <c r="FJ38">
        <v>9999</v>
      </c>
      <c r="FK38">
        <v>430.5</v>
      </c>
      <c r="FL38">
        <v>1.8658399999999999</v>
      </c>
      <c r="FM38">
        <v>1.8621799999999999</v>
      </c>
      <c r="FN38">
        <v>1.8642799999999999</v>
      </c>
      <c r="FO38">
        <v>1.8603499999999999</v>
      </c>
      <c r="FP38">
        <v>1.86111</v>
      </c>
      <c r="FQ38">
        <v>1.8601399999999999</v>
      </c>
      <c r="FR38">
        <v>1.86188</v>
      </c>
      <c r="FS38">
        <v>1.85842</v>
      </c>
      <c r="FT38">
        <v>0</v>
      </c>
      <c r="FU38">
        <v>0</v>
      </c>
      <c r="FV38">
        <v>0</v>
      </c>
      <c r="FW38">
        <v>0</v>
      </c>
      <c r="FX38" t="s">
        <v>359</v>
      </c>
      <c r="FY38" t="s">
        <v>360</v>
      </c>
      <c r="FZ38" t="s">
        <v>361</v>
      </c>
      <c r="GA38" t="s">
        <v>361</v>
      </c>
      <c r="GB38" t="s">
        <v>361</v>
      </c>
      <c r="GC38" t="s">
        <v>361</v>
      </c>
      <c r="GD38">
        <v>0</v>
      </c>
      <c r="GE38">
        <v>100</v>
      </c>
      <c r="GF38">
        <v>100</v>
      </c>
      <c r="GG38">
        <v>1.6160000000000001</v>
      </c>
      <c r="GH38">
        <v>0.18260000000000001</v>
      </c>
      <c r="GI38">
        <v>1.6158500000000231</v>
      </c>
      <c r="GJ38">
        <v>0</v>
      </c>
      <c r="GK38">
        <v>0</v>
      </c>
      <c r="GL38">
        <v>0</v>
      </c>
      <c r="GM38">
        <v>0.182549999999992</v>
      </c>
      <c r="GN38">
        <v>0</v>
      </c>
      <c r="GO38">
        <v>0</v>
      </c>
      <c r="GP38">
        <v>0</v>
      </c>
      <c r="GQ38">
        <v>-1</v>
      </c>
      <c r="GR38">
        <v>-1</v>
      </c>
      <c r="GS38">
        <v>-1</v>
      </c>
      <c r="GT38">
        <v>-1</v>
      </c>
      <c r="GU38">
        <v>8.9</v>
      </c>
      <c r="GV38">
        <v>9</v>
      </c>
      <c r="GW38">
        <v>0.59692400000000001</v>
      </c>
      <c r="GX38">
        <v>2.64893</v>
      </c>
      <c r="GY38">
        <v>2.04834</v>
      </c>
      <c r="GZ38">
        <v>2.6000999999999999</v>
      </c>
      <c r="HA38">
        <v>2.1972700000000001</v>
      </c>
      <c r="HB38">
        <v>2.2961399999999998</v>
      </c>
      <c r="HC38">
        <v>42.457099999999997</v>
      </c>
      <c r="HD38">
        <v>15.9095</v>
      </c>
      <c r="HE38">
        <v>18</v>
      </c>
      <c r="HF38">
        <v>570.33699999999999</v>
      </c>
      <c r="HG38">
        <v>707.88800000000003</v>
      </c>
      <c r="HH38">
        <v>25.909199999999998</v>
      </c>
      <c r="HI38">
        <v>35.118699999999997</v>
      </c>
      <c r="HJ38">
        <v>30.0002</v>
      </c>
      <c r="HK38">
        <v>34.997500000000002</v>
      </c>
      <c r="HL38">
        <v>34.973100000000002</v>
      </c>
      <c r="HM38">
        <v>12.0009</v>
      </c>
      <c r="HN38">
        <v>20.263100000000001</v>
      </c>
      <c r="HO38">
        <v>38.929200000000002</v>
      </c>
      <c r="HP38">
        <v>25.898700000000002</v>
      </c>
      <c r="HQ38">
        <v>157.08699999999999</v>
      </c>
      <c r="HR38">
        <v>30.871500000000001</v>
      </c>
      <c r="HS38">
        <v>98.886300000000006</v>
      </c>
      <c r="HT38">
        <v>98.789299999999997</v>
      </c>
    </row>
    <row r="39" spans="1:228" x14ac:dyDescent="0.2">
      <c r="A39">
        <v>24</v>
      </c>
      <c r="B39">
        <v>1665249972.0999999</v>
      </c>
      <c r="C39">
        <v>91.599999904632568</v>
      </c>
      <c r="D39" t="s">
        <v>407</v>
      </c>
      <c r="E39" t="s">
        <v>408</v>
      </c>
      <c r="F39">
        <v>4</v>
      </c>
      <c r="G39">
        <v>1665249969.7874999</v>
      </c>
      <c r="H39">
        <f t="shared" si="0"/>
        <v>7.5966551809917855E-4</v>
      </c>
      <c r="I39">
        <f t="shared" si="1"/>
        <v>0.75966551809917859</v>
      </c>
      <c r="J39">
        <f t="shared" si="2"/>
        <v>0.56892997156972636</v>
      </c>
      <c r="K39">
        <f t="shared" si="3"/>
        <v>135.64462499999999</v>
      </c>
      <c r="L39">
        <f t="shared" si="4"/>
        <v>114.51894953566503</v>
      </c>
      <c r="M39">
        <f t="shared" si="5"/>
        <v>11.570790392201822</v>
      </c>
      <c r="N39">
        <f t="shared" si="6"/>
        <v>13.705290958986831</v>
      </c>
      <c r="O39">
        <f t="shared" si="7"/>
        <v>5.0614984105136845E-2</v>
      </c>
      <c r="P39">
        <f t="shared" si="8"/>
        <v>3.6755546856808916</v>
      </c>
      <c r="Q39">
        <f t="shared" si="9"/>
        <v>5.0230931533141211E-2</v>
      </c>
      <c r="R39">
        <f t="shared" si="10"/>
        <v>3.1428594717372138E-2</v>
      </c>
      <c r="S39">
        <f t="shared" si="11"/>
        <v>226.11452098239232</v>
      </c>
      <c r="T39">
        <f t="shared" si="12"/>
        <v>31.935099012563345</v>
      </c>
      <c r="U39">
        <f t="shared" si="13"/>
        <v>31.413150000000002</v>
      </c>
      <c r="V39">
        <f t="shared" si="14"/>
        <v>4.6187485612249386</v>
      </c>
      <c r="W39">
        <f t="shared" si="15"/>
        <v>69.735301216779888</v>
      </c>
      <c r="X39">
        <f t="shared" si="16"/>
        <v>3.149442032254405</v>
      </c>
      <c r="Y39">
        <f t="shared" si="17"/>
        <v>4.5162808180379352</v>
      </c>
      <c r="Z39">
        <f t="shared" si="18"/>
        <v>1.4693065289705336</v>
      </c>
      <c r="AA39">
        <f t="shared" si="19"/>
        <v>-33.501249348173772</v>
      </c>
      <c r="AB39">
        <f t="shared" si="20"/>
        <v>-78.093478310906491</v>
      </c>
      <c r="AC39">
        <f t="shared" si="21"/>
        <v>-4.7813424686170309</v>
      </c>
      <c r="AD39">
        <f t="shared" si="22"/>
        <v>109.73845085469505</v>
      </c>
      <c r="AE39">
        <f t="shared" si="23"/>
        <v>24.213678115839933</v>
      </c>
      <c r="AF39">
        <f t="shared" si="24"/>
        <v>0.74947577063606829</v>
      </c>
      <c r="AG39">
        <f t="shared" si="25"/>
        <v>0.56892997156972636</v>
      </c>
      <c r="AH39">
        <v>150.37941745156519</v>
      </c>
      <c r="AI39">
        <v>143.11564848484849</v>
      </c>
      <c r="AJ39">
        <v>1.7139362728024219</v>
      </c>
      <c r="AK39">
        <v>66.697249124328962</v>
      </c>
      <c r="AL39">
        <f t="shared" si="26"/>
        <v>0.75966551809917859</v>
      </c>
      <c r="AM39">
        <v>30.867753266246549</v>
      </c>
      <c r="AN39">
        <v>31.17405529411764</v>
      </c>
      <c r="AO39">
        <v>-1.074469277950818E-4</v>
      </c>
      <c r="AP39">
        <v>87.480726644259278</v>
      </c>
      <c r="AQ39">
        <v>99</v>
      </c>
      <c r="AR39">
        <v>15</v>
      </c>
      <c r="AS39">
        <f t="shared" si="27"/>
        <v>1</v>
      </c>
      <c r="AT39">
        <f t="shared" si="28"/>
        <v>0</v>
      </c>
      <c r="AU39">
        <f t="shared" si="29"/>
        <v>47556.366715891301</v>
      </c>
      <c r="AV39">
        <f t="shared" si="30"/>
        <v>1200.0125</v>
      </c>
      <c r="AW39">
        <f t="shared" si="31"/>
        <v>1025.9340885919132</v>
      </c>
      <c r="AX39">
        <f t="shared" si="32"/>
        <v>0.85493616824150842</v>
      </c>
      <c r="AY39">
        <f t="shared" si="33"/>
        <v>0.18842680470611123</v>
      </c>
      <c r="AZ39">
        <v>2.7</v>
      </c>
      <c r="BA39">
        <v>0.5</v>
      </c>
      <c r="BB39" t="s">
        <v>356</v>
      </c>
      <c r="BC39">
        <v>2</v>
      </c>
      <c r="BD39" t="b">
        <v>1</v>
      </c>
      <c r="BE39">
        <v>1665249969.7874999</v>
      </c>
      <c r="BF39">
        <v>135.64462499999999</v>
      </c>
      <c r="BG39">
        <v>145.745125</v>
      </c>
      <c r="BH39">
        <v>31.1708</v>
      </c>
      <c r="BI39">
        <v>30.869174999999998</v>
      </c>
      <c r="BJ39">
        <v>134.02875</v>
      </c>
      <c r="BK39">
        <v>30.988250000000001</v>
      </c>
      <c r="BL39">
        <v>649.98187499999995</v>
      </c>
      <c r="BM39">
        <v>100.938125</v>
      </c>
      <c r="BN39">
        <v>0.1000912875</v>
      </c>
      <c r="BO39">
        <v>31.01905</v>
      </c>
      <c r="BP39">
        <v>31.413150000000002</v>
      </c>
      <c r="BQ39">
        <v>999.9</v>
      </c>
      <c r="BR39">
        <v>0</v>
      </c>
      <c r="BS39">
        <v>0</v>
      </c>
      <c r="BT39">
        <v>9002.8912500000006</v>
      </c>
      <c r="BU39">
        <v>0</v>
      </c>
      <c r="BV39">
        <v>17.4007875</v>
      </c>
      <c r="BW39">
        <v>-10.100375</v>
      </c>
      <c r="BX39">
        <v>140.00887499999999</v>
      </c>
      <c r="BY39">
        <v>150.38749999999999</v>
      </c>
      <c r="BZ39">
        <v>0.30162050000000001</v>
      </c>
      <c r="CA39">
        <v>145.745125</v>
      </c>
      <c r="CB39">
        <v>30.869174999999998</v>
      </c>
      <c r="CC39">
        <v>3.1463237500000001</v>
      </c>
      <c r="CD39">
        <v>3.1158774999999999</v>
      </c>
      <c r="CE39">
        <v>24.823225000000001</v>
      </c>
      <c r="CF39">
        <v>24.660462500000001</v>
      </c>
      <c r="CG39">
        <v>1200.0125</v>
      </c>
      <c r="CH39">
        <v>0.50004612500000012</v>
      </c>
      <c r="CI39">
        <v>0.49995387499999999</v>
      </c>
      <c r="CJ39">
        <v>0</v>
      </c>
      <c r="CK39">
        <v>730.47724999999991</v>
      </c>
      <c r="CL39">
        <v>4.9990899999999998</v>
      </c>
      <c r="CM39">
        <v>8386.0687500000004</v>
      </c>
      <c r="CN39">
        <v>9558.1087500000012</v>
      </c>
      <c r="CO39">
        <v>42.851374999999997</v>
      </c>
      <c r="CP39">
        <v>44.75</v>
      </c>
      <c r="CQ39">
        <v>43.718499999999999</v>
      </c>
      <c r="CR39">
        <v>43.75</v>
      </c>
      <c r="CS39">
        <v>44.186999999999998</v>
      </c>
      <c r="CT39">
        <v>597.55999999999995</v>
      </c>
      <c r="CU39">
        <v>597.4525000000001</v>
      </c>
      <c r="CV39">
        <v>0</v>
      </c>
      <c r="CW39">
        <v>1665249975.0999999</v>
      </c>
      <c r="CX39">
        <v>0</v>
      </c>
      <c r="CY39">
        <v>1665249432</v>
      </c>
      <c r="CZ39" t="s">
        <v>357</v>
      </c>
      <c r="DA39">
        <v>1665249432</v>
      </c>
      <c r="DB39">
        <v>1665249428</v>
      </c>
      <c r="DC39">
        <v>12</v>
      </c>
      <c r="DD39">
        <v>0.18</v>
      </c>
      <c r="DE39">
        <v>-1.7999999999999999E-2</v>
      </c>
      <c r="DF39">
        <v>1.6160000000000001</v>
      </c>
      <c r="DG39">
        <v>0.183</v>
      </c>
      <c r="DH39">
        <v>415</v>
      </c>
      <c r="DI39">
        <v>31</v>
      </c>
      <c r="DJ39">
        <v>0.37</v>
      </c>
      <c r="DK39">
        <v>0.2</v>
      </c>
      <c r="DL39">
        <v>-9.9618197560975617</v>
      </c>
      <c r="DM39">
        <v>-1.175295052264812</v>
      </c>
      <c r="DN39">
        <v>0.12926581572316259</v>
      </c>
      <c r="DO39">
        <v>0</v>
      </c>
      <c r="DP39">
        <v>0.30988556097560982</v>
      </c>
      <c r="DQ39">
        <v>-8.1075010452961463E-2</v>
      </c>
      <c r="DR39">
        <v>8.4851210090937917E-3</v>
      </c>
      <c r="DS39">
        <v>1</v>
      </c>
      <c r="DT39">
        <v>0</v>
      </c>
      <c r="DU39">
        <v>0</v>
      </c>
      <c r="DV39">
        <v>0</v>
      </c>
      <c r="DW39">
        <v>-1</v>
      </c>
      <c r="DX39">
        <v>1</v>
      </c>
      <c r="DY39">
        <v>2</v>
      </c>
      <c r="DZ39" t="s">
        <v>358</v>
      </c>
      <c r="EA39">
        <v>3.2947799999999998</v>
      </c>
      <c r="EB39">
        <v>2.6253500000000001</v>
      </c>
      <c r="EC39">
        <v>3.9100599999999999E-2</v>
      </c>
      <c r="ED39">
        <v>4.1785500000000003E-2</v>
      </c>
      <c r="EE39">
        <v>0.130411</v>
      </c>
      <c r="EF39">
        <v>0.128306</v>
      </c>
      <c r="EG39">
        <v>29016.799999999999</v>
      </c>
      <c r="EH39">
        <v>29632.5</v>
      </c>
      <c r="EI39">
        <v>28101.200000000001</v>
      </c>
      <c r="EJ39">
        <v>29774.799999999999</v>
      </c>
      <c r="EK39">
        <v>33538.9</v>
      </c>
      <c r="EL39">
        <v>36084.699999999997</v>
      </c>
      <c r="EM39">
        <v>39573.4</v>
      </c>
      <c r="EN39">
        <v>42630.1</v>
      </c>
      <c r="EO39">
        <v>2.0270000000000001</v>
      </c>
      <c r="EP39">
        <v>2.1185999999999998</v>
      </c>
      <c r="EQ39">
        <v>2.3864199999999999E-2</v>
      </c>
      <c r="ER39">
        <v>0</v>
      </c>
      <c r="ES39">
        <v>31.024100000000001</v>
      </c>
      <c r="ET39">
        <v>999.9</v>
      </c>
      <c r="EU39">
        <v>55.6</v>
      </c>
      <c r="EV39">
        <v>38.1</v>
      </c>
      <c r="EW39">
        <v>36.868499999999997</v>
      </c>
      <c r="EX39">
        <v>57.799100000000003</v>
      </c>
      <c r="EY39">
        <v>-3.6618599999999999</v>
      </c>
      <c r="EZ39">
        <v>2</v>
      </c>
      <c r="FA39">
        <v>0.64630799999999999</v>
      </c>
      <c r="FB39">
        <v>3.4621300000000002</v>
      </c>
      <c r="FC39">
        <v>20.235299999999999</v>
      </c>
      <c r="FD39">
        <v>5.2196899999999999</v>
      </c>
      <c r="FE39">
        <v>12.0099</v>
      </c>
      <c r="FF39">
        <v>4.9863999999999997</v>
      </c>
      <c r="FG39">
        <v>3.2846500000000001</v>
      </c>
      <c r="FH39">
        <v>4956.8999999999996</v>
      </c>
      <c r="FI39">
        <v>9999</v>
      </c>
      <c r="FJ39">
        <v>9999</v>
      </c>
      <c r="FK39">
        <v>430.5</v>
      </c>
      <c r="FL39">
        <v>1.8658399999999999</v>
      </c>
      <c r="FM39">
        <v>1.8621799999999999</v>
      </c>
      <c r="FN39">
        <v>1.8642700000000001</v>
      </c>
      <c r="FO39">
        <v>1.8603499999999999</v>
      </c>
      <c r="FP39">
        <v>1.86111</v>
      </c>
      <c r="FQ39">
        <v>1.86016</v>
      </c>
      <c r="FR39">
        <v>1.86188</v>
      </c>
      <c r="FS39">
        <v>1.85843</v>
      </c>
      <c r="FT39">
        <v>0</v>
      </c>
      <c r="FU39">
        <v>0</v>
      </c>
      <c r="FV39">
        <v>0</v>
      </c>
      <c r="FW39">
        <v>0</v>
      </c>
      <c r="FX39" t="s">
        <v>359</v>
      </c>
      <c r="FY39" t="s">
        <v>360</v>
      </c>
      <c r="FZ39" t="s">
        <v>361</v>
      </c>
      <c r="GA39" t="s">
        <v>361</v>
      </c>
      <c r="GB39" t="s">
        <v>361</v>
      </c>
      <c r="GC39" t="s">
        <v>361</v>
      </c>
      <c r="GD39">
        <v>0</v>
      </c>
      <c r="GE39">
        <v>100</v>
      </c>
      <c r="GF39">
        <v>100</v>
      </c>
      <c r="GG39">
        <v>1.6160000000000001</v>
      </c>
      <c r="GH39">
        <v>0.1825</v>
      </c>
      <c r="GI39">
        <v>1.6158500000000231</v>
      </c>
      <c r="GJ39">
        <v>0</v>
      </c>
      <c r="GK39">
        <v>0</v>
      </c>
      <c r="GL39">
        <v>0</v>
      </c>
      <c r="GM39">
        <v>0.182549999999992</v>
      </c>
      <c r="GN39">
        <v>0</v>
      </c>
      <c r="GO39">
        <v>0</v>
      </c>
      <c r="GP39">
        <v>0</v>
      </c>
      <c r="GQ39">
        <v>-1</v>
      </c>
      <c r="GR39">
        <v>-1</v>
      </c>
      <c r="GS39">
        <v>-1</v>
      </c>
      <c r="GT39">
        <v>-1</v>
      </c>
      <c r="GU39">
        <v>9</v>
      </c>
      <c r="GV39">
        <v>9.1</v>
      </c>
      <c r="GW39">
        <v>0.61645499999999998</v>
      </c>
      <c r="GX39">
        <v>2.63428</v>
      </c>
      <c r="GY39">
        <v>2.04834</v>
      </c>
      <c r="GZ39">
        <v>2.6013199999999999</v>
      </c>
      <c r="HA39">
        <v>2.1972700000000001</v>
      </c>
      <c r="HB39">
        <v>2.3730500000000001</v>
      </c>
      <c r="HC39">
        <v>42.457099999999997</v>
      </c>
      <c r="HD39">
        <v>15.9358</v>
      </c>
      <c r="HE39">
        <v>18</v>
      </c>
      <c r="HF39">
        <v>570.55399999999997</v>
      </c>
      <c r="HG39">
        <v>707.96799999999996</v>
      </c>
      <c r="HH39">
        <v>25.895800000000001</v>
      </c>
      <c r="HI39">
        <v>35.121600000000001</v>
      </c>
      <c r="HJ39">
        <v>30.000399999999999</v>
      </c>
      <c r="HK39">
        <v>34.997799999999998</v>
      </c>
      <c r="HL39">
        <v>34.9741</v>
      </c>
      <c r="HM39">
        <v>12.404999999999999</v>
      </c>
      <c r="HN39">
        <v>20.263100000000001</v>
      </c>
      <c r="HO39">
        <v>38.929200000000002</v>
      </c>
      <c r="HP39">
        <v>25.880199999999999</v>
      </c>
      <c r="HQ39">
        <v>163.77000000000001</v>
      </c>
      <c r="HR39">
        <v>30.873200000000001</v>
      </c>
      <c r="HS39">
        <v>98.885300000000001</v>
      </c>
      <c r="HT39">
        <v>98.787199999999999</v>
      </c>
    </row>
    <row r="40" spans="1:228" x14ac:dyDescent="0.2">
      <c r="A40">
        <v>25</v>
      </c>
      <c r="B40">
        <v>1665249976.0999999</v>
      </c>
      <c r="C40">
        <v>95.599999904632568</v>
      </c>
      <c r="D40" t="s">
        <v>409</v>
      </c>
      <c r="E40" t="s">
        <v>410</v>
      </c>
      <c r="F40">
        <v>4</v>
      </c>
      <c r="G40">
        <v>1665249974.0999999</v>
      </c>
      <c r="H40">
        <f t="shared" si="0"/>
        <v>7.5412706629769167E-4</v>
      </c>
      <c r="I40">
        <f t="shared" si="1"/>
        <v>0.75412706629769166</v>
      </c>
      <c r="J40">
        <f t="shared" si="2"/>
        <v>1.0772991442467985</v>
      </c>
      <c r="K40">
        <f t="shared" si="3"/>
        <v>142.80471428571431</v>
      </c>
      <c r="L40">
        <f t="shared" si="4"/>
        <v>105.29323561821312</v>
      </c>
      <c r="M40">
        <f t="shared" si="5"/>
        <v>10.638680364239843</v>
      </c>
      <c r="N40">
        <f t="shared" si="6"/>
        <v>14.428787384794894</v>
      </c>
      <c r="O40">
        <f t="shared" si="7"/>
        <v>5.0265385984923069E-2</v>
      </c>
      <c r="P40">
        <f t="shared" si="8"/>
        <v>3.6780349671168331</v>
      </c>
      <c r="Q40">
        <f t="shared" si="9"/>
        <v>4.988685233625751E-2</v>
      </c>
      <c r="R40">
        <f t="shared" si="10"/>
        <v>3.1213054654093013E-2</v>
      </c>
      <c r="S40">
        <f t="shared" si="11"/>
        <v>226.11329323243078</v>
      </c>
      <c r="T40">
        <f t="shared" si="12"/>
        <v>31.932851901090348</v>
      </c>
      <c r="U40">
        <f t="shared" si="13"/>
        <v>31.411671428571431</v>
      </c>
      <c r="V40">
        <f t="shared" si="14"/>
        <v>4.618360374286909</v>
      </c>
      <c r="W40">
        <f t="shared" si="15"/>
        <v>69.752213089029453</v>
      </c>
      <c r="X40">
        <f t="shared" si="16"/>
        <v>3.149699149671223</v>
      </c>
      <c r="Y40">
        <f t="shared" si="17"/>
        <v>4.5155544321598082</v>
      </c>
      <c r="Z40">
        <f t="shared" si="18"/>
        <v>1.468661224615686</v>
      </c>
      <c r="AA40">
        <f t="shared" si="19"/>
        <v>-33.257003623728203</v>
      </c>
      <c r="AB40">
        <f t="shared" si="20"/>
        <v>-78.412451593939565</v>
      </c>
      <c r="AC40">
        <f t="shared" si="21"/>
        <v>-4.797532719567088</v>
      </c>
      <c r="AD40">
        <f t="shared" si="22"/>
        <v>109.64630529519592</v>
      </c>
      <c r="AE40">
        <f t="shared" si="23"/>
        <v>24.410004656655161</v>
      </c>
      <c r="AF40">
        <f t="shared" si="24"/>
        <v>0.751061738309867</v>
      </c>
      <c r="AG40">
        <f t="shared" si="25"/>
        <v>1.0772991442467985</v>
      </c>
      <c r="AH40">
        <v>157.32152937160291</v>
      </c>
      <c r="AI40">
        <v>149.93275757575759</v>
      </c>
      <c r="AJ40">
        <v>1.6913487708389701</v>
      </c>
      <c r="AK40">
        <v>66.697249124328962</v>
      </c>
      <c r="AL40">
        <f t="shared" si="26"/>
        <v>0.75412706629769166</v>
      </c>
      <c r="AM40">
        <v>30.87049240886784</v>
      </c>
      <c r="AN40">
        <v>31.173356470588221</v>
      </c>
      <c r="AO40">
        <v>1.139856646018357E-4</v>
      </c>
      <c r="AP40">
        <v>87.480726644259278</v>
      </c>
      <c r="AQ40">
        <v>98</v>
      </c>
      <c r="AR40">
        <v>15</v>
      </c>
      <c r="AS40">
        <f t="shared" si="27"/>
        <v>1</v>
      </c>
      <c r="AT40">
        <f t="shared" si="28"/>
        <v>0</v>
      </c>
      <c r="AU40">
        <f t="shared" si="29"/>
        <v>47601.415433119932</v>
      </c>
      <c r="AV40">
        <f t="shared" si="30"/>
        <v>1200.005714285714</v>
      </c>
      <c r="AW40">
        <f t="shared" si="31"/>
        <v>1025.9283135919327</v>
      </c>
      <c r="AX40">
        <f t="shared" si="32"/>
        <v>0.85493619020189549</v>
      </c>
      <c r="AY40">
        <f t="shared" si="33"/>
        <v>0.18842684708965859</v>
      </c>
      <c r="AZ40">
        <v>2.7</v>
      </c>
      <c r="BA40">
        <v>0.5</v>
      </c>
      <c r="BB40" t="s">
        <v>356</v>
      </c>
      <c r="BC40">
        <v>2</v>
      </c>
      <c r="BD40" t="b">
        <v>1</v>
      </c>
      <c r="BE40">
        <v>1665249974.0999999</v>
      </c>
      <c r="BF40">
        <v>142.80471428571431</v>
      </c>
      <c r="BG40">
        <v>152.98842857142861</v>
      </c>
      <c r="BH40">
        <v>31.17322857142857</v>
      </c>
      <c r="BI40">
        <v>30.87098571428572</v>
      </c>
      <c r="BJ40">
        <v>141.1887142857143</v>
      </c>
      <c r="BK40">
        <v>30.990671428571432</v>
      </c>
      <c r="BL40">
        <v>650.02414285714281</v>
      </c>
      <c r="BM40">
        <v>100.93857142857139</v>
      </c>
      <c r="BN40">
        <v>0.10002142857142859</v>
      </c>
      <c r="BO40">
        <v>31.01622857142857</v>
      </c>
      <c r="BP40">
        <v>31.411671428571431</v>
      </c>
      <c r="BQ40">
        <v>999.89999999999986</v>
      </c>
      <c r="BR40">
        <v>0</v>
      </c>
      <c r="BS40">
        <v>0</v>
      </c>
      <c r="BT40">
        <v>9011.4271428571428</v>
      </c>
      <c r="BU40">
        <v>0</v>
      </c>
      <c r="BV40">
        <v>17.618571428571428</v>
      </c>
      <c r="BW40">
        <v>-10.18368571428571</v>
      </c>
      <c r="BX40">
        <v>147.39957142857139</v>
      </c>
      <c r="BY40">
        <v>157.86157142857141</v>
      </c>
      <c r="BZ40">
        <v>0.3022508571428571</v>
      </c>
      <c r="CA40">
        <v>152.98842857142861</v>
      </c>
      <c r="CB40">
        <v>30.87098571428572</v>
      </c>
      <c r="CC40">
        <v>3.1465800000000002</v>
      </c>
      <c r="CD40">
        <v>3.1160714285714279</v>
      </c>
      <c r="CE40">
        <v>24.824614285714279</v>
      </c>
      <c r="CF40">
        <v>24.661514285714279</v>
      </c>
      <c r="CG40">
        <v>1200.005714285714</v>
      </c>
      <c r="CH40">
        <v>0.50004400000000004</v>
      </c>
      <c r="CI40">
        <v>0.49995600000000001</v>
      </c>
      <c r="CJ40">
        <v>0</v>
      </c>
      <c r="CK40">
        <v>730.32014285714286</v>
      </c>
      <c r="CL40">
        <v>4.9990899999999998</v>
      </c>
      <c r="CM40">
        <v>8383.1585714285702</v>
      </c>
      <c r="CN40">
        <v>9558.0385714285712</v>
      </c>
      <c r="CO40">
        <v>42.875</v>
      </c>
      <c r="CP40">
        <v>44.75</v>
      </c>
      <c r="CQ40">
        <v>43.75</v>
      </c>
      <c r="CR40">
        <v>43.75</v>
      </c>
      <c r="CS40">
        <v>44.186999999999998</v>
      </c>
      <c r="CT40">
        <v>597.5557142857142</v>
      </c>
      <c r="CU40">
        <v>597.44999999999993</v>
      </c>
      <c r="CV40">
        <v>0</v>
      </c>
      <c r="CW40">
        <v>1665249978.7</v>
      </c>
      <c r="CX40">
        <v>0</v>
      </c>
      <c r="CY40">
        <v>1665249432</v>
      </c>
      <c r="CZ40" t="s">
        <v>357</v>
      </c>
      <c r="DA40">
        <v>1665249432</v>
      </c>
      <c r="DB40">
        <v>1665249428</v>
      </c>
      <c r="DC40">
        <v>12</v>
      </c>
      <c r="DD40">
        <v>0.18</v>
      </c>
      <c r="DE40">
        <v>-1.7999999999999999E-2</v>
      </c>
      <c r="DF40">
        <v>1.6160000000000001</v>
      </c>
      <c r="DG40">
        <v>0.183</v>
      </c>
      <c r="DH40">
        <v>415</v>
      </c>
      <c r="DI40">
        <v>31</v>
      </c>
      <c r="DJ40">
        <v>0.37</v>
      </c>
      <c r="DK40">
        <v>0.2</v>
      </c>
      <c r="DL40">
        <v>-10.03520512195122</v>
      </c>
      <c r="DM40">
        <v>-0.86003372822300417</v>
      </c>
      <c r="DN40">
        <v>9.8554085909085251E-2</v>
      </c>
      <c r="DO40">
        <v>0</v>
      </c>
      <c r="DP40">
        <v>0.30557329268292682</v>
      </c>
      <c r="DQ40">
        <v>-4.1966655052264032E-2</v>
      </c>
      <c r="DR40">
        <v>4.7856333079582172E-3</v>
      </c>
      <c r="DS40">
        <v>1</v>
      </c>
      <c r="DT40">
        <v>0</v>
      </c>
      <c r="DU40">
        <v>0</v>
      </c>
      <c r="DV40">
        <v>0</v>
      </c>
      <c r="DW40">
        <v>-1</v>
      </c>
      <c r="DX40">
        <v>1</v>
      </c>
      <c r="DY40">
        <v>2</v>
      </c>
      <c r="DZ40" t="s">
        <v>358</v>
      </c>
      <c r="EA40">
        <v>3.2949799999999998</v>
      </c>
      <c r="EB40">
        <v>2.6254300000000002</v>
      </c>
      <c r="EC40">
        <v>4.0838399999999997E-2</v>
      </c>
      <c r="ED40">
        <v>4.3519599999999999E-2</v>
      </c>
      <c r="EE40">
        <v>0.130414</v>
      </c>
      <c r="EF40">
        <v>0.128307</v>
      </c>
      <c r="EG40">
        <v>28963.9</v>
      </c>
      <c r="EH40">
        <v>29578.5</v>
      </c>
      <c r="EI40">
        <v>28100.7</v>
      </c>
      <c r="EJ40">
        <v>29774.400000000001</v>
      </c>
      <c r="EK40">
        <v>33538</v>
      </c>
      <c r="EL40">
        <v>36084.400000000001</v>
      </c>
      <c r="EM40">
        <v>39572.300000000003</v>
      </c>
      <c r="EN40">
        <v>42629.7</v>
      </c>
      <c r="EO40">
        <v>2.0280499999999999</v>
      </c>
      <c r="EP40">
        <v>2.11842</v>
      </c>
      <c r="EQ40">
        <v>2.35736E-2</v>
      </c>
      <c r="ER40">
        <v>0</v>
      </c>
      <c r="ES40">
        <v>31.030799999999999</v>
      </c>
      <c r="ET40">
        <v>999.9</v>
      </c>
      <c r="EU40">
        <v>55.6</v>
      </c>
      <c r="EV40">
        <v>38.1</v>
      </c>
      <c r="EW40">
        <v>36.869799999999998</v>
      </c>
      <c r="EX40">
        <v>57.499099999999999</v>
      </c>
      <c r="EY40">
        <v>-3.8782000000000001</v>
      </c>
      <c r="EZ40">
        <v>2</v>
      </c>
      <c r="FA40">
        <v>0.646814</v>
      </c>
      <c r="FB40">
        <v>3.4815399999999999</v>
      </c>
      <c r="FC40">
        <v>20.234999999999999</v>
      </c>
      <c r="FD40">
        <v>5.2184900000000001</v>
      </c>
      <c r="FE40">
        <v>12.0099</v>
      </c>
      <c r="FF40">
        <v>4.9862000000000002</v>
      </c>
      <c r="FG40">
        <v>3.2845</v>
      </c>
      <c r="FH40">
        <v>4956.8999999999996</v>
      </c>
      <c r="FI40">
        <v>9999</v>
      </c>
      <c r="FJ40">
        <v>9999</v>
      </c>
      <c r="FK40">
        <v>430.5</v>
      </c>
      <c r="FL40">
        <v>1.8658399999999999</v>
      </c>
      <c r="FM40">
        <v>1.8621799999999999</v>
      </c>
      <c r="FN40">
        <v>1.8642799999999999</v>
      </c>
      <c r="FO40">
        <v>1.86036</v>
      </c>
      <c r="FP40">
        <v>1.86111</v>
      </c>
      <c r="FQ40">
        <v>1.86019</v>
      </c>
      <c r="FR40">
        <v>1.86188</v>
      </c>
      <c r="FS40">
        <v>1.85839</v>
      </c>
      <c r="FT40">
        <v>0</v>
      </c>
      <c r="FU40">
        <v>0</v>
      </c>
      <c r="FV40">
        <v>0</v>
      </c>
      <c r="FW40">
        <v>0</v>
      </c>
      <c r="FX40" t="s">
        <v>359</v>
      </c>
      <c r="FY40" t="s">
        <v>360</v>
      </c>
      <c r="FZ40" t="s">
        <v>361</v>
      </c>
      <c r="GA40" t="s">
        <v>361</v>
      </c>
      <c r="GB40" t="s">
        <v>361</v>
      </c>
      <c r="GC40" t="s">
        <v>361</v>
      </c>
      <c r="GD40">
        <v>0</v>
      </c>
      <c r="GE40">
        <v>100</v>
      </c>
      <c r="GF40">
        <v>100</v>
      </c>
      <c r="GG40">
        <v>1.6160000000000001</v>
      </c>
      <c r="GH40">
        <v>0.1825</v>
      </c>
      <c r="GI40">
        <v>1.6158500000000231</v>
      </c>
      <c r="GJ40">
        <v>0</v>
      </c>
      <c r="GK40">
        <v>0</v>
      </c>
      <c r="GL40">
        <v>0</v>
      </c>
      <c r="GM40">
        <v>0.182549999999992</v>
      </c>
      <c r="GN40">
        <v>0</v>
      </c>
      <c r="GO40">
        <v>0</v>
      </c>
      <c r="GP40">
        <v>0</v>
      </c>
      <c r="GQ40">
        <v>-1</v>
      </c>
      <c r="GR40">
        <v>-1</v>
      </c>
      <c r="GS40">
        <v>-1</v>
      </c>
      <c r="GT40">
        <v>-1</v>
      </c>
      <c r="GU40">
        <v>9.1</v>
      </c>
      <c r="GV40">
        <v>9.1</v>
      </c>
      <c r="GW40">
        <v>0.63720699999999997</v>
      </c>
      <c r="GX40">
        <v>2.6464799999999999</v>
      </c>
      <c r="GY40">
        <v>2.04834</v>
      </c>
      <c r="GZ40">
        <v>2.6000999999999999</v>
      </c>
      <c r="HA40">
        <v>2.1972700000000001</v>
      </c>
      <c r="HB40">
        <v>2.3034699999999999</v>
      </c>
      <c r="HC40">
        <v>42.457099999999997</v>
      </c>
      <c r="HD40">
        <v>15.9095</v>
      </c>
      <c r="HE40">
        <v>18</v>
      </c>
      <c r="HF40">
        <v>571.33299999999997</v>
      </c>
      <c r="HG40">
        <v>707.83100000000002</v>
      </c>
      <c r="HH40">
        <v>25.8826</v>
      </c>
      <c r="HI40">
        <v>35.121899999999997</v>
      </c>
      <c r="HJ40">
        <v>30.000599999999999</v>
      </c>
      <c r="HK40">
        <v>35.000700000000002</v>
      </c>
      <c r="HL40">
        <v>34.976300000000002</v>
      </c>
      <c r="HM40">
        <v>12.809100000000001</v>
      </c>
      <c r="HN40">
        <v>20.263100000000001</v>
      </c>
      <c r="HO40">
        <v>38.929200000000002</v>
      </c>
      <c r="HP40">
        <v>25.863499999999998</v>
      </c>
      <c r="HQ40">
        <v>170.452</v>
      </c>
      <c r="HR40">
        <v>30.8719</v>
      </c>
      <c r="HS40">
        <v>98.883200000000002</v>
      </c>
      <c r="HT40">
        <v>98.786199999999994</v>
      </c>
    </row>
    <row r="41" spans="1:228" x14ac:dyDescent="0.2">
      <c r="A41">
        <v>26</v>
      </c>
      <c r="B41">
        <v>1665249980.0999999</v>
      </c>
      <c r="C41">
        <v>99.599999904632568</v>
      </c>
      <c r="D41" t="s">
        <v>411</v>
      </c>
      <c r="E41" t="s">
        <v>412</v>
      </c>
      <c r="F41">
        <v>4</v>
      </c>
      <c r="G41">
        <v>1665249977.7874999</v>
      </c>
      <c r="H41">
        <f t="shared" si="0"/>
        <v>7.5464757657070513E-4</v>
      </c>
      <c r="I41">
        <f t="shared" si="1"/>
        <v>0.75464757657070514</v>
      </c>
      <c r="J41">
        <f t="shared" si="2"/>
        <v>0.94082680929908757</v>
      </c>
      <c r="K41">
        <f t="shared" si="3"/>
        <v>148.88912500000001</v>
      </c>
      <c r="L41">
        <f t="shared" si="4"/>
        <v>115.58102911976702</v>
      </c>
      <c r="M41">
        <f t="shared" si="5"/>
        <v>11.6780607042719</v>
      </c>
      <c r="N41">
        <f t="shared" si="6"/>
        <v>15.043439682079825</v>
      </c>
      <c r="O41">
        <f t="shared" si="7"/>
        <v>5.0312327039808653E-2</v>
      </c>
      <c r="P41">
        <f t="shared" si="8"/>
        <v>3.6811314278125109</v>
      </c>
      <c r="Q41">
        <f t="shared" si="9"/>
        <v>4.9933405352317266E-2</v>
      </c>
      <c r="R41">
        <f t="shared" si="10"/>
        <v>3.1242184887474579E-2</v>
      </c>
      <c r="S41">
        <f t="shared" si="11"/>
        <v>226.11209173233621</v>
      </c>
      <c r="T41">
        <f t="shared" si="12"/>
        <v>31.931232315599509</v>
      </c>
      <c r="U41">
        <f t="shared" si="13"/>
        <v>31.41085</v>
      </c>
      <c r="V41">
        <f t="shared" si="14"/>
        <v>4.6181447271536369</v>
      </c>
      <c r="W41">
        <f t="shared" si="15"/>
        <v>69.758660428249129</v>
      </c>
      <c r="X41">
        <f t="shared" si="16"/>
        <v>3.1498504670294385</v>
      </c>
      <c r="Y41">
        <f t="shared" si="17"/>
        <v>4.515354004352254</v>
      </c>
      <c r="Z41">
        <f t="shared" si="18"/>
        <v>1.4682942601241984</v>
      </c>
      <c r="AA41">
        <f t="shared" si="19"/>
        <v>-33.279958126768094</v>
      </c>
      <c r="AB41">
        <f t="shared" si="20"/>
        <v>-78.469960089824326</v>
      </c>
      <c r="AC41">
        <f t="shared" si="21"/>
        <v>-4.7969749296963</v>
      </c>
      <c r="AD41">
        <f t="shared" si="22"/>
        <v>109.5651985860475</v>
      </c>
      <c r="AE41">
        <f t="shared" si="23"/>
        <v>24.632184567472013</v>
      </c>
      <c r="AF41">
        <f t="shared" si="24"/>
        <v>0.74834976322178481</v>
      </c>
      <c r="AG41">
        <f t="shared" si="25"/>
        <v>0.94082680929908757</v>
      </c>
      <c r="AH41">
        <v>164.22948851837759</v>
      </c>
      <c r="AI41">
        <v>156.7928</v>
      </c>
      <c r="AJ41">
        <v>1.717265709751302</v>
      </c>
      <c r="AK41">
        <v>66.697249124328962</v>
      </c>
      <c r="AL41">
        <f t="shared" si="26"/>
        <v>0.75464757657070514</v>
      </c>
      <c r="AM41">
        <v>30.871109072351459</v>
      </c>
      <c r="AN41">
        <v>31.174427058823522</v>
      </c>
      <c r="AO41">
        <v>7.0577530571365582E-5</v>
      </c>
      <c r="AP41">
        <v>87.480726644259278</v>
      </c>
      <c r="AQ41">
        <v>98</v>
      </c>
      <c r="AR41">
        <v>15</v>
      </c>
      <c r="AS41">
        <f t="shared" si="27"/>
        <v>1</v>
      </c>
      <c r="AT41">
        <f t="shared" si="28"/>
        <v>0</v>
      </c>
      <c r="AU41">
        <f t="shared" si="29"/>
        <v>47657.225151345177</v>
      </c>
      <c r="AV41">
        <f t="shared" si="30"/>
        <v>1200</v>
      </c>
      <c r="AW41">
        <f t="shared" si="31"/>
        <v>1025.923363591884</v>
      </c>
      <c r="AX41">
        <f t="shared" si="32"/>
        <v>0.85493613632656995</v>
      </c>
      <c r="AY41">
        <f t="shared" si="33"/>
        <v>0.18842674311028018</v>
      </c>
      <c r="AZ41">
        <v>2.7</v>
      </c>
      <c r="BA41">
        <v>0.5</v>
      </c>
      <c r="BB41" t="s">
        <v>356</v>
      </c>
      <c r="BC41">
        <v>2</v>
      </c>
      <c r="BD41" t="b">
        <v>1</v>
      </c>
      <c r="BE41">
        <v>1665249977.7874999</v>
      </c>
      <c r="BF41">
        <v>148.88912500000001</v>
      </c>
      <c r="BG41">
        <v>159.16725</v>
      </c>
      <c r="BH41">
        <v>31.174949999999999</v>
      </c>
      <c r="BI41">
        <v>30.873787499999999</v>
      </c>
      <c r="BJ41">
        <v>147.27312499999999</v>
      </c>
      <c r="BK41">
        <v>30.9923875</v>
      </c>
      <c r="BL41">
        <v>649.99924999999996</v>
      </c>
      <c r="BM41">
        <v>100.938</v>
      </c>
      <c r="BN41">
        <v>9.9867487499999991E-2</v>
      </c>
      <c r="BO41">
        <v>31.015450000000001</v>
      </c>
      <c r="BP41">
        <v>31.41085</v>
      </c>
      <c r="BQ41">
        <v>999.9</v>
      </c>
      <c r="BR41">
        <v>0</v>
      </c>
      <c r="BS41">
        <v>0</v>
      </c>
      <c r="BT41">
        <v>9022.1887499999993</v>
      </c>
      <c r="BU41">
        <v>0</v>
      </c>
      <c r="BV41">
        <v>17.745037499999999</v>
      </c>
      <c r="BW41">
        <v>-10.278062500000001</v>
      </c>
      <c r="BX41">
        <v>153.680125</v>
      </c>
      <c r="BY41">
        <v>164.23775000000001</v>
      </c>
      <c r="BZ41">
        <v>0.30114512500000001</v>
      </c>
      <c r="CA41">
        <v>159.16725</v>
      </c>
      <c r="CB41">
        <v>30.873787499999999</v>
      </c>
      <c r="CC41">
        <v>3.1467337500000001</v>
      </c>
      <c r="CD41">
        <v>3.1163375000000002</v>
      </c>
      <c r="CE41">
        <v>24.8254375</v>
      </c>
      <c r="CF41">
        <v>24.662925000000001</v>
      </c>
      <c r="CG41">
        <v>1200</v>
      </c>
      <c r="CH41">
        <v>0.50004587500000008</v>
      </c>
      <c r="CI41">
        <v>0.49995412500000003</v>
      </c>
      <c r="CJ41">
        <v>0</v>
      </c>
      <c r="CK41">
        <v>729.78612499999997</v>
      </c>
      <c r="CL41">
        <v>4.9990899999999998</v>
      </c>
      <c r="CM41">
        <v>8372.3062499999996</v>
      </c>
      <c r="CN41">
        <v>9557.994999999999</v>
      </c>
      <c r="CO41">
        <v>42.875</v>
      </c>
      <c r="CP41">
        <v>44.75</v>
      </c>
      <c r="CQ41">
        <v>43.75</v>
      </c>
      <c r="CR41">
        <v>43.75</v>
      </c>
      <c r="CS41">
        <v>44.186999999999998</v>
      </c>
      <c r="CT41">
        <v>597.55499999999995</v>
      </c>
      <c r="CU41">
        <v>597.44500000000005</v>
      </c>
      <c r="CV41">
        <v>0</v>
      </c>
      <c r="CW41">
        <v>1665249982.9000001</v>
      </c>
      <c r="CX41">
        <v>0</v>
      </c>
      <c r="CY41">
        <v>1665249432</v>
      </c>
      <c r="CZ41" t="s">
        <v>357</v>
      </c>
      <c r="DA41">
        <v>1665249432</v>
      </c>
      <c r="DB41">
        <v>1665249428</v>
      </c>
      <c r="DC41">
        <v>12</v>
      </c>
      <c r="DD41">
        <v>0.18</v>
      </c>
      <c r="DE41">
        <v>-1.7999999999999999E-2</v>
      </c>
      <c r="DF41">
        <v>1.6160000000000001</v>
      </c>
      <c r="DG41">
        <v>0.183</v>
      </c>
      <c r="DH41">
        <v>415</v>
      </c>
      <c r="DI41">
        <v>31</v>
      </c>
      <c r="DJ41">
        <v>0.37</v>
      </c>
      <c r="DK41">
        <v>0.2</v>
      </c>
      <c r="DL41">
        <v>-10.09639243902439</v>
      </c>
      <c r="DM41">
        <v>-1.1281933797909529</v>
      </c>
      <c r="DN41">
        <v>0.118637510721309</v>
      </c>
      <c r="DO41">
        <v>0</v>
      </c>
      <c r="DP41">
        <v>0.30334353658536578</v>
      </c>
      <c r="DQ41">
        <v>-1.706322648083609E-2</v>
      </c>
      <c r="DR41">
        <v>2.398154901499971E-3</v>
      </c>
      <c r="DS41">
        <v>1</v>
      </c>
      <c r="DT41">
        <v>0</v>
      </c>
      <c r="DU41">
        <v>0</v>
      </c>
      <c r="DV41">
        <v>0</v>
      </c>
      <c r="DW41">
        <v>-1</v>
      </c>
      <c r="DX41">
        <v>1</v>
      </c>
      <c r="DY41">
        <v>2</v>
      </c>
      <c r="DZ41" t="s">
        <v>358</v>
      </c>
      <c r="EA41">
        <v>3.2947000000000002</v>
      </c>
      <c r="EB41">
        <v>2.6252599999999999</v>
      </c>
      <c r="EC41">
        <v>4.2575500000000002E-2</v>
      </c>
      <c r="ED41">
        <v>4.5232599999999998E-2</v>
      </c>
      <c r="EE41">
        <v>0.13041</v>
      </c>
      <c r="EF41">
        <v>0.12831799999999999</v>
      </c>
      <c r="EG41">
        <v>28910.799999999999</v>
      </c>
      <c r="EH41">
        <v>29525.4</v>
      </c>
      <c r="EI41">
        <v>28100</v>
      </c>
      <c r="EJ41">
        <v>29774.2</v>
      </c>
      <c r="EK41">
        <v>33537.9</v>
      </c>
      <c r="EL41">
        <v>36083.800000000003</v>
      </c>
      <c r="EM41">
        <v>39571.9</v>
      </c>
      <c r="EN41">
        <v>42629.4</v>
      </c>
      <c r="EO41">
        <v>2.02793</v>
      </c>
      <c r="EP41">
        <v>2.11835</v>
      </c>
      <c r="EQ41">
        <v>2.3134100000000001E-2</v>
      </c>
      <c r="ER41">
        <v>0</v>
      </c>
      <c r="ES41">
        <v>31.037099999999999</v>
      </c>
      <c r="ET41">
        <v>999.9</v>
      </c>
      <c r="EU41">
        <v>55.6</v>
      </c>
      <c r="EV41">
        <v>38.1</v>
      </c>
      <c r="EW41">
        <v>36.869399999999999</v>
      </c>
      <c r="EX41">
        <v>57.199100000000001</v>
      </c>
      <c r="EY41">
        <v>-3.6818900000000001</v>
      </c>
      <c r="EZ41">
        <v>2</v>
      </c>
      <c r="FA41">
        <v>0.64693599999999996</v>
      </c>
      <c r="FB41">
        <v>3.5108199999999998</v>
      </c>
      <c r="FC41">
        <v>20.234500000000001</v>
      </c>
      <c r="FD41">
        <v>5.2184900000000001</v>
      </c>
      <c r="FE41">
        <v>12.0099</v>
      </c>
      <c r="FF41">
        <v>4.9861500000000003</v>
      </c>
      <c r="FG41">
        <v>3.2845</v>
      </c>
      <c r="FH41">
        <v>4957.2</v>
      </c>
      <c r="FI41">
        <v>9999</v>
      </c>
      <c r="FJ41">
        <v>9999</v>
      </c>
      <c r="FK41">
        <v>430.5</v>
      </c>
      <c r="FL41">
        <v>1.8658399999999999</v>
      </c>
      <c r="FM41">
        <v>1.8621799999999999</v>
      </c>
      <c r="FN41">
        <v>1.8642700000000001</v>
      </c>
      <c r="FO41">
        <v>1.86036</v>
      </c>
      <c r="FP41">
        <v>1.86111</v>
      </c>
      <c r="FQ41">
        <v>1.86016</v>
      </c>
      <c r="FR41">
        <v>1.86188</v>
      </c>
      <c r="FS41">
        <v>1.85843</v>
      </c>
      <c r="FT41">
        <v>0</v>
      </c>
      <c r="FU41">
        <v>0</v>
      </c>
      <c r="FV41">
        <v>0</v>
      </c>
      <c r="FW41">
        <v>0</v>
      </c>
      <c r="FX41" t="s">
        <v>359</v>
      </c>
      <c r="FY41" t="s">
        <v>360</v>
      </c>
      <c r="FZ41" t="s">
        <v>361</v>
      </c>
      <c r="GA41" t="s">
        <v>361</v>
      </c>
      <c r="GB41" t="s">
        <v>361</v>
      </c>
      <c r="GC41" t="s">
        <v>361</v>
      </c>
      <c r="GD41">
        <v>0</v>
      </c>
      <c r="GE41">
        <v>100</v>
      </c>
      <c r="GF41">
        <v>100</v>
      </c>
      <c r="GG41">
        <v>1.6160000000000001</v>
      </c>
      <c r="GH41">
        <v>0.18260000000000001</v>
      </c>
      <c r="GI41">
        <v>1.6158500000000231</v>
      </c>
      <c r="GJ41">
        <v>0</v>
      </c>
      <c r="GK41">
        <v>0</v>
      </c>
      <c r="GL41">
        <v>0</v>
      </c>
      <c r="GM41">
        <v>0.182549999999992</v>
      </c>
      <c r="GN41">
        <v>0</v>
      </c>
      <c r="GO41">
        <v>0</v>
      </c>
      <c r="GP41">
        <v>0</v>
      </c>
      <c r="GQ41">
        <v>-1</v>
      </c>
      <c r="GR41">
        <v>-1</v>
      </c>
      <c r="GS41">
        <v>-1</v>
      </c>
      <c r="GT41">
        <v>-1</v>
      </c>
      <c r="GU41">
        <v>9.1</v>
      </c>
      <c r="GV41">
        <v>9.1999999999999993</v>
      </c>
      <c r="GW41">
        <v>0.65673800000000004</v>
      </c>
      <c r="GX41">
        <v>2.6415999999999999</v>
      </c>
      <c r="GY41">
        <v>2.04834</v>
      </c>
      <c r="GZ41">
        <v>2.6000999999999999</v>
      </c>
      <c r="HA41">
        <v>2.1972700000000001</v>
      </c>
      <c r="HB41">
        <v>2.34253</v>
      </c>
      <c r="HC41">
        <v>42.430399999999999</v>
      </c>
      <c r="HD41">
        <v>15.927</v>
      </c>
      <c r="HE41">
        <v>18</v>
      </c>
      <c r="HF41">
        <v>571.24300000000005</v>
      </c>
      <c r="HG41">
        <v>707.78099999999995</v>
      </c>
      <c r="HH41">
        <v>25.8688</v>
      </c>
      <c r="HI41">
        <v>35.1248</v>
      </c>
      <c r="HJ41">
        <v>30.000399999999999</v>
      </c>
      <c r="HK41">
        <v>35.000700000000002</v>
      </c>
      <c r="HL41">
        <v>34.978000000000002</v>
      </c>
      <c r="HM41">
        <v>13.2112</v>
      </c>
      <c r="HN41">
        <v>20.263100000000001</v>
      </c>
      <c r="HO41">
        <v>38.929200000000002</v>
      </c>
      <c r="HP41">
        <v>25.863499999999998</v>
      </c>
      <c r="HQ41">
        <v>177.131</v>
      </c>
      <c r="HR41">
        <v>30.88</v>
      </c>
      <c r="HS41">
        <v>98.881500000000003</v>
      </c>
      <c r="HT41">
        <v>98.785499999999999</v>
      </c>
    </row>
    <row r="42" spans="1:228" x14ac:dyDescent="0.2">
      <c r="A42">
        <v>27</v>
      </c>
      <c r="B42">
        <v>1665249984.0999999</v>
      </c>
      <c r="C42">
        <v>103.5999999046326</v>
      </c>
      <c r="D42" t="s">
        <v>413</v>
      </c>
      <c r="E42" t="s">
        <v>414</v>
      </c>
      <c r="F42">
        <v>4</v>
      </c>
      <c r="G42">
        <v>1665249982.0999999</v>
      </c>
      <c r="H42">
        <f t="shared" si="0"/>
        <v>7.4295465564188452E-4</v>
      </c>
      <c r="I42">
        <f t="shared" si="1"/>
        <v>0.74295465564188456</v>
      </c>
      <c r="J42">
        <f t="shared" si="2"/>
        <v>0.8510026387171381</v>
      </c>
      <c r="K42">
        <f t="shared" si="3"/>
        <v>156.08028571428571</v>
      </c>
      <c r="L42">
        <f t="shared" si="4"/>
        <v>124.99339437390239</v>
      </c>
      <c r="M42">
        <f t="shared" si="5"/>
        <v>12.628888662427078</v>
      </c>
      <c r="N42">
        <f t="shared" si="6"/>
        <v>15.769797760585305</v>
      </c>
      <c r="O42">
        <f t="shared" si="7"/>
        <v>4.9489066938048658E-2</v>
      </c>
      <c r="P42">
        <f t="shared" si="8"/>
        <v>3.6714153836889056</v>
      </c>
      <c r="Q42">
        <f t="shared" si="9"/>
        <v>4.9121433034456354E-2</v>
      </c>
      <c r="R42">
        <f t="shared" si="10"/>
        <v>3.0733698260654585E-2</v>
      </c>
      <c r="S42">
        <f t="shared" si="11"/>
        <v>226.11045437538061</v>
      </c>
      <c r="T42">
        <f t="shared" si="12"/>
        <v>31.937898066533865</v>
      </c>
      <c r="U42">
        <f t="shared" si="13"/>
        <v>31.414557142857142</v>
      </c>
      <c r="V42">
        <f t="shared" si="14"/>
        <v>4.6191180215583634</v>
      </c>
      <c r="W42">
        <f t="shared" si="15"/>
        <v>69.747793568903688</v>
      </c>
      <c r="X42">
        <f t="shared" si="16"/>
        <v>3.1497073610100412</v>
      </c>
      <c r="Y42">
        <f t="shared" si="17"/>
        <v>4.5158523300073323</v>
      </c>
      <c r="Z42">
        <f t="shared" si="18"/>
        <v>1.4694106605483221</v>
      </c>
      <c r="AA42">
        <f t="shared" si="19"/>
        <v>-32.764300313807105</v>
      </c>
      <c r="AB42">
        <f t="shared" si="20"/>
        <v>-78.613469858448141</v>
      </c>
      <c r="AC42">
        <f t="shared" si="21"/>
        <v>-4.8185999073053312</v>
      </c>
      <c r="AD42">
        <f t="shared" si="22"/>
        <v>109.91408429582005</v>
      </c>
      <c r="AE42">
        <f t="shared" si="23"/>
        <v>24.695911241970101</v>
      </c>
      <c r="AF42">
        <f t="shared" si="24"/>
        <v>0.73612713588619993</v>
      </c>
      <c r="AG42">
        <f t="shared" si="25"/>
        <v>0.8510026387171381</v>
      </c>
      <c r="AH42">
        <v>171.1497265665547</v>
      </c>
      <c r="AI42">
        <v>163.69831515151509</v>
      </c>
      <c r="AJ42">
        <v>1.7303074808257679</v>
      </c>
      <c r="AK42">
        <v>66.697249124328962</v>
      </c>
      <c r="AL42">
        <f t="shared" si="26"/>
        <v>0.74295465564188456</v>
      </c>
      <c r="AM42">
        <v>30.875623169978589</v>
      </c>
      <c r="AN42">
        <v>31.17497823529412</v>
      </c>
      <c r="AO42">
        <v>-6.7926585741443263E-5</v>
      </c>
      <c r="AP42">
        <v>87.480726644259278</v>
      </c>
      <c r="AQ42">
        <v>98</v>
      </c>
      <c r="AR42">
        <v>15</v>
      </c>
      <c r="AS42">
        <f t="shared" si="27"/>
        <v>1</v>
      </c>
      <c r="AT42">
        <f t="shared" si="28"/>
        <v>0</v>
      </c>
      <c r="AU42">
        <f t="shared" si="29"/>
        <v>47482.186001107191</v>
      </c>
      <c r="AV42">
        <f t="shared" si="30"/>
        <v>1199.99</v>
      </c>
      <c r="AW42">
        <f t="shared" si="31"/>
        <v>1025.9149421634097</v>
      </c>
      <c r="AX42">
        <f t="shared" si="32"/>
        <v>0.85493624293819914</v>
      </c>
      <c r="AY42">
        <f t="shared" si="33"/>
        <v>0.18842694887072442</v>
      </c>
      <c r="AZ42">
        <v>2.7</v>
      </c>
      <c r="BA42">
        <v>0.5</v>
      </c>
      <c r="BB42" t="s">
        <v>356</v>
      </c>
      <c r="BC42">
        <v>2</v>
      </c>
      <c r="BD42" t="b">
        <v>1</v>
      </c>
      <c r="BE42">
        <v>1665249982.0999999</v>
      </c>
      <c r="BF42">
        <v>156.08028571428571</v>
      </c>
      <c r="BG42">
        <v>166.38628571428569</v>
      </c>
      <c r="BH42">
        <v>31.173971428571431</v>
      </c>
      <c r="BI42">
        <v>30.87772857142857</v>
      </c>
      <c r="BJ42">
        <v>154.46471428571431</v>
      </c>
      <c r="BK42">
        <v>30.991414285714281</v>
      </c>
      <c r="BL42">
        <v>650.00171428571423</v>
      </c>
      <c r="BM42">
        <v>100.9362857142857</v>
      </c>
      <c r="BN42">
        <v>0.1001628571428571</v>
      </c>
      <c r="BO42">
        <v>31.017385714285719</v>
      </c>
      <c r="BP42">
        <v>31.414557142857142</v>
      </c>
      <c r="BQ42">
        <v>999.89999999999986</v>
      </c>
      <c r="BR42">
        <v>0</v>
      </c>
      <c r="BS42">
        <v>0</v>
      </c>
      <c r="BT42">
        <v>8988.75</v>
      </c>
      <c r="BU42">
        <v>0</v>
      </c>
      <c r="BV42">
        <v>17.750228571428568</v>
      </c>
      <c r="BW42">
        <v>-10.3058</v>
      </c>
      <c r="BX42">
        <v>161.10271428571431</v>
      </c>
      <c r="BY42">
        <v>171.6874285714286</v>
      </c>
      <c r="BZ42">
        <v>0.29623714285714281</v>
      </c>
      <c r="CA42">
        <v>166.38628571428569</v>
      </c>
      <c r="CB42">
        <v>30.87772857142857</v>
      </c>
      <c r="CC42">
        <v>3.1465857142857141</v>
      </c>
      <c r="CD42">
        <v>3.1166857142857149</v>
      </c>
      <c r="CE42">
        <v>24.824642857142859</v>
      </c>
      <c r="CF42">
        <v>24.6648</v>
      </c>
      <c r="CG42">
        <v>1199.99</v>
      </c>
      <c r="CH42">
        <v>0.50004400000000004</v>
      </c>
      <c r="CI42">
        <v>0.49995600000000001</v>
      </c>
      <c r="CJ42">
        <v>0</v>
      </c>
      <c r="CK42">
        <v>729.399</v>
      </c>
      <c r="CL42">
        <v>4.9990899999999998</v>
      </c>
      <c r="CM42">
        <v>8347.8357142857149</v>
      </c>
      <c r="CN42">
        <v>9557.9157142857148</v>
      </c>
      <c r="CO42">
        <v>42.875</v>
      </c>
      <c r="CP42">
        <v>44.75</v>
      </c>
      <c r="CQ42">
        <v>43.75</v>
      </c>
      <c r="CR42">
        <v>43.75</v>
      </c>
      <c r="CS42">
        <v>44.186999999999998</v>
      </c>
      <c r="CT42">
        <v>597.54571428571421</v>
      </c>
      <c r="CU42">
        <v>597.4442857142858</v>
      </c>
      <c r="CV42">
        <v>0</v>
      </c>
      <c r="CW42">
        <v>1665249987.0999999</v>
      </c>
      <c r="CX42">
        <v>0</v>
      </c>
      <c r="CY42">
        <v>1665249432</v>
      </c>
      <c r="CZ42" t="s">
        <v>357</v>
      </c>
      <c r="DA42">
        <v>1665249432</v>
      </c>
      <c r="DB42">
        <v>1665249428</v>
      </c>
      <c r="DC42">
        <v>12</v>
      </c>
      <c r="DD42">
        <v>0.18</v>
      </c>
      <c r="DE42">
        <v>-1.7999999999999999E-2</v>
      </c>
      <c r="DF42">
        <v>1.6160000000000001</v>
      </c>
      <c r="DG42">
        <v>0.183</v>
      </c>
      <c r="DH42">
        <v>415</v>
      </c>
      <c r="DI42">
        <v>31</v>
      </c>
      <c r="DJ42">
        <v>0.37</v>
      </c>
      <c r="DK42">
        <v>0.2</v>
      </c>
      <c r="DL42">
        <v>-10.17634146341463</v>
      </c>
      <c r="DM42">
        <v>-0.92133449477351492</v>
      </c>
      <c r="DN42">
        <v>9.5634849183476159E-2</v>
      </c>
      <c r="DO42">
        <v>0</v>
      </c>
      <c r="DP42">
        <v>0.30142743902439018</v>
      </c>
      <c r="DQ42">
        <v>-1.9024891986062969E-2</v>
      </c>
      <c r="DR42">
        <v>2.6266672201301698E-3</v>
      </c>
      <c r="DS42">
        <v>1</v>
      </c>
      <c r="DT42">
        <v>0</v>
      </c>
      <c r="DU42">
        <v>0</v>
      </c>
      <c r="DV42">
        <v>0</v>
      </c>
      <c r="DW42">
        <v>-1</v>
      </c>
      <c r="DX42">
        <v>1</v>
      </c>
      <c r="DY42">
        <v>2</v>
      </c>
      <c r="DZ42" t="s">
        <v>358</v>
      </c>
      <c r="EA42">
        <v>3.2947700000000002</v>
      </c>
      <c r="EB42">
        <v>2.62541</v>
      </c>
      <c r="EC42">
        <v>4.4308899999999998E-2</v>
      </c>
      <c r="ED42">
        <v>4.6917599999999997E-2</v>
      </c>
      <c r="EE42">
        <v>0.130412</v>
      </c>
      <c r="EF42">
        <v>0.128326</v>
      </c>
      <c r="EG42">
        <v>28859</v>
      </c>
      <c r="EH42">
        <v>29472.799999999999</v>
      </c>
      <c r="EI42">
        <v>28100.6</v>
      </c>
      <c r="EJ42">
        <v>29773.7</v>
      </c>
      <c r="EK42">
        <v>33538.5</v>
      </c>
      <c r="EL42">
        <v>36083</v>
      </c>
      <c r="EM42">
        <v>39572.5</v>
      </c>
      <c r="EN42">
        <v>42628.7</v>
      </c>
      <c r="EO42">
        <v>2.02833</v>
      </c>
      <c r="EP42">
        <v>2.1183999999999998</v>
      </c>
      <c r="EQ42">
        <v>2.3148999999999999E-2</v>
      </c>
      <c r="ER42">
        <v>0</v>
      </c>
      <c r="ES42">
        <v>31.043700000000001</v>
      </c>
      <c r="ET42">
        <v>999.9</v>
      </c>
      <c r="EU42">
        <v>55.6</v>
      </c>
      <c r="EV42">
        <v>38.1</v>
      </c>
      <c r="EW42">
        <v>36.871000000000002</v>
      </c>
      <c r="EX42">
        <v>57.649099999999997</v>
      </c>
      <c r="EY42">
        <v>-3.70994</v>
      </c>
      <c r="EZ42">
        <v>2</v>
      </c>
      <c r="FA42">
        <v>0.64736300000000002</v>
      </c>
      <c r="FB42">
        <v>3.5148799999999998</v>
      </c>
      <c r="FC42">
        <v>20.234400000000001</v>
      </c>
      <c r="FD42">
        <v>5.2183400000000004</v>
      </c>
      <c r="FE42">
        <v>12.0099</v>
      </c>
      <c r="FF42">
        <v>4.9859499999999999</v>
      </c>
      <c r="FG42">
        <v>3.2845</v>
      </c>
      <c r="FH42">
        <v>4957.2</v>
      </c>
      <c r="FI42">
        <v>9999</v>
      </c>
      <c r="FJ42">
        <v>9999</v>
      </c>
      <c r="FK42">
        <v>430.5</v>
      </c>
      <c r="FL42">
        <v>1.8658399999999999</v>
      </c>
      <c r="FM42">
        <v>1.8621799999999999</v>
      </c>
      <c r="FN42">
        <v>1.86429</v>
      </c>
      <c r="FO42">
        <v>1.8603499999999999</v>
      </c>
      <c r="FP42">
        <v>1.86111</v>
      </c>
      <c r="FQ42">
        <v>1.8601799999999999</v>
      </c>
      <c r="FR42">
        <v>1.86188</v>
      </c>
      <c r="FS42">
        <v>1.8584400000000001</v>
      </c>
      <c r="FT42">
        <v>0</v>
      </c>
      <c r="FU42">
        <v>0</v>
      </c>
      <c r="FV42">
        <v>0</v>
      </c>
      <c r="FW42">
        <v>0</v>
      </c>
      <c r="FX42" t="s">
        <v>359</v>
      </c>
      <c r="FY42" t="s">
        <v>360</v>
      </c>
      <c r="FZ42" t="s">
        <v>361</v>
      </c>
      <c r="GA42" t="s">
        <v>361</v>
      </c>
      <c r="GB42" t="s">
        <v>361</v>
      </c>
      <c r="GC42" t="s">
        <v>361</v>
      </c>
      <c r="GD42">
        <v>0</v>
      </c>
      <c r="GE42">
        <v>100</v>
      </c>
      <c r="GF42">
        <v>100</v>
      </c>
      <c r="GG42">
        <v>1.6160000000000001</v>
      </c>
      <c r="GH42">
        <v>0.18260000000000001</v>
      </c>
      <c r="GI42">
        <v>1.6158500000000231</v>
      </c>
      <c r="GJ42">
        <v>0</v>
      </c>
      <c r="GK42">
        <v>0</v>
      </c>
      <c r="GL42">
        <v>0</v>
      </c>
      <c r="GM42">
        <v>0.182549999999992</v>
      </c>
      <c r="GN42">
        <v>0</v>
      </c>
      <c r="GO42">
        <v>0</v>
      </c>
      <c r="GP42">
        <v>0</v>
      </c>
      <c r="GQ42">
        <v>-1</v>
      </c>
      <c r="GR42">
        <v>-1</v>
      </c>
      <c r="GS42">
        <v>-1</v>
      </c>
      <c r="GT42">
        <v>-1</v>
      </c>
      <c r="GU42">
        <v>9.1999999999999993</v>
      </c>
      <c r="GV42">
        <v>9.3000000000000007</v>
      </c>
      <c r="GW42">
        <v>0.67749000000000004</v>
      </c>
      <c r="GX42">
        <v>2.63672</v>
      </c>
      <c r="GY42">
        <v>2.04834</v>
      </c>
      <c r="GZ42">
        <v>2.6000999999999999</v>
      </c>
      <c r="HA42">
        <v>2.1972700000000001</v>
      </c>
      <c r="HB42">
        <v>2.34863</v>
      </c>
      <c r="HC42">
        <v>42.430399999999999</v>
      </c>
      <c r="HD42">
        <v>15.927</v>
      </c>
      <c r="HE42">
        <v>18</v>
      </c>
      <c r="HF42">
        <v>571.553</v>
      </c>
      <c r="HG42">
        <v>707.84400000000005</v>
      </c>
      <c r="HH42">
        <v>25.855699999999999</v>
      </c>
      <c r="HI42">
        <v>35.127600000000001</v>
      </c>
      <c r="HJ42">
        <v>30.000499999999999</v>
      </c>
      <c r="HK42">
        <v>35.003399999999999</v>
      </c>
      <c r="HL42">
        <v>34.979500000000002</v>
      </c>
      <c r="HM42">
        <v>13.614000000000001</v>
      </c>
      <c r="HN42">
        <v>20.263100000000001</v>
      </c>
      <c r="HO42">
        <v>38.929200000000002</v>
      </c>
      <c r="HP42">
        <v>25.847899999999999</v>
      </c>
      <c r="HQ42">
        <v>183.809</v>
      </c>
      <c r="HR42">
        <v>30.8811</v>
      </c>
      <c r="HS42">
        <v>98.883300000000006</v>
      </c>
      <c r="HT42">
        <v>98.783900000000003</v>
      </c>
    </row>
    <row r="43" spans="1:228" x14ac:dyDescent="0.2">
      <c r="A43">
        <v>28</v>
      </c>
      <c r="B43">
        <v>1665249988.0999999</v>
      </c>
      <c r="C43">
        <v>107.5999999046326</v>
      </c>
      <c r="D43" t="s">
        <v>415</v>
      </c>
      <c r="E43" t="s">
        <v>416</v>
      </c>
      <c r="F43">
        <v>4</v>
      </c>
      <c r="G43">
        <v>1665249985.7874999</v>
      </c>
      <c r="H43">
        <f t="shared" si="0"/>
        <v>7.4833904632673454E-4</v>
      </c>
      <c r="I43">
        <f t="shared" si="1"/>
        <v>0.74833904632673454</v>
      </c>
      <c r="J43">
        <f t="shared" si="2"/>
        <v>1.0355614100802659</v>
      </c>
      <c r="K43">
        <f t="shared" si="3"/>
        <v>162.23287500000001</v>
      </c>
      <c r="L43">
        <f t="shared" si="4"/>
        <v>125.24942818534801</v>
      </c>
      <c r="M43">
        <f t="shared" si="5"/>
        <v>12.654391069410186</v>
      </c>
      <c r="N43">
        <f t="shared" si="6"/>
        <v>16.390959019203724</v>
      </c>
      <c r="O43">
        <f t="shared" si="7"/>
        <v>4.9773017095003431E-2</v>
      </c>
      <c r="P43">
        <f t="shared" si="8"/>
        <v>3.6767231846163217</v>
      </c>
      <c r="Q43">
        <f t="shared" si="9"/>
        <v>4.9401701980538712E-2</v>
      </c>
      <c r="R43">
        <f t="shared" si="10"/>
        <v>3.090919383771858E-2</v>
      </c>
      <c r="S43">
        <f t="shared" si="11"/>
        <v>226.10895448263636</v>
      </c>
      <c r="T43">
        <f t="shared" si="12"/>
        <v>31.933887239616869</v>
      </c>
      <c r="U43">
        <f t="shared" si="13"/>
        <v>31.424062500000002</v>
      </c>
      <c r="V43">
        <f t="shared" si="14"/>
        <v>4.6216144284212763</v>
      </c>
      <c r="W43">
        <f t="shared" si="15"/>
        <v>69.761103201947932</v>
      </c>
      <c r="X43">
        <f t="shared" si="16"/>
        <v>3.1500168869336442</v>
      </c>
      <c r="Y43">
        <f t="shared" si="17"/>
        <v>4.5154344503624282</v>
      </c>
      <c r="Z43">
        <f t="shared" si="18"/>
        <v>1.4715975414876321</v>
      </c>
      <c r="AA43">
        <f t="shared" si="19"/>
        <v>-33.001751943008991</v>
      </c>
      <c r="AB43">
        <f t="shared" si="20"/>
        <v>-80.93302198434516</v>
      </c>
      <c r="AC43">
        <f t="shared" si="21"/>
        <v>-4.9538076323171669</v>
      </c>
      <c r="AD43">
        <f t="shared" si="22"/>
        <v>107.22037292296504</v>
      </c>
      <c r="AE43">
        <f t="shared" si="23"/>
        <v>24.695367582359037</v>
      </c>
      <c r="AF43">
        <f t="shared" si="24"/>
        <v>0.73567769951620965</v>
      </c>
      <c r="AG43">
        <f t="shared" si="25"/>
        <v>1.0355614100802659</v>
      </c>
      <c r="AH43">
        <v>178.0515677586128</v>
      </c>
      <c r="AI43">
        <v>170.5688303030303</v>
      </c>
      <c r="AJ43">
        <v>1.718745810197944</v>
      </c>
      <c r="AK43">
        <v>66.697249124328962</v>
      </c>
      <c r="AL43">
        <f t="shared" si="26"/>
        <v>0.74833904632673454</v>
      </c>
      <c r="AM43">
        <v>30.879538104944501</v>
      </c>
      <c r="AN43">
        <v>31.180522352941161</v>
      </c>
      <c r="AO43">
        <v>2.9805964803930819E-5</v>
      </c>
      <c r="AP43">
        <v>87.480726644259278</v>
      </c>
      <c r="AQ43">
        <v>98</v>
      </c>
      <c r="AR43">
        <v>15</v>
      </c>
      <c r="AS43">
        <f t="shared" si="27"/>
        <v>1</v>
      </c>
      <c r="AT43">
        <f t="shared" si="28"/>
        <v>0</v>
      </c>
      <c r="AU43">
        <f t="shared" si="29"/>
        <v>47577.860600663007</v>
      </c>
      <c r="AV43">
        <f t="shared" si="30"/>
        <v>1199.98125</v>
      </c>
      <c r="AW43">
        <f t="shared" si="31"/>
        <v>1025.9075385920396</v>
      </c>
      <c r="AX43">
        <f t="shared" si="32"/>
        <v>0.85493630720649971</v>
      </c>
      <c r="AY43">
        <f t="shared" si="33"/>
        <v>0.18842707290854449</v>
      </c>
      <c r="AZ43">
        <v>2.7</v>
      </c>
      <c r="BA43">
        <v>0.5</v>
      </c>
      <c r="BB43" t="s">
        <v>356</v>
      </c>
      <c r="BC43">
        <v>2</v>
      </c>
      <c r="BD43" t="b">
        <v>1</v>
      </c>
      <c r="BE43">
        <v>1665249985.7874999</v>
      </c>
      <c r="BF43">
        <v>162.23287500000001</v>
      </c>
      <c r="BG43">
        <v>172.54012499999999</v>
      </c>
      <c r="BH43">
        <v>31.177937499999999</v>
      </c>
      <c r="BI43">
        <v>30.881887500000001</v>
      </c>
      <c r="BJ43">
        <v>160.61687499999999</v>
      </c>
      <c r="BK43">
        <v>30.995374999999999</v>
      </c>
      <c r="BL43">
        <v>650.02537500000005</v>
      </c>
      <c r="BM43">
        <v>100.9335</v>
      </c>
      <c r="BN43">
        <v>0.1000236875</v>
      </c>
      <c r="BO43">
        <v>31.015762500000001</v>
      </c>
      <c r="BP43">
        <v>31.424062500000002</v>
      </c>
      <c r="BQ43">
        <v>999.9</v>
      </c>
      <c r="BR43">
        <v>0</v>
      </c>
      <c r="BS43">
        <v>0</v>
      </c>
      <c r="BT43">
        <v>9007.34375</v>
      </c>
      <c r="BU43">
        <v>0</v>
      </c>
      <c r="BV43">
        <v>17.9012125</v>
      </c>
      <c r="BW43">
        <v>-10.307475</v>
      </c>
      <c r="BX43">
        <v>167.45362499999999</v>
      </c>
      <c r="BY43">
        <v>178.03825000000001</v>
      </c>
      <c r="BZ43">
        <v>0.29605500000000001</v>
      </c>
      <c r="CA43">
        <v>172.54012499999999</v>
      </c>
      <c r="CB43">
        <v>30.881887500000001</v>
      </c>
      <c r="CC43">
        <v>3.1468987500000001</v>
      </c>
      <c r="CD43">
        <v>3.1170175000000002</v>
      </c>
      <c r="CE43">
        <v>24.8263</v>
      </c>
      <c r="CF43">
        <v>24.666562500000001</v>
      </c>
      <c r="CG43">
        <v>1199.98125</v>
      </c>
      <c r="CH43">
        <v>0.50003875000000009</v>
      </c>
      <c r="CI43">
        <v>0.49996125000000002</v>
      </c>
      <c r="CJ43">
        <v>0</v>
      </c>
      <c r="CK43">
        <v>728.98525000000006</v>
      </c>
      <c r="CL43">
        <v>4.9990899999999998</v>
      </c>
      <c r="CM43">
        <v>8346.2849999999999</v>
      </c>
      <c r="CN43">
        <v>9557.8450000000012</v>
      </c>
      <c r="CO43">
        <v>42.875</v>
      </c>
      <c r="CP43">
        <v>44.75</v>
      </c>
      <c r="CQ43">
        <v>43.75</v>
      </c>
      <c r="CR43">
        <v>43.796499999999988</v>
      </c>
      <c r="CS43">
        <v>44.186999999999998</v>
      </c>
      <c r="CT43">
        <v>597.53874999999994</v>
      </c>
      <c r="CU43">
        <v>597.44249999999988</v>
      </c>
      <c r="CV43">
        <v>0</v>
      </c>
      <c r="CW43">
        <v>1665249990.7</v>
      </c>
      <c r="CX43">
        <v>0</v>
      </c>
      <c r="CY43">
        <v>1665249432</v>
      </c>
      <c r="CZ43" t="s">
        <v>357</v>
      </c>
      <c r="DA43">
        <v>1665249432</v>
      </c>
      <c r="DB43">
        <v>1665249428</v>
      </c>
      <c r="DC43">
        <v>12</v>
      </c>
      <c r="DD43">
        <v>0.18</v>
      </c>
      <c r="DE43">
        <v>-1.7999999999999999E-2</v>
      </c>
      <c r="DF43">
        <v>1.6160000000000001</v>
      </c>
      <c r="DG43">
        <v>0.183</v>
      </c>
      <c r="DH43">
        <v>415</v>
      </c>
      <c r="DI43">
        <v>31</v>
      </c>
      <c r="DJ43">
        <v>0.37</v>
      </c>
      <c r="DK43">
        <v>0.2</v>
      </c>
      <c r="DL43">
        <v>-10.222504878048779</v>
      </c>
      <c r="DM43">
        <v>-0.84028013937281021</v>
      </c>
      <c r="DN43">
        <v>8.9457830237709049E-2</v>
      </c>
      <c r="DO43">
        <v>0</v>
      </c>
      <c r="DP43">
        <v>0.2997363414634146</v>
      </c>
      <c r="DQ43">
        <v>-2.1874703832752189E-2</v>
      </c>
      <c r="DR43">
        <v>2.9020552902715309E-3</v>
      </c>
      <c r="DS43">
        <v>1</v>
      </c>
      <c r="DT43">
        <v>0</v>
      </c>
      <c r="DU43">
        <v>0</v>
      </c>
      <c r="DV43">
        <v>0</v>
      </c>
      <c r="DW43">
        <v>-1</v>
      </c>
      <c r="DX43">
        <v>1</v>
      </c>
      <c r="DY43">
        <v>2</v>
      </c>
      <c r="DZ43" t="s">
        <v>358</v>
      </c>
      <c r="EA43">
        <v>3.2949600000000001</v>
      </c>
      <c r="EB43">
        <v>2.6253700000000002</v>
      </c>
      <c r="EC43">
        <v>4.6011900000000001E-2</v>
      </c>
      <c r="ED43">
        <v>4.8578000000000003E-2</v>
      </c>
      <c r="EE43">
        <v>0.13042699999999999</v>
      </c>
      <c r="EF43">
        <v>0.128335</v>
      </c>
      <c r="EG43">
        <v>28807.9</v>
      </c>
      <c r="EH43">
        <v>29421.7</v>
      </c>
      <c r="EI43">
        <v>28100.9</v>
      </c>
      <c r="EJ43">
        <v>29774</v>
      </c>
      <c r="EK43">
        <v>33538.199999999997</v>
      </c>
      <c r="EL43">
        <v>36083.199999999997</v>
      </c>
      <c r="EM43">
        <v>39572.800000000003</v>
      </c>
      <c r="EN43">
        <v>42629.3</v>
      </c>
      <c r="EO43">
        <v>2.0285700000000002</v>
      </c>
      <c r="EP43">
        <v>2.1182799999999999</v>
      </c>
      <c r="EQ43">
        <v>2.2903099999999999E-2</v>
      </c>
      <c r="ER43">
        <v>0</v>
      </c>
      <c r="ES43">
        <v>31.050699999999999</v>
      </c>
      <c r="ET43">
        <v>999.9</v>
      </c>
      <c r="EU43">
        <v>55.6</v>
      </c>
      <c r="EV43">
        <v>38.1</v>
      </c>
      <c r="EW43">
        <v>36.869</v>
      </c>
      <c r="EX43">
        <v>57.469099999999997</v>
      </c>
      <c r="EY43">
        <v>-3.8060900000000002</v>
      </c>
      <c r="EZ43">
        <v>2</v>
      </c>
      <c r="FA43">
        <v>0.64749999999999996</v>
      </c>
      <c r="FB43">
        <v>3.5279099999999999</v>
      </c>
      <c r="FC43">
        <v>20.234000000000002</v>
      </c>
      <c r="FD43">
        <v>5.2184900000000001</v>
      </c>
      <c r="FE43">
        <v>12.0099</v>
      </c>
      <c r="FF43">
        <v>4.9858500000000001</v>
      </c>
      <c r="FG43">
        <v>3.2845</v>
      </c>
      <c r="FH43">
        <v>4957.2</v>
      </c>
      <c r="FI43">
        <v>9999</v>
      </c>
      <c r="FJ43">
        <v>9999</v>
      </c>
      <c r="FK43">
        <v>430.5</v>
      </c>
      <c r="FL43">
        <v>1.8658399999999999</v>
      </c>
      <c r="FM43">
        <v>1.86219</v>
      </c>
      <c r="FN43">
        <v>1.8643000000000001</v>
      </c>
      <c r="FO43">
        <v>1.86036</v>
      </c>
      <c r="FP43">
        <v>1.86111</v>
      </c>
      <c r="FQ43">
        <v>1.86016</v>
      </c>
      <c r="FR43">
        <v>1.86188</v>
      </c>
      <c r="FS43">
        <v>1.85843</v>
      </c>
      <c r="FT43">
        <v>0</v>
      </c>
      <c r="FU43">
        <v>0</v>
      </c>
      <c r="FV43">
        <v>0</v>
      </c>
      <c r="FW43">
        <v>0</v>
      </c>
      <c r="FX43" t="s">
        <v>359</v>
      </c>
      <c r="FY43" t="s">
        <v>360</v>
      </c>
      <c r="FZ43" t="s">
        <v>361</v>
      </c>
      <c r="GA43" t="s">
        <v>361</v>
      </c>
      <c r="GB43" t="s">
        <v>361</v>
      </c>
      <c r="GC43" t="s">
        <v>361</v>
      </c>
      <c r="GD43">
        <v>0</v>
      </c>
      <c r="GE43">
        <v>100</v>
      </c>
      <c r="GF43">
        <v>100</v>
      </c>
      <c r="GG43">
        <v>1.6160000000000001</v>
      </c>
      <c r="GH43">
        <v>0.1825</v>
      </c>
      <c r="GI43">
        <v>1.6158500000000231</v>
      </c>
      <c r="GJ43">
        <v>0</v>
      </c>
      <c r="GK43">
        <v>0</v>
      </c>
      <c r="GL43">
        <v>0</v>
      </c>
      <c r="GM43">
        <v>0.182549999999992</v>
      </c>
      <c r="GN43">
        <v>0</v>
      </c>
      <c r="GO43">
        <v>0</v>
      </c>
      <c r="GP43">
        <v>0</v>
      </c>
      <c r="GQ43">
        <v>-1</v>
      </c>
      <c r="GR43">
        <v>-1</v>
      </c>
      <c r="GS43">
        <v>-1</v>
      </c>
      <c r="GT43">
        <v>-1</v>
      </c>
      <c r="GU43">
        <v>9.3000000000000007</v>
      </c>
      <c r="GV43">
        <v>9.3000000000000007</v>
      </c>
      <c r="GW43">
        <v>0.697021</v>
      </c>
      <c r="GX43">
        <v>2.64893</v>
      </c>
      <c r="GY43">
        <v>2.04834</v>
      </c>
      <c r="GZ43">
        <v>2.6000999999999999</v>
      </c>
      <c r="HA43">
        <v>2.1972700000000001</v>
      </c>
      <c r="HB43">
        <v>2.2961399999999998</v>
      </c>
      <c r="HC43">
        <v>42.430399999999999</v>
      </c>
      <c r="HD43">
        <v>15.891999999999999</v>
      </c>
      <c r="HE43">
        <v>18</v>
      </c>
      <c r="HF43">
        <v>571.74</v>
      </c>
      <c r="HG43">
        <v>707.75699999999995</v>
      </c>
      <c r="HH43">
        <v>25.843800000000002</v>
      </c>
      <c r="HI43">
        <v>35.130000000000003</v>
      </c>
      <c r="HJ43">
        <v>30.000399999999999</v>
      </c>
      <c r="HK43">
        <v>35.004199999999997</v>
      </c>
      <c r="HL43">
        <v>34.981999999999999</v>
      </c>
      <c r="HM43">
        <v>13.9917</v>
      </c>
      <c r="HN43">
        <v>20.263100000000001</v>
      </c>
      <c r="HO43">
        <v>38.929200000000002</v>
      </c>
      <c r="HP43">
        <v>25.831299999999999</v>
      </c>
      <c r="HQ43">
        <v>190.488</v>
      </c>
      <c r="HR43">
        <v>30.8764</v>
      </c>
      <c r="HS43">
        <v>98.884100000000004</v>
      </c>
      <c r="HT43">
        <v>98.7851</v>
      </c>
    </row>
    <row r="44" spans="1:228" x14ac:dyDescent="0.2">
      <c r="A44">
        <v>29</v>
      </c>
      <c r="B44">
        <v>1665249992.0999999</v>
      </c>
      <c r="C44">
        <v>111.5999999046326</v>
      </c>
      <c r="D44" t="s">
        <v>417</v>
      </c>
      <c r="E44" t="s">
        <v>418</v>
      </c>
      <c r="F44">
        <v>4</v>
      </c>
      <c r="G44">
        <v>1665249990.0999999</v>
      </c>
      <c r="H44">
        <f t="shared" si="0"/>
        <v>7.4633836462475274E-4</v>
      </c>
      <c r="I44">
        <f t="shared" si="1"/>
        <v>0.74633836462475278</v>
      </c>
      <c r="J44">
        <f t="shared" si="2"/>
        <v>1.6969325087246188</v>
      </c>
      <c r="K44">
        <f t="shared" si="3"/>
        <v>169.3188571428571</v>
      </c>
      <c r="L44">
        <f t="shared" si="4"/>
        <v>110.91701289472104</v>
      </c>
      <c r="M44">
        <f t="shared" si="5"/>
        <v>11.206285773398186</v>
      </c>
      <c r="N44">
        <f t="shared" si="6"/>
        <v>17.10680309943999</v>
      </c>
      <c r="O44">
        <f t="shared" si="7"/>
        <v>4.9672543560857055E-2</v>
      </c>
      <c r="P44">
        <f t="shared" si="8"/>
        <v>3.6686388705036492</v>
      </c>
      <c r="Q44">
        <f t="shared" si="9"/>
        <v>4.9301911630968198E-2</v>
      </c>
      <c r="R44">
        <f t="shared" si="10"/>
        <v>3.0846763871821323E-2</v>
      </c>
      <c r="S44">
        <f t="shared" si="11"/>
        <v>226.11080537585084</v>
      </c>
      <c r="T44">
        <f t="shared" si="12"/>
        <v>31.938844746467201</v>
      </c>
      <c r="U44">
        <f t="shared" si="13"/>
        <v>31.4222</v>
      </c>
      <c r="V44">
        <f t="shared" si="14"/>
        <v>4.621125184592108</v>
      </c>
      <c r="W44">
        <f t="shared" si="15"/>
        <v>69.761328627834075</v>
      </c>
      <c r="X44">
        <f t="shared" si="16"/>
        <v>3.1504981892704991</v>
      </c>
      <c r="Y44">
        <f t="shared" si="17"/>
        <v>4.5161097863802464</v>
      </c>
      <c r="Z44">
        <f t="shared" si="18"/>
        <v>1.4706269953216089</v>
      </c>
      <c r="AA44">
        <f t="shared" si="19"/>
        <v>-32.913521879951595</v>
      </c>
      <c r="AB44">
        <f t="shared" si="20"/>
        <v>-79.867866898864719</v>
      </c>
      <c r="AC44">
        <f t="shared" si="21"/>
        <v>-4.8994018469833609</v>
      </c>
      <c r="AD44">
        <f t="shared" si="22"/>
        <v>108.43001475005119</v>
      </c>
      <c r="AE44">
        <f t="shared" si="23"/>
        <v>24.650284895766088</v>
      </c>
      <c r="AF44">
        <f t="shared" si="24"/>
        <v>0.73594724884031659</v>
      </c>
      <c r="AG44">
        <f t="shared" si="25"/>
        <v>1.6969325087246188</v>
      </c>
      <c r="AH44">
        <v>184.81037500313431</v>
      </c>
      <c r="AI44">
        <v>177.26385454545439</v>
      </c>
      <c r="AJ44">
        <v>1.665126814715814</v>
      </c>
      <c r="AK44">
        <v>66.697249124328962</v>
      </c>
      <c r="AL44">
        <f t="shared" si="26"/>
        <v>0.74633836462475278</v>
      </c>
      <c r="AM44">
        <v>30.884099800194551</v>
      </c>
      <c r="AN44">
        <v>31.18405411764704</v>
      </c>
      <c r="AO44">
        <v>7.14899258796141E-5</v>
      </c>
      <c r="AP44">
        <v>87.480726644259278</v>
      </c>
      <c r="AQ44">
        <v>98</v>
      </c>
      <c r="AR44">
        <v>15</v>
      </c>
      <c r="AS44">
        <f t="shared" si="27"/>
        <v>1</v>
      </c>
      <c r="AT44">
        <f t="shared" si="28"/>
        <v>0</v>
      </c>
      <c r="AU44">
        <f t="shared" si="29"/>
        <v>47432.090029176681</v>
      </c>
      <c r="AV44">
        <f t="shared" si="30"/>
        <v>1199.988571428571</v>
      </c>
      <c r="AW44">
        <f t="shared" si="31"/>
        <v>1025.914042163653</v>
      </c>
      <c r="AX44">
        <f t="shared" si="32"/>
        <v>0.85493651072219423</v>
      </c>
      <c r="AY44">
        <f t="shared" si="33"/>
        <v>0.18842746569383476</v>
      </c>
      <c r="AZ44">
        <v>2.7</v>
      </c>
      <c r="BA44">
        <v>0.5</v>
      </c>
      <c r="BB44" t="s">
        <v>356</v>
      </c>
      <c r="BC44">
        <v>2</v>
      </c>
      <c r="BD44" t="b">
        <v>1</v>
      </c>
      <c r="BE44">
        <v>1665249990.0999999</v>
      </c>
      <c r="BF44">
        <v>169.3188571428571</v>
      </c>
      <c r="BG44">
        <v>179.6095714285714</v>
      </c>
      <c r="BH44">
        <v>31.182842857142859</v>
      </c>
      <c r="BI44">
        <v>30.886685714285711</v>
      </c>
      <c r="BJ44">
        <v>167.70314285714289</v>
      </c>
      <c r="BK44">
        <v>31.00027142857143</v>
      </c>
      <c r="BL44">
        <v>650.02499999999986</v>
      </c>
      <c r="BM44">
        <v>100.9328571428571</v>
      </c>
      <c r="BN44">
        <v>0.1002078571428571</v>
      </c>
      <c r="BO44">
        <v>31.018385714285721</v>
      </c>
      <c r="BP44">
        <v>31.4222</v>
      </c>
      <c r="BQ44">
        <v>999.89999999999986</v>
      </c>
      <c r="BR44">
        <v>0</v>
      </c>
      <c r="BS44">
        <v>0</v>
      </c>
      <c r="BT44">
        <v>8979.4642857142862</v>
      </c>
      <c r="BU44">
        <v>0</v>
      </c>
      <c r="BV44">
        <v>18.074528571428569</v>
      </c>
      <c r="BW44">
        <v>-10.2905</v>
      </c>
      <c r="BX44">
        <v>174.76857142857139</v>
      </c>
      <c r="BY44">
        <v>185.33371428571431</v>
      </c>
      <c r="BZ44">
        <v>0.29614757142857151</v>
      </c>
      <c r="CA44">
        <v>179.6095714285714</v>
      </c>
      <c r="CB44">
        <v>30.886685714285711</v>
      </c>
      <c r="CC44">
        <v>3.1473685714285708</v>
      </c>
      <c r="CD44">
        <v>3.1174742857142852</v>
      </c>
      <c r="CE44">
        <v>24.828800000000001</v>
      </c>
      <c r="CF44">
        <v>24.669028571428569</v>
      </c>
      <c r="CG44">
        <v>1199.988571428571</v>
      </c>
      <c r="CH44">
        <v>0.50002999999999986</v>
      </c>
      <c r="CI44">
        <v>0.49997000000000008</v>
      </c>
      <c r="CJ44">
        <v>0</v>
      </c>
      <c r="CK44">
        <v>728.59542857142867</v>
      </c>
      <c r="CL44">
        <v>4.9990899999999998</v>
      </c>
      <c r="CM44">
        <v>8345.0499999999993</v>
      </c>
      <c r="CN44">
        <v>9557.880000000001</v>
      </c>
      <c r="CO44">
        <v>42.875</v>
      </c>
      <c r="CP44">
        <v>44.75</v>
      </c>
      <c r="CQ44">
        <v>43.75</v>
      </c>
      <c r="CR44">
        <v>43.811999999999998</v>
      </c>
      <c r="CS44">
        <v>44.186999999999998</v>
      </c>
      <c r="CT44">
        <v>597.5342857142856</v>
      </c>
      <c r="CU44">
        <v>597.45428571428567</v>
      </c>
      <c r="CV44">
        <v>0</v>
      </c>
      <c r="CW44">
        <v>1665249994.9000001</v>
      </c>
      <c r="CX44">
        <v>0</v>
      </c>
      <c r="CY44">
        <v>1665249432</v>
      </c>
      <c r="CZ44" t="s">
        <v>357</v>
      </c>
      <c r="DA44">
        <v>1665249432</v>
      </c>
      <c r="DB44">
        <v>1665249428</v>
      </c>
      <c r="DC44">
        <v>12</v>
      </c>
      <c r="DD44">
        <v>0.18</v>
      </c>
      <c r="DE44">
        <v>-1.7999999999999999E-2</v>
      </c>
      <c r="DF44">
        <v>1.6160000000000001</v>
      </c>
      <c r="DG44">
        <v>0.183</v>
      </c>
      <c r="DH44">
        <v>415</v>
      </c>
      <c r="DI44">
        <v>31</v>
      </c>
      <c r="DJ44">
        <v>0.37</v>
      </c>
      <c r="DK44">
        <v>0.2</v>
      </c>
      <c r="DL44">
        <v>-10.257170731707321</v>
      </c>
      <c r="DM44">
        <v>-0.53902787456446943</v>
      </c>
      <c r="DN44">
        <v>7.0074751877435212E-2</v>
      </c>
      <c r="DO44">
        <v>0</v>
      </c>
      <c r="DP44">
        <v>0.29890265853658532</v>
      </c>
      <c r="DQ44">
        <v>-2.675870383275257E-2</v>
      </c>
      <c r="DR44">
        <v>3.1201676284687329E-3</v>
      </c>
      <c r="DS44">
        <v>1</v>
      </c>
      <c r="DT44">
        <v>0</v>
      </c>
      <c r="DU44">
        <v>0</v>
      </c>
      <c r="DV44">
        <v>0</v>
      </c>
      <c r="DW44">
        <v>-1</v>
      </c>
      <c r="DX44">
        <v>1</v>
      </c>
      <c r="DY44">
        <v>2</v>
      </c>
      <c r="DZ44" t="s">
        <v>358</v>
      </c>
      <c r="EA44">
        <v>3.2947899999999999</v>
      </c>
      <c r="EB44">
        <v>2.6252200000000001</v>
      </c>
      <c r="EC44">
        <v>4.7659899999999998E-2</v>
      </c>
      <c r="ED44">
        <v>5.0192399999999998E-2</v>
      </c>
      <c r="EE44">
        <v>0.13043099999999999</v>
      </c>
      <c r="EF44">
        <v>0.12834599999999999</v>
      </c>
      <c r="EG44">
        <v>28757.8</v>
      </c>
      <c r="EH44">
        <v>29371.4</v>
      </c>
      <c r="EI44">
        <v>28100.6</v>
      </c>
      <c r="EJ44">
        <v>29773.7</v>
      </c>
      <c r="EK44">
        <v>33537.599999999999</v>
      </c>
      <c r="EL44">
        <v>36082.400000000001</v>
      </c>
      <c r="EM44">
        <v>39572.1</v>
      </c>
      <c r="EN44">
        <v>42628.7</v>
      </c>
      <c r="EO44">
        <v>2.0291199999999998</v>
      </c>
      <c r="EP44">
        <v>2.1182300000000001</v>
      </c>
      <c r="EQ44">
        <v>2.2560400000000001E-2</v>
      </c>
      <c r="ER44">
        <v>0</v>
      </c>
      <c r="ES44">
        <v>31.0581</v>
      </c>
      <c r="ET44">
        <v>999.9</v>
      </c>
      <c r="EU44">
        <v>55.6</v>
      </c>
      <c r="EV44">
        <v>38.1</v>
      </c>
      <c r="EW44">
        <v>36.872999999999998</v>
      </c>
      <c r="EX44">
        <v>57.709099999999999</v>
      </c>
      <c r="EY44">
        <v>-3.6939099999999998</v>
      </c>
      <c r="EZ44">
        <v>2</v>
      </c>
      <c r="FA44">
        <v>0.64811700000000005</v>
      </c>
      <c r="FB44">
        <v>3.54623</v>
      </c>
      <c r="FC44">
        <v>20.233599999999999</v>
      </c>
      <c r="FD44">
        <v>5.2190899999999996</v>
      </c>
      <c r="FE44">
        <v>12.0099</v>
      </c>
      <c r="FF44">
        <v>4.9863</v>
      </c>
      <c r="FG44">
        <v>3.2845</v>
      </c>
      <c r="FH44">
        <v>4957.5</v>
      </c>
      <c r="FI44">
        <v>9999</v>
      </c>
      <c r="FJ44">
        <v>9999</v>
      </c>
      <c r="FK44">
        <v>430.5</v>
      </c>
      <c r="FL44">
        <v>1.8658399999999999</v>
      </c>
      <c r="FM44">
        <v>1.8621799999999999</v>
      </c>
      <c r="FN44">
        <v>1.8642700000000001</v>
      </c>
      <c r="FO44">
        <v>1.8603499999999999</v>
      </c>
      <c r="FP44">
        <v>1.86111</v>
      </c>
      <c r="FQ44">
        <v>1.8601399999999999</v>
      </c>
      <c r="FR44">
        <v>1.8618699999999999</v>
      </c>
      <c r="FS44">
        <v>1.8584400000000001</v>
      </c>
      <c r="FT44">
        <v>0</v>
      </c>
      <c r="FU44">
        <v>0</v>
      </c>
      <c r="FV44">
        <v>0</v>
      </c>
      <c r="FW44">
        <v>0</v>
      </c>
      <c r="FX44" t="s">
        <v>359</v>
      </c>
      <c r="FY44" t="s">
        <v>360</v>
      </c>
      <c r="FZ44" t="s">
        <v>361</v>
      </c>
      <c r="GA44" t="s">
        <v>361</v>
      </c>
      <c r="GB44" t="s">
        <v>361</v>
      </c>
      <c r="GC44" t="s">
        <v>361</v>
      </c>
      <c r="GD44">
        <v>0</v>
      </c>
      <c r="GE44">
        <v>100</v>
      </c>
      <c r="GF44">
        <v>100</v>
      </c>
      <c r="GG44">
        <v>1.6160000000000001</v>
      </c>
      <c r="GH44">
        <v>0.1825</v>
      </c>
      <c r="GI44">
        <v>1.6158500000000231</v>
      </c>
      <c r="GJ44">
        <v>0</v>
      </c>
      <c r="GK44">
        <v>0</v>
      </c>
      <c r="GL44">
        <v>0</v>
      </c>
      <c r="GM44">
        <v>0.182549999999992</v>
      </c>
      <c r="GN44">
        <v>0</v>
      </c>
      <c r="GO44">
        <v>0</v>
      </c>
      <c r="GP44">
        <v>0</v>
      </c>
      <c r="GQ44">
        <v>-1</v>
      </c>
      <c r="GR44">
        <v>-1</v>
      </c>
      <c r="GS44">
        <v>-1</v>
      </c>
      <c r="GT44">
        <v>-1</v>
      </c>
      <c r="GU44">
        <v>9.3000000000000007</v>
      </c>
      <c r="GV44">
        <v>9.4</v>
      </c>
      <c r="GW44">
        <v>0.71533199999999997</v>
      </c>
      <c r="GX44">
        <v>2.6293899999999999</v>
      </c>
      <c r="GY44">
        <v>2.04834</v>
      </c>
      <c r="GZ44">
        <v>2.6000999999999999</v>
      </c>
      <c r="HA44">
        <v>2.1972700000000001</v>
      </c>
      <c r="HB44">
        <v>2.3645</v>
      </c>
      <c r="HC44">
        <v>42.430399999999999</v>
      </c>
      <c r="HD44">
        <v>15.927</v>
      </c>
      <c r="HE44">
        <v>18</v>
      </c>
      <c r="HF44">
        <v>572.16099999999994</v>
      </c>
      <c r="HG44">
        <v>707.73699999999997</v>
      </c>
      <c r="HH44">
        <v>25.831</v>
      </c>
      <c r="HI44">
        <v>35.133200000000002</v>
      </c>
      <c r="HJ44">
        <v>30.000599999999999</v>
      </c>
      <c r="HK44">
        <v>35.007100000000001</v>
      </c>
      <c r="HL44">
        <v>34.984400000000001</v>
      </c>
      <c r="HM44">
        <v>14.3771</v>
      </c>
      <c r="HN44">
        <v>20.263100000000001</v>
      </c>
      <c r="HO44">
        <v>38.929200000000002</v>
      </c>
      <c r="HP44">
        <v>25.813500000000001</v>
      </c>
      <c r="HQ44">
        <v>197.166</v>
      </c>
      <c r="HR44">
        <v>30.877300000000002</v>
      </c>
      <c r="HS44">
        <v>98.882599999999996</v>
      </c>
      <c r="HT44">
        <v>98.783699999999996</v>
      </c>
    </row>
    <row r="45" spans="1:228" x14ac:dyDescent="0.2">
      <c r="A45">
        <v>30</v>
      </c>
      <c r="B45">
        <v>1665249996.0999999</v>
      </c>
      <c r="C45">
        <v>115.5999999046326</v>
      </c>
      <c r="D45" t="s">
        <v>419</v>
      </c>
      <c r="E45" t="s">
        <v>420</v>
      </c>
      <c r="F45">
        <v>4</v>
      </c>
      <c r="G45">
        <v>1665249993.7874999</v>
      </c>
      <c r="H45">
        <f t="shared" si="0"/>
        <v>7.5039513925329287E-4</v>
      </c>
      <c r="I45">
        <f t="shared" si="1"/>
        <v>0.75039513925329282</v>
      </c>
      <c r="J45">
        <f t="shared" si="2"/>
        <v>1.5126177066940496</v>
      </c>
      <c r="K45">
        <f t="shared" si="3"/>
        <v>175.30712500000001</v>
      </c>
      <c r="L45">
        <f t="shared" si="4"/>
        <v>122.92555404181699</v>
      </c>
      <c r="M45">
        <f t="shared" si="5"/>
        <v>12.419301655002343</v>
      </c>
      <c r="N45">
        <f t="shared" si="6"/>
        <v>17.711468413683637</v>
      </c>
      <c r="O45">
        <f t="shared" si="7"/>
        <v>4.9941807703584883E-2</v>
      </c>
      <c r="P45">
        <f t="shared" si="8"/>
        <v>3.6719151028238732</v>
      </c>
      <c r="Q45">
        <f t="shared" si="9"/>
        <v>4.9567494573414105E-2</v>
      </c>
      <c r="R45">
        <f t="shared" si="10"/>
        <v>3.1013080618575876E-2</v>
      </c>
      <c r="S45">
        <f t="shared" si="11"/>
        <v>226.11060257352844</v>
      </c>
      <c r="T45">
        <f t="shared" si="12"/>
        <v>31.934121611049751</v>
      </c>
      <c r="U45">
        <f t="shared" si="13"/>
        <v>31.423987499999999</v>
      </c>
      <c r="V45">
        <f t="shared" si="14"/>
        <v>4.6215947264559176</v>
      </c>
      <c r="W45">
        <f t="shared" si="15"/>
        <v>69.783289632300907</v>
      </c>
      <c r="X45">
        <f t="shared" si="16"/>
        <v>3.1509333714315204</v>
      </c>
      <c r="Y45">
        <f t="shared" si="17"/>
        <v>4.5153121729203116</v>
      </c>
      <c r="Z45">
        <f t="shared" si="18"/>
        <v>1.4706613550243972</v>
      </c>
      <c r="AA45">
        <f t="shared" si="19"/>
        <v>-33.092425641070214</v>
      </c>
      <c r="AB45">
        <f t="shared" si="20"/>
        <v>-80.90636930648013</v>
      </c>
      <c r="AC45">
        <f t="shared" si="21"/>
        <v>-4.9586472952356928</v>
      </c>
      <c r="AD45">
        <f t="shared" si="22"/>
        <v>107.15316033074241</v>
      </c>
      <c r="AE45">
        <f t="shared" si="23"/>
        <v>24.501031555875468</v>
      </c>
      <c r="AF45">
        <f t="shared" si="24"/>
        <v>0.73388905066583665</v>
      </c>
      <c r="AG45">
        <f t="shared" si="25"/>
        <v>1.5126177066940496</v>
      </c>
      <c r="AH45">
        <v>191.44406982395799</v>
      </c>
      <c r="AI45">
        <v>183.9727878787877</v>
      </c>
      <c r="AJ45">
        <v>1.665993195904341</v>
      </c>
      <c r="AK45">
        <v>66.697249124328962</v>
      </c>
      <c r="AL45">
        <f t="shared" si="26"/>
        <v>0.75039513925329282</v>
      </c>
      <c r="AM45">
        <v>30.88864626469444</v>
      </c>
      <c r="AN45">
        <v>31.190386176470589</v>
      </c>
      <c r="AO45">
        <v>4.4545971933701688E-5</v>
      </c>
      <c r="AP45">
        <v>87.480726644259278</v>
      </c>
      <c r="AQ45">
        <v>97</v>
      </c>
      <c r="AR45">
        <v>15</v>
      </c>
      <c r="AS45">
        <f t="shared" si="27"/>
        <v>1</v>
      </c>
      <c r="AT45">
        <f t="shared" si="28"/>
        <v>0</v>
      </c>
      <c r="AU45">
        <f t="shared" si="29"/>
        <v>47491.462193350948</v>
      </c>
      <c r="AV45">
        <f t="shared" si="30"/>
        <v>1199.9849999999999</v>
      </c>
      <c r="AW45">
        <f t="shared" si="31"/>
        <v>1025.9112324215173</v>
      </c>
      <c r="AX45">
        <f t="shared" si="32"/>
        <v>0.85493671372685265</v>
      </c>
      <c r="AY45">
        <f t="shared" si="33"/>
        <v>0.1884278574928257</v>
      </c>
      <c r="AZ45">
        <v>2.7</v>
      </c>
      <c r="BA45">
        <v>0.5</v>
      </c>
      <c r="BB45" t="s">
        <v>356</v>
      </c>
      <c r="BC45">
        <v>2</v>
      </c>
      <c r="BD45" t="b">
        <v>1</v>
      </c>
      <c r="BE45">
        <v>1665249993.7874999</v>
      </c>
      <c r="BF45">
        <v>175.30712500000001</v>
      </c>
      <c r="BG45">
        <v>185.53787500000001</v>
      </c>
      <c r="BH45">
        <v>31.187762500000002</v>
      </c>
      <c r="BI45">
        <v>30.892424999999999</v>
      </c>
      <c r="BJ45">
        <v>173.69137499999999</v>
      </c>
      <c r="BK45">
        <v>31.005199999999999</v>
      </c>
      <c r="BL45">
        <v>650.00274999999999</v>
      </c>
      <c r="BM45">
        <v>100.93112499999999</v>
      </c>
      <c r="BN45">
        <v>9.9956387499999994E-2</v>
      </c>
      <c r="BO45">
        <v>31.015287499999999</v>
      </c>
      <c r="BP45">
        <v>31.423987499999999</v>
      </c>
      <c r="BQ45">
        <v>999.9</v>
      </c>
      <c r="BR45">
        <v>0</v>
      </c>
      <c r="BS45">
        <v>0</v>
      </c>
      <c r="BT45">
        <v>8990.9362500000007</v>
      </c>
      <c r="BU45">
        <v>0</v>
      </c>
      <c r="BV45">
        <v>18.094587499999999</v>
      </c>
      <c r="BW45">
        <v>-10.230712499999999</v>
      </c>
      <c r="BX45">
        <v>180.95075</v>
      </c>
      <c r="BY45">
        <v>191.45237499999999</v>
      </c>
      <c r="BZ45">
        <v>0.29532937500000001</v>
      </c>
      <c r="CA45">
        <v>185.53787500000001</v>
      </c>
      <c r="CB45">
        <v>30.892424999999999</v>
      </c>
      <c r="CC45">
        <v>3.1478125000000001</v>
      </c>
      <c r="CD45">
        <v>3.1180050000000001</v>
      </c>
      <c r="CE45">
        <v>24.831162500000001</v>
      </c>
      <c r="CF45">
        <v>24.6718875</v>
      </c>
      <c r="CG45">
        <v>1199.9849999999999</v>
      </c>
      <c r="CH45">
        <v>0.50002649999999993</v>
      </c>
      <c r="CI45">
        <v>0.49997350000000002</v>
      </c>
      <c r="CJ45">
        <v>0</v>
      </c>
      <c r="CK45">
        <v>728.14750000000004</v>
      </c>
      <c r="CL45">
        <v>4.9990899999999998</v>
      </c>
      <c r="CM45">
        <v>8341.73</v>
      </c>
      <c r="CN45">
        <v>9557.8187499999985</v>
      </c>
      <c r="CO45">
        <v>42.929250000000003</v>
      </c>
      <c r="CP45">
        <v>44.75</v>
      </c>
      <c r="CQ45">
        <v>43.757750000000001</v>
      </c>
      <c r="CR45">
        <v>43.811999999999998</v>
      </c>
      <c r="CS45">
        <v>44.186999999999998</v>
      </c>
      <c r="CT45">
        <v>597.52499999999998</v>
      </c>
      <c r="CU45">
        <v>597.46125000000006</v>
      </c>
      <c r="CV45">
        <v>0</v>
      </c>
      <c r="CW45">
        <v>1665249999.0999999</v>
      </c>
      <c r="CX45">
        <v>0</v>
      </c>
      <c r="CY45">
        <v>1665249432</v>
      </c>
      <c r="CZ45" t="s">
        <v>357</v>
      </c>
      <c r="DA45">
        <v>1665249432</v>
      </c>
      <c r="DB45">
        <v>1665249428</v>
      </c>
      <c r="DC45">
        <v>12</v>
      </c>
      <c r="DD45">
        <v>0.18</v>
      </c>
      <c r="DE45">
        <v>-1.7999999999999999E-2</v>
      </c>
      <c r="DF45">
        <v>1.6160000000000001</v>
      </c>
      <c r="DG45">
        <v>0.183</v>
      </c>
      <c r="DH45">
        <v>415</v>
      </c>
      <c r="DI45">
        <v>31</v>
      </c>
      <c r="DJ45">
        <v>0.37</v>
      </c>
      <c r="DK45">
        <v>0.2</v>
      </c>
      <c r="DL45">
        <v>-10.281617073170731</v>
      </c>
      <c r="DM45">
        <v>3.1649477351929182E-2</v>
      </c>
      <c r="DN45">
        <v>3.6688211055570158E-2</v>
      </c>
      <c r="DO45">
        <v>1</v>
      </c>
      <c r="DP45">
        <v>0.29760317073170728</v>
      </c>
      <c r="DQ45">
        <v>-2.2133644599303091E-2</v>
      </c>
      <c r="DR45">
        <v>2.8174214980510042E-3</v>
      </c>
      <c r="DS45">
        <v>1</v>
      </c>
      <c r="DT45">
        <v>0</v>
      </c>
      <c r="DU45">
        <v>0</v>
      </c>
      <c r="DV45">
        <v>0</v>
      </c>
      <c r="DW45">
        <v>-1</v>
      </c>
      <c r="DX45">
        <v>2</v>
      </c>
      <c r="DY45">
        <v>2</v>
      </c>
      <c r="DZ45" t="s">
        <v>421</v>
      </c>
      <c r="EA45">
        <v>3.2947299999999999</v>
      </c>
      <c r="EB45">
        <v>2.6251600000000002</v>
      </c>
      <c r="EC45">
        <v>4.9290800000000003E-2</v>
      </c>
      <c r="ED45">
        <v>5.1770900000000002E-2</v>
      </c>
      <c r="EE45">
        <v>0.130443</v>
      </c>
      <c r="EF45">
        <v>0.12836400000000001</v>
      </c>
      <c r="EG45">
        <v>28708.1</v>
      </c>
      <c r="EH45">
        <v>29322</v>
      </c>
      <c r="EI45">
        <v>28100.1</v>
      </c>
      <c r="EJ45">
        <v>29773.1</v>
      </c>
      <c r="EK45">
        <v>33537</v>
      </c>
      <c r="EL45">
        <v>36081.1</v>
      </c>
      <c r="EM45">
        <v>39571.9</v>
      </c>
      <c r="EN45">
        <v>42627.9</v>
      </c>
      <c r="EO45">
        <v>2.0296799999999999</v>
      </c>
      <c r="EP45">
        <v>2.1183000000000001</v>
      </c>
      <c r="EQ45">
        <v>2.2180399999999999E-2</v>
      </c>
      <c r="ER45">
        <v>0</v>
      </c>
      <c r="ES45">
        <v>31.0654</v>
      </c>
      <c r="ET45">
        <v>999.9</v>
      </c>
      <c r="EU45">
        <v>55.6</v>
      </c>
      <c r="EV45">
        <v>38.1</v>
      </c>
      <c r="EW45">
        <v>36.871099999999998</v>
      </c>
      <c r="EX45">
        <v>57.079099999999997</v>
      </c>
      <c r="EY45">
        <v>-3.7700300000000002</v>
      </c>
      <c r="EZ45">
        <v>2</v>
      </c>
      <c r="FA45">
        <v>0.64847100000000002</v>
      </c>
      <c r="FB45">
        <v>3.56067</v>
      </c>
      <c r="FC45">
        <v>20.2333</v>
      </c>
      <c r="FD45">
        <v>5.2178899999999997</v>
      </c>
      <c r="FE45">
        <v>12.0099</v>
      </c>
      <c r="FF45">
        <v>4.9856999999999996</v>
      </c>
      <c r="FG45">
        <v>3.2845</v>
      </c>
      <c r="FH45">
        <v>4957.5</v>
      </c>
      <c r="FI45">
        <v>9999</v>
      </c>
      <c r="FJ45">
        <v>9999</v>
      </c>
      <c r="FK45">
        <v>430.5</v>
      </c>
      <c r="FL45">
        <v>1.8658399999999999</v>
      </c>
      <c r="FM45">
        <v>1.8621799999999999</v>
      </c>
      <c r="FN45">
        <v>1.8642799999999999</v>
      </c>
      <c r="FO45">
        <v>1.86036</v>
      </c>
      <c r="FP45">
        <v>1.86111</v>
      </c>
      <c r="FQ45">
        <v>1.86016</v>
      </c>
      <c r="FR45">
        <v>1.86188</v>
      </c>
      <c r="FS45">
        <v>1.8584000000000001</v>
      </c>
      <c r="FT45">
        <v>0</v>
      </c>
      <c r="FU45">
        <v>0</v>
      </c>
      <c r="FV45">
        <v>0</v>
      </c>
      <c r="FW45">
        <v>0</v>
      </c>
      <c r="FX45" t="s">
        <v>359</v>
      </c>
      <c r="FY45" t="s">
        <v>360</v>
      </c>
      <c r="FZ45" t="s">
        <v>361</v>
      </c>
      <c r="GA45" t="s">
        <v>361</v>
      </c>
      <c r="GB45" t="s">
        <v>361</v>
      </c>
      <c r="GC45" t="s">
        <v>361</v>
      </c>
      <c r="GD45">
        <v>0</v>
      </c>
      <c r="GE45">
        <v>100</v>
      </c>
      <c r="GF45">
        <v>100</v>
      </c>
      <c r="GG45">
        <v>1.615</v>
      </c>
      <c r="GH45">
        <v>0.18260000000000001</v>
      </c>
      <c r="GI45">
        <v>1.6158500000000231</v>
      </c>
      <c r="GJ45">
        <v>0</v>
      </c>
      <c r="GK45">
        <v>0</v>
      </c>
      <c r="GL45">
        <v>0</v>
      </c>
      <c r="GM45">
        <v>0.182549999999992</v>
      </c>
      <c r="GN45">
        <v>0</v>
      </c>
      <c r="GO45">
        <v>0</v>
      </c>
      <c r="GP45">
        <v>0</v>
      </c>
      <c r="GQ45">
        <v>-1</v>
      </c>
      <c r="GR45">
        <v>-1</v>
      </c>
      <c r="GS45">
        <v>-1</v>
      </c>
      <c r="GT45">
        <v>-1</v>
      </c>
      <c r="GU45">
        <v>9.4</v>
      </c>
      <c r="GV45">
        <v>9.5</v>
      </c>
      <c r="GW45">
        <v>0.73486300000000004</v>
      </c>
      <c r="GX45">
        <v>2.63428</v>
      </c>
      <c r="GY45">
        <v>2.04834</v>
      </c>
      <c r="GZ45">
        <v>2.6000999999999999</v>
      </c>
      <c r="HA45">
        <v>2.1972700000000001</v>
      </c>
      <c r="HB45">
        <v>2.34131</v>
      </c>
      <c r="HC45">
        <v>42.430399999999999</v>
      </c>
      <c r="HD45">
        <v>15.918200000000001</v>
      </c>
      <c r="HE45">
        <v>18</v>
      </c>
      <c r="HF45">
        <v>572.57899999999995</v>
      </c>
      <c r="HG45">
        <v>707.83399999999995</v>
      </c>
      <c r="HH45">
        <v>25.816199999999998</v>
      </c>
      <c r="HI45">
        <v>35.136400000000002</v>
      </c>
      <c r="HJ45">
        <v>30.000499999999999</v>
      </c>
      <c r="HK45">
        <v>35.009799999999998</v>
      </c>
      <c r="HL45">
        <v>34.986800000000002</v>
      </c>
      <c r="HM45">
        <v>14.7706</v>
      </c>
      <c r="HN45">
        <v>20.263100000000001</v>
      </c>
      <c r="HO45">
        <v>38.929200000000002</v>
      </c>
      <c r="HP45">
        <v>25.798100000000002</v>
      </c>
      <c r="HQ45">
        <v>203.86199999999999</v>
      </c>
      <c r="HR45">
        <v>30.877400000000002</v>
      </c>
      <c r="HS45">
        <v>98.881500000000003</v>
      </c>
      <c r="HT45">
        <v>98.781899999999993</v>
      </c>
    </row>
    <row r="46" spans="1:228" x14ac:dyDescent="0.2">
      <c r="A46">
        <v>31</v>
      </c>
      <c r="B46">
        <v>1665250000.0999999</v>
      </c>
      <c r="C46">
        <v>119.5999999046326</v>
      </c>
      <c r="D46" t="s">
        <v>422</v>
      </c>
      <c r="E46" t="s">
        <v>423</v>
      </c>
      <c r="F46">
        <v>4</v>
      </c>
      <c r="G46">
        <v>1665249998.0999999</v>
      </c>
      <c r="H46">
        <f t="shared" si="0"/>
        <v>7.3798818394941047E-4</v>
      </c>
      <c r="I46">
        <f t="shared" si="1"/>
        <v>0.73798818394941046</v>
      </c>
      <c r="J46">
        <f t="shared" si="2"/>
        <v>1.5811364230541312</v>
      </c>
      <c r="K46">
        <f t="shared" si="3"/>
        <v>182.2547142857143</v>
      </c>
      <c r="L46">
        <f t="shared" si="4"/>
        <v>126.61872741336758</v>
      </c>
      <c r="M46">
        <f t="shared" si="5"/>
        <v>12.792315992838162</v>
      </c>
      <c r="N46">
        <f t="shared" si="6"/>
        <v>18.41323115431306</v>
      </c>
      <c r="O46">
        <f t="shared" si="7"/>
        <v>4.9057899585097771E-2</v>
      </c>
      <c r="P46">
        <f t="shared" si="8"/>
        <v>3.6757301528591566</v>
      </c>
      <c r="Q46">
        <f t="shared" si="9"/>
        <v>4.869703919725888E-2</v>
      </c>
      <c r="R46">
        <f t="shared" si="10"/>
        <v>3.0467849920561445E-2</v>
      </c>
      <c r="S46">
        <f t="shared" si="11"/>
        <v>226.11287537660419</v>
      </c>
      <c r="T46">
        <f t="shared" si="12"/>
        <v>31.934734527363492</v>
      </c>
      <c r="U46">
        <f t="shared" si="13"/>
        <v>31.430928571428581</v>
      </c>
      <c r="V46">
        <f t="shared" si="14"/>
        <v>4.6234184063118233</v>
      </c>
      <c r="W46">
        <f t="shared" si="15"/>
        <v>69.794663819199272</v>
      </c>
      <c r="X46">
        <f t="shared" si="16"/>
        <v>3.1512490016668346</v>
      </c>
      <c r="Y46">
        <f t="shared" si="17"/>
        <v>4.5150285555211482</v>
      </c>
      <c r="Z46">
        <f t="shared" si="18"/>
        <v>1.4721694046449887</v>
      </c>
      <c r="AA46">
        <f t="shared" si="19"/>
        <v>-32.545278912169003</v>
      </c>
      <c r="AB46">
        <f t="shared" si="20"/>
        <v>-82.584250026224353</v>
      </c>
      <c r="AC46">
        <f t="shared" si="21"/>
        <v>-5.0563747883545318</v>
      </c>
      <c r="AD46">
        <f t="shared" si="22"/>
        <v>105.9269716498563</v>
      </c>
      <c r="AE46">
        <f t="shared" si="23"/>
        <v>24.677293376382508</v>
      </c>
      <c r="AF46">
        <f t="shared" si="24"/>
        <v>0.72741547053689082</v>
      </c>
      <c r="AG46">
        <f t="shared" si="25"/>
        <v>1.5811364230541312</v>
      </c>
      <c r="AH46">
        <v>198.15961120008339</v>
      </c>
      <c r="AI46">
        <v>190.63242424242421</v>
      </c>
      <c r="AJ46">
        <v>1.672407110745636</v>
      </c>
      <c r="AK46">
        <v>66.697249124328962</v>
      </c>
      <c r="AL46">
        <f t="shared" si="26"/>
        <v>0.73798818394941046</v>
      </c>
      <c r="AM46">
        <v>30.89524650081426</v>
      </c>
      <c r="AN46">
        <v>31.192036470588221</v>
      </c>
      <c r="AO46">
        <v>3.8632750309540598E-5</v>
      </c>
      <c r="AP46">
        <v>87.480726644259278</v>
      </c>
      <c r="AQ46">
        <v>97</v>
      </c>
      <c r="AR46">
        <v>15</v>
      </c>
      <c r="AS46">
        <f t="shared" si="27"/>
        <v>1</v>
      </c>
      <c r="AT46">
        <f t="shared" si="28"/>
        <v>0</v>
      </c>
      <c r="AU46">
        <f t="shared" si="29"/>
        <v>47560.226585549259</v>
      </c>
      <c r="AV46">
        <f t="shared" si="30"/>
        <v>1199.994285714286</v>
      </c>
      <c r="AW46">
        <f t="shared" si="31"/>
        <v>1025.9194421640439</v>
      </c>
      <c r="AX46">
        <f t="shared" si="32"/>
        <v>0.85493693959832018</v>
      </c>
      <c r="AY46">
        <f t="shared" si="33"/>
        <v>0.18842829342475786</v>
      </c>
      <c r="AZ46">
        <v>2.7</v>
      </c>
      <c r="BA46">
        <v>0.5</v>
      </c>
      <c r="BB46" t="s">
        <v>356</v>
      </c>
      <c r="BC46">
        <v>2</v>
      </c>
      <c r="BD46" t="b">
        <v>1</v>
      </c>
      <c r="BE46">
        <v>1665249998.0999999</v>
      </c>
      <c r="BF46">
        <v>182.2547142857143</v>
      </c>
      <c r="BG46">
        <v>192.56071428571431</v>
      </c>
      <c r="BH46">
        <v>31.19115714285714</v>
      </c>
      <c r="BI46">
        <v>30.898414285714281</v>
      </c>
      <c r="BJ46">
        <v>180.63885714285709</v>
      </c>
      <c r="BK46">
        <v>31.00862857142857</v>
      </c>
      <c r="BL46">
        <v>649.97714285714289</v>
      </c>
      <c r="BM46">
        <v>100.9302857142857</v>
      </c>
      <c r="BN46">
        <v>9.9919328571428573E-2</v>
      </c>
      <c r="BO46">
        <v>31.014185714285709</v>
      </c>
      <c r="BP46">
        <v>31.430928571428581</v>
      </c>
      <c r="BQ46">
        <v>999.89999999999986</v>
      </c>
      <c r="BR46">
        <v>0</v>
      </c>
      <c r="BS46">
        <v>0</v>
      </c>
      <c r="BT46">
        <v>9004.1971428571433</v>
      </c>
      <c r="BU46">
        <v>0</v>
      </c>
      <c r="BV46">
        <v>18.77751428571429</v>
      </c>
      <c r="BW46">
        <v>-10.305842857142849</v>
      </c>
      <c r="BX46">
        <v>188.12257142857149</v>
      </c>
      <c r="BY46">
        <v>198.70014285714291</v>
      </c>
      <c r="BZ46">
        <v>0.29276071428571432</v>
      </c>
      <c r="CA46">
        <v>192.56071428571431</v>
      </c>
      <c r="CB46">
        <v>30.898414285714281</v>
      </c>
      <c r="CC46">
        <v>3.1481328571428571</v>
      </c>
      <c r="CD46">
        <v>3.1185842857142858</v>
      </c>
      <c r="CE46">
        <v>24.83287142857143</v>
      </c>
      <c r="CF46">
        <v>24.675000000000001</v>
      </c>
      <c r="CG46">
        <v>1199.994285714286</v>
      </c>
      <c r="CH46">
        <v>0.50001942857142845</v>
      </c>
      <c r="CI46">
        <v>0.4999805714285715</v>
      </c>
      <c r="CJ46">
        <v>0</v>
      </c>
      <c r="CK46">
        <v>727.85799999999995</v>
      </c>
      <c r="CL46">
        <v>4.9990899999999998</v>
      </c>
      <c r="CM46">
        <v>8291.2999999999993</v>
      </c>
      <c r="CN46">
        <v>9557.8628571428562</v>
      </c>
      <c r="CO46">
        <v>42.936999999999998</v>
      </c>
      <c r="CP46">
        <v>44.758857142857153</v>
      </c>
      <c r="CQ46">
        <v>43.75</v>
      </c>
      <c r="CR46">
        <v>43.811999999999998</v>
      </c>
      <c r="CS46">
        <v>44.186999999999998</v>
      </c>
      <c r="CT46">
        <v>597.51999999999987</v>
      </c>
      <c r="CU46">
        <v>597.47428571428566</v>
      </c>
      <c r="CV46">
        <v>0</v>
      </c>
      <c r="CW46">
        <v>1665250002.7</v>
      </c>
      <c r="CX46">
        <v>0</v>
      </c>
      <c r="CY46">
        <v>1665249432</v>
      </c>
      <c r="CZ46" t="s">
        <v>357</v>
      </c>
      <c r="DA46">
        <v>1665249432</v>
      </c>
      <c r="DB46">
        <v>1665249428</v>
      </c>
      <c r="DC46">
        <v>12</v>
      </c>
      <c r="DD46">
        <v>0.18</v>
      </c>
      <c r="DE46">
        <v>-1.7999999999999999E-2</v>
      </c>
      <c r="DF46">
        <v>1.6160000000000001</v>
      </c>
      <c r="DG46">
        <v>0.183</v>
      </c>
      <c r="DH46">
        <v>415</v>
      </c>
      <c r="DI46">
        <v>31</v>
      </c>
      <c r="DJ46">
        <v>0.37</v>
      </c>
      <c r="DK46">
        <v>0.2</v>
      </c>
      <c r="DL46">
        <v>-10.28409024390244</v>
      </c>
      <c r="DM46">
        <v>0.20030801393730421</v>
      </c>
      <c r="DN46">
        <v>3.7867128449536297E-2</v>
      </c>
      <c r="DO46">
        <v>0</v>
      </c>
      <c r="DP46">
        <v>0.29575187804878039</v>
      </c>
      <c r="DQ46">
        <v>-1.323522648083583E-2</v>
      </c>
      <c r="DR46">
        <v>1.730293379820272E-3</v>
      </c>
      <c r="DS46">
        <v>1</v>
      </c>
      <c r="DT46">
        <v>0</v>
      </c>
      <c r="DU46">
        <v>0</v>
      </c>
      <c r="DV46">
        <v>0</v>
      </c>
      <c r="DW46">
        <v>-1</v>
      </c>
      <c r="DX46">
        <v>1</v>
      </c>
      <c r="DY46">
        <v>2</v>
      </c>
      <c r="DZ46" t="s">
        <v>358</v>
      </c>
      <c r="EA46">
        <v>3.2947700000000002</v>
      </c>
      <c r="EB46">
        <v>2.6252599999999999</v>
      </c>
      <c r="EC46">
        <v>5.0906600000000003E-2</v>
      </c>
      <c r="ED46">
        <v>5.33813E-2</v>
      </c>
      <c r="EE46">
        <v>0.13045399999999999</v>
      </c>
      <c r="EF46">
        <v>0.12837000000000001</v>
      </c>
      <c r="EG46">
        <v>28659.7</v>
      </c>
      <c r="EH46">
        <v>29272.2</v>
      </c>
      <c r="EI46">
        <v>28100.5</v>
      </c>
      <c r="EJ46">
        <v>29773.1</v>
      </c>
      <c r="EK46">
        <v>33537.300000000003</v>
      </c>
      <c r="EL46">
        <v>36080.9</v>
      </c>
      <c r="EM46">
        <v>39572.5</v>
      </c>
      <c r="EN46">
        <v>42627.8</v>
      </c>
      <c r="EO46">
        <v>2.0297800000000001</v>
      </c>
      <c r="EP46">
        <v>2.1183000000000001</v>
      </c>
      <c r="EQ46">
        <v>2.2262299999999999E-2</v>
      </c>
      <c r="ER46">
        <v>0</v>
      </c>
      <c r="ES46">
        <v>31.0716</v>
      </c>
      <c r="ET46">
        <v>999.9</v>
      </c>
      <c r="EU46">
        <v>55.6</v>
      </c>
      <c r="EV46">
        <v>38.1</v>
      </c>
      <c r="EW46">
        <v>36.871699999999997</v>
      </c>
      <c r="EX46">
        <v>57.109099999999998</v>
      </c>
      <c r="EY46">
        <v>-3.7339699999999998</v>
      </c>
      <c r="EZ46">
        <v>2</v>
      </c>
      <c r="FA46">
        <v>0.64870399999999995</v>
      </c>
      <c r="FB46">
        <v>3.5860400000000001</v>
      </c>
      <c r="FC46">
        <v>20.232800000000001</v>
      </c>
      <c r="FD46">
        <v>5.2183400000000004</v>
      </c>
      <c r="FE46">
        <v>12.0098</v>
      </c>
      <c r="FF46">
        <v>4.9859499999999999</v>
      </c>
      <c r="FG46">
        <v>3.2845</v>
      </c>
      <c r="FH46">
        <v>4957.8</v>
      </c>
      <c r="FI46">
        <v>9999</v>
      </c>
      <c r="FJ46">
        <v>9999</v>
      </c>
      <c r="FK46">
        <v>430.5</v>
      </c>
      <c r="FL46">
        <v>1.8658399999999999</v>
      </c>
      <c r="FM46">
        <v>1.8621799999999999</v>
      </c>
      <c r="FN46">
        <v>1.8643000000000001</v>
      </c>
      <c r="FO46">
        <v>1.8603499999999999</v>
      </c>
      <c r="FP46">
        <v>1.86111</v>
      </c>
      <c r="FQ46">
        <v>1.8601700000000001</v>
      </c>
      <c r="FR46">
        <v>1.86188</v>
      </c>
      <c r="FS46">
        <v>1.85843</v>
      </c>
      <c r="FT46">
        <v>0</v>
      </c>
      <c r="FU46">
        <v>0</v>
      </c>
      <c r="FV46">
        <v>0</v>
      </c>
      <c r="FW46">
        <v>0</v>
      </c>
      <c r="FX46" t="s">
        <v>359</v>
      </c>
      <c r="FY46" t="s">
        <v>360</v>
      </c>
      <c r="FZ46" t="s">
        <v>361</v>
      </c>
      <c r="GA46" t="s">
        <v>361</v>
      </c>
      <c r="GB46" t="s">
        <v>361</v>
      </c>
      <c r="GC46" t="s">
        <v>361</v>
      </c>
      <c r="GD46">
        <v>0</v>
      </c>
      <c r="GE46">
        <v>100</v>
      </c>
      <c r="GF46">
        <v>100</v>
      </c>
      <c r="GG46">
        <v>1.6160000000000001</v>
      </c>
      <c r="GH46">
        <v>0.1825</v>
      </c>
      <c r="GI46">
        <v>1.6158500000000231</v>
      </c>
      <c r="GJ46">
        <v>0</v>
      </c>
      <c r="GK46">
        <v>0</v>
      </c>
      <c r="GL46">
        <v>0</v>
      </c>
      <c r="GM46">
        <v>0.182549999999992</v>
      </c>
      <c r="GN46">
        <v>0</v>
      </c>
      <c r="GO46">
        <v>0</v>
      </c>
      <c r="GP46">
        <v>0</v>
      </c>
      <c r="GQ46">
        <v>-1</v>
      </c>
      <c r="GR46">
        <v>-1</v>
      </c>
      <c r="GS46">
        <v>-1</v>
      </c>
      <c r="GT46">
        <v>-1</v>
      </c>
      <c r="GU46">
        <v>9.5</v>
      </c>
      <c r="GV46">
        <v>9.5</v>
      </c>
      <c r="GW46">
        <v>0.75561500000000004</v>
      </c>
      <c r="GX46">
        <v>2.6415999999999999</v>
      </c>
      <c r="GY46">
        <v>2.04834</v>
      </c>
      <c r="GZ46">
        <v>2.6000999999999999</v>
      </c>
      <c r="HA46">
        <v>2.1972700000000001</v>
      </c>
      <c r="HB46">
        <v>2.3303199999999999</v>
      </c>
      <c r="HC46">
        <v>42.430399999999999</v>
      </c>
      <c r="HD46">
        <v>15.900700000000001</v>
      </c>
      <c r="HE46">
        <v>18</v>
      </c>
      <c r="HF46">
        <v>572.66600000000005</v>
      </c>
      <c r="HG46">
        <v>707.86</v>
      </c>
      <c r="HH46">
        <v>25.803000000000001</v>
      </c>
      <c r="HI46">
        <v>35.139600000000002</v>
      </c>
      <c r="HJ46">
        <v>30.000499999999999</v>
      </c>
      <c r="HK46">
        <v>35.011400000000002</v>
      </c>
      <c r="HL46">
        <v>34.988999999999997</v>
      </c>
      <c r="HM46">
        <v>15.1656</v>
      </c>
      <c r="HN46">
        <v>20.263100000000001</v>
      </c>
      <c r="HO46">
        <v>38.929200000000002</v>
      </c>
      <c r="HP46">
        <v>25.798100000000002</v>
      </c>
      <c r="HQ46">
        <v>210.548</v>
      </c>
      <c r="HR46">
        <v>30.877400000000002</v>
      </c>
      <c r="HS46">
        <v>98.883099999999999</v>
      </c>
      <c r="HT46">
        <v>98.781800000000004</v>
      </c>
    </row>
    <row r="47" spans="1:228" x14ac:dyDescent="0.2">
      <c r="A47">
        <v>32</v>
      </c>
      <c r="B47">
        <v>1665250004.0999999</v>
      </c>
      <c r="C47">
        <v>123.5999999046326</v>
      </c>
      <c r="D47" t="s">
        <v>424</v>
      </c>
      <c r="E47" t="s">
        <v>425</v>
      </c>
      <c r="F47">
        <v>4</v>
      </c>
      <c r="G47">
        <v>1665250001.7874999</v>
      </c>
      <c r="H47">
        <f t="shared" si="0"/>
        <v>7.2988019619274784E-4</v>
      </c>
      <c r="I47">
        <f t="shared" si="1"/>
        <v>0.7298801961927478</v>
      </c>
      <c r="J47">
        <f t="shared" si="2"/>
        <v>1.8503971870891986</v>
      </c>
      <c r="K47">
        <f t="shared" si="3"/>
        <v>188.22062500000001</v>
      </c>
      <c r="L47">
        <f t="shared" si="4"/>
        <v>123.00725588516407</v>
      </c>
      <c r="M47">
        <f t="shared" si="5"/>
        <v>12.42761027450881</v>
      </c>
      <c r="N47">
        <f t="shared" si="6"/>
        <v>19.016216208482977</v>
      </c>
      <c r="O47">
        <f t="shared" si="7"/>
        <v>4.8488281772758282E-2</v>
      </c>
      <c r="P47">
        <f t="shared" si="8"/>
        <v>3.6733720114041444</v>
      </c>
      <c r="Q47">
        <f t="shared" si="9"/>
        <v>4.813549568306099E-2</v>
      </c>
      <c r="R47">
        <f t="shared" si="10"/>
        <v>3.0116167085484237E-2</v>
      </c>
      <c r="S47">
        <f t="shared" si="11"/>
        <v>226.11299360909186</v>
      </c>
      <c r="T47">
        <f t="shared" si="12"/>
        <v>31.935033793085758</v>
      </c>
      <c r="U47">
        <f t="shared" si="13"/>
        <v>31.434825</v>
      </c>
      <c r="V47">
        <f t="shared" si="14"/>
        <v>4.6244424188747422</v>
      </c>
      <c r="W47">
        <f t="shared" si="15"/>
        <v>69.806940761502645</v>
      </c>
      <c r="X47">
        <f t="shared" si="16"/>
        <v>3.1514510066957717</v>
      </c>
      <c r="Y47">
        <f t="shared" si="17"/>
        <v>4.514523874442216</v>
      </c>
      <c r="Z47">
        <f t="shared" si="18"/>
        <v>1.4729914121789704</v>
      </c>
      <c r="AA47">
        <f t="shared" si="19"/>
        <v>-32.187716652100178</v>
      </c>
      <c r="AB47">
        <f t="shared" si="20"/>
        <v>-83.691210351989284</v>
      </c>
      <c r="AC47">
        <f t="shared" si="21"/>
        <v>-5.1274889820360894</v>
      </c>
      <c r="AD47">
        <f t="shared" si="22"/>
        <v>105.10657762296633</v>
      </c>
      <c r="AE47">
        <f t="shared" si="23"/>
        <v>25.080392531662596</v>
      </c>
      <c r="AF47">
        <f t="shared" si="24"/>
        <v>0.72609524581214258</v>
      </c>
      <c r="AG47">
        <f t="shared" si="25"/>
        <v>1.8503971870891986</v>
      </c>
      <c r="AH47">
        <v>205.03023480319291</v>
      </c>
      <c r="AI47">
        <v>197.33441212121201</v>
      </c>
      <c r="AJ47">
        <v>1.6854409516051609</v>
      </c>
      <c r="AK47">
        <v>66.697249124328962</v>
      </c>
      <c r="AL47">
        <f t="shared" si="26"/>
        <v>0.7298801961927478</v>
      </c>
      <c r="AM47">
        <v>30.899375885761788</v>
      </c>
      <c r="AN47">
        <v>31.192936470588229</v>
      </c>
      <c r="AO47">
        <v>3.0255609964089069E-5</v>
      </c>
      <c r="AP47">
        <v>87.480726644259278</v>
      </c>
      <c r="AQ47">
        <v>97</v>
      </c>
      <c r="AR47">
        <v>15</v>
      </c>
      <c r="AS47">
        <f t="shared" si="27"/>
        <v>1</v>
      </c>
      <c r="AT47">
        <f t="shared" si="28"/>
        <v>0</v>
      </c>
      <c r="AU47">
        <f t="shared" si="29"/>
        <v>47518.138740472947</v>
      </c>
      <c r="AV47">
        <f t="shared" si="30"/>
        <v>1199.9925000000001</v>
      </c>
      <c r="AW47">
        <f t="shared" si="31"/>
        <v>1025.9181510927938</v>
      </c>
      <c r="AX47">
        <f t="shared" si="32"/>
        <v>0.85493713593442766</v>
      </c>
      <c r="AY47">
        <f t="shared" si="33"/>
        <v>0.1884286723534454</v>
      </c>
      <c r="AZ47">
        <v>2.7</v>
      </c>
      <c r="BA47">
        <v>0.5</v>
      </c>
      <c r="BB47" t="s">
        <v>356</v>
      </c>
      <c r="BC47">
        <v>2</v>
      </c>
      <c r="BD47" t="b">
        <v>1</v>
      </c>
      <c r="BE47">
        <v>1665250001.7874999</v>
      </c>
      <c r="BF47">
        <v>188.22062500000001</v>
      </c>
      <c r="BG47">
        <v>198.69537500000001</v>
      </c>
      <c r="BH47">
        <v>31.19275</v>
      </c>
      <c r="BI47">
        <v>30.900549999999999</v>
      </c>
      <c r="BJ47">
        <v>186.60487499999999</v>
      </c>
      <c r="BK47">
        <v>31.010200000000001</v>
      </c>
      <c r="BL47">
        <v>650.0017499999999</v>
      </c>
      <c r="BM47">
        <v>100.9315</v>
      </c>
      <c r="BN47">
        <v>0.10002196250000001</v>
      </c>
      <c r="BO47">
        <v>31.012225000000001</v>
      </c>
      <c r="BP47">
        <v>31.434825</v>
      </c>
      <c r="BQ47">
        <v>999.9</v>
      </c>
      <c r="BR47">
        <v>0</v>
      </c>
      <c r="BS47">
        <v>0</v>
      </c>
      <c r="BT47">
        <v>8995.9375</v>
      </c>
      <c r="BU47">
        <v>0</v>
      </c>
      <c r="BV47">
        <v>19.852699999999999</v>
      </c>
      <c r="BW47">
        <v>-10.474600000000001</v>
      </c>
      <c r="BX47">
        <v>194.28087500000001</v>
      </c>
      <c r="BY47">
        <v>205.03075000000001</v>
      </c>
      <c r="BZ47">
        <v>0.29219699999999998</v>
      </c>
      <c r="CA47">
        <v>198.69537500000001</v>
      </c>
      <c r="CB47">
        <v>30.900549999999999</v>
      </c>
      <c r="CC47">
        <v>3.14832125</v>
      </c>
      <c r="CD47">
        <v>3.1188275000000001</v>
      </c>
      <c r="CE47">
        <v>24.833862499999999</v>
      </c>
      <c r="CF47">
        <v>24.676312500000002</v>
      </c>
      <c r="CG47">
        <v>1199.9925000000001</v>
      </c>
      <c r="CH47">
        <v>0.50001499999999999</v>
      </c>
      <c r="CI47">
        <v>0.49998500000000001</v>
      </c>
      <c r="CJ47">
        <v>0</v>
      </c>
      <c r="CK47">
        <v>727.31412499999999</v>
      </c>
      <c r="CL47">
        <v>4.9990899999999998</v>
      </c>
      <c r="CM47">
        <v>8210.1650000000009</v>
      </c>
      <c r="CN47">
        <v>9557.8549999999996</v>
      </c>
      <c r="CO47">
        <v>42.936999999999998</v>
      </c>
      <c r="CP47">
        <v>44.804250000000003</v>
      </c>
      <c r="CQ47">
        <v>43.75</v>
      </c>
      <c r="CR47">
        <v>43.819875000000003</v>
      </c>
      <c r="CS47">
        <v>44.210625</v>
      </c>
      <c r="CT47">
        <v>597.51125000000002</v>
      </c>
      <c r="CU47">
        <v>597.48125000000005</v>
      </c>
      <c r="CV47">
        <v>0</v>
      </c>
      <c r="CW47">
        <v>1665250006.9000001</v>
      </c>
      <c r="CX47">
        <v>0</v>
      </c>
      <c r="CY47">
        <v>1665249432</v>
      </c>
      <c r="CZ47" t="s">
        <v>357</v>
      </c>
      <c r="DA47">
        <v>1665249432</v>
      </c>
      <c r="DB47">
        <v>1665249428</v>
      </c>
      <c r="DC47">
        <v>12</v>
      </c>
      <c r="DD47">
        <v>0.18</v>
      </c>
      <c r="DE47">
        <v>-1.7999999999999999E-2</v>
      </c>
      <c r="DF47">
        <v>1.6160000000000001</v>
      </c>
      <c r="DG47">
        <v>0.183</v>
      </c>
      <c r="DH47">
        <v>415</v>
      </c>
      <c r="DI47">
        <v>31</v>
      </c>
      <c r="DJ47">
        <v>0.37</v>
      </c>
      <c r="DK47">
        <v>0.2</v>
      </c>
      <c r="DL47">
        <v>-10.307895121951219</v>
      </c>
      <c r="DM47">
        <v>-0.33115191637630931</v>
      </c>
      <c r="DN47">
        <v>7.5292240235095273E-2</v>
      </c>
      <c r="DO47">
        <v>0</v>
      </c>
      <c r="DP47">
        <v>0.29475865853658539</v>
      </c>
      <c r="DQ47">
        <v>-1.353976306620203E-2</v>
      </c>
      <c r="DR47">
        <v>1.759040323304868E-3</v>
      </c>
      <c r="DS47">
        <v>1</v>
      </c>
      <c r="DT47">
        <v>0</v>
      </c>
      <c r="DU47">
        <v>0</v>
      </c>
      <c r="DV47">
        <v>0</v>
      </c>
      <c r="DW47">
        <v>-1</v>
      </c>
      <c r="DX47">
        <v>1</v>
      </c>
      <c r="DY47">
        <v>2</v>
      </c>
      <c r="DZ47" t="s">
        <v>358</v>
      </c>
      <c r="EA47">
        <v>3.2948</v>
      </c>
      <c r="EB47">
        <v>2.6252499999999999</v>
      </c>
      <c r="EC47">
        <v>5.2516E-2</v>
      </c>
      <c r="ED47">
        <v>5.4994599999999998E-2</v>
      </c>
      <c r="EE47">
        <v>0.13045799999999999</v>
      </c>
      <c r="EF47">
        <v>0.128381</v>
      </c>
      <c r="EG47">
        <v>28610.7</v>
      </c>
      <c r="EH47">
        <v>29222</v>
      </c>
      <c r="EI47">
        <v>28100.1</v>
      </c>
      <c r="EJ47">
        <v>29772.799999999999</v>
      </c>
      <c r="EK47">
        <v>33536.6</v>
      </c>
      <c r="EL47">
        <v>36080</v>
      </c>
      <c r="EM47">
        <v>39571.800000000003</v>
      </c>
      <c r="EN47">
        <v>42627.3</v>
      </c>
      <c r="EO47">
        <v>2.0302699999999998</v>
      </c>
      <c r="EP47">
        <v>2.11815</v>
      </c>
      <c r="EQ47">
        <v>2.1956900000000001E-2</v>
      </c>
      <c r="ER47">
        <v>0</v>
      </c>
      <c r="ES47">
        <v>31.0763</v>
      </c>
      <c r="ET47">
        <v>999.9</v>
      </c>
      <c r="EU47">
        <v>55.6</v>
      </c>
      <c r="EV47">
        <v>38.1</v>
      </c>
      <c r="EW47">
        <v>36.872999999999998</v>
      </c>
      <c r="EX47">
        <v>57.679099999999998</v>
      </c>
      <c r="EY47">
        <v>-3.6177899999999998</v>
      </c>
      <c r="EZ47">
        <v>2</v>
      </c>
      <c r="FA47">
        <v>0.64919199999999999</v>
      </c>
      <c r="FB47">
        <v>3.59131</v>
      </c>
      <c r="FC47">
        <v>20.232700000000001</v>
      </c>
      <c r="FD47">
        <v>5.2195400000000003</v>
      </c>
      <c r="FE47">
        <v>12.0099</v>
      </c>
      <c r="FF47">
        <v>4.9863499999999998</v>
      </c>
      <c r="FG47">
        <v>3.2846500000000001</v>
      </c>
      <c r="FH47">
        <v>4957.8</v>
      </c>
      <c r="FI47">
        <v>9999</v>
      </c>
      <c r="FJ47">
        <v>9999</v>
      </c>
      <c r="FK47">
        <v>430.5</v>
      </c>
      <c r="FL47">
        <v>1.8658399999999999</v>
      </c>
      <c r="FM47">
        <v>1.8621799999999999</v>
      </c>
      <c r="FN47">
        <v>1.8643000000000001</v>
      </c>
      <c r="FO47">
        <v>1.86039</v>
      </c>
      <c r="FP47">
        <v>1.86111</v>
      </c>
      <c r="FQ47">
        <v>1.86016</v>
      </c>
      <c r="FR47">
        <v>1.86188</v>
      </c>
      <c r="FS47">
        <v>1.85843</v>
      </c>
      <c r="FT47">
        <v>0</v>
      </c>
      <c r="FU47">
        <v>0</v>
      </c>
      <c r="FV47">
        <v>0</v>
      </c>
      <c r="FW47">
        <v>0</v>
      </c>
      <c r="FX47" t="s">
        <v>359</v>
      </c>
      <c r="FY47" t="s">
        <v>360</v>
      </c>
      <c r="FZ47" t="s">
        <v>361</v>
      </c>
      <c r="GA47" t="s">
        <v>361</v>
      </c>
      <c r="GB47" t="s">
        <v>361</v>
      </c>
      <c r="GC47" t="s">
        <v>361</v>
      </c>
      <c r="GD47">
        <v>0</v>
      </c>
      <c r="GE47">
        <v>100</v>
      </c>
      <c r="GF47">
        <v>100</v>
      </c>
      <c r="GG47">
        <v>1.6160000000000001</v>
      </c>
      <c r="GH47">
        <v>0.1825</v>
      </c>
      <c r="GI47">
        <v>1.6158500000000231</v>
      </c>
      <c r="GJ47">
        <v>0</v>
      </c>
      <c r="GK47">
        <v>0</v>
      </c>
      <c r="GL47">
        <v>0</v>
      </c>
      <c r="GM47">
        <v>0.182549999999992</v>
      </c>
      <c r="GN47">
        <v>0</v>
      </c>
      <c r="GO47">
        <v>0</v>
      </c>
      <c r="GP47">
        <v>0</v>
      </c>
      <c r="GQ47">
        <v>-1</v>
      </c>
      <c r="GR47">
        <v>-1</v>
      </c>
      <c r="GS47">
        <v>-1</v>
      </c>
      <c r="GT47">
        <v>-1</v>
      </c>
      <c r="GU47">
        <v>9.5</v>
      </c>
      <c r="GV47">
        <v>9.6</v>
      </c>
      <c r="GW47">
        <v>0.773926</v>
      </c>
      <c r="GX47">
        <v>2.63672</v>
      </c>
      <c r="GY47">
        <v>2.04834</v>
      </c>
      <c r="GZ47">
        <v>2.6000999999999999</v>
      </c>
      <c r="HA47">
        <v>2.1972700000000001</v>
      </c>
      <c r="HB47">
        <v>2.36084</v>
      </c>
      <c r="HC47">
        <v>42.430399999999999</v>
      </c>
      <c r="HD47">
        <v>15.9095</v>
      </c>
      <c r="HE47">
        <v>18</v>
      </c>
      <c r="HF47">
        <v>573.04399999999998</v>
      </c>
      <c r="HG47">
        <v>707.74900000000002</v>
      </c>
      <c r="HH47">
        <v>25.791499999999999</v>
      </c>
      <c r="HI47">
        <v>35.142800000000001</v>
      </c>
      <c r="HJ47">
        <v>30.000599999999999</v>
      </c>
      <c r="HK47">
        <v>35.013399999999997</v>
      </c>
      <c r="HL47">
        <v>34.991500000000002</v>
      </c>
      <c r="HM47">
        <v>15.5611</v>
      </c>
      <c r="HN47">
        <v>20.263100000000001</v>
      </c>
      <c r="HO47">
        <v>38.929200000000002</v>
      </c>
      <c r="HP47">
        <v>25.784199999999998</v>
      </c>
      <c r="HQ47">
        <v>217.227</v>
      </c>
      <c r="HR47">
        <v>30.877500000000001</v>
      </c>
      <c r="HS47">
        <v>98.881500000000003</v>
      </c>
      <c r="HT47">
        <v>98.780699999999996</v>
      </c>
    </row>
    <row r="48" spans="1:228" x14ac:dyDescent="0.2">
      <c r="A48">
        <v>33</v>
      </c>
      <c r="B48">
        <v>1665250008.0999999</v>
      </c>
      <c r="C48">
        <v>127.5999999046326</v>
      </c>
      <c r="D48" t="s">
        <v>426</v>
      </c>
      <c r="E48" t="s">
        <v>427</v>
      </c>
      <c r="F48">
        <v>4</v>
      </c>
      <c r="G48">
        <v>1665250006.0999999</v>
      </c>
      <c r="H48">
        <f t="shared" si="0"/>
        <v>7.4018605155595481E-4</v>
      </c>
      <c r="I48">
        <f t="shared" si="1"/>
        <v>0.74018605155595485</v>
      </c>
      <c r="J48">
        <f t="shared" si="2"/>
        <v>2.3756143292407299</v>
      </c>
      <c r="K48">
        <f t="shared" si="3"/>
        <v>195.22871428571429</v>
      </c>
      <c r="L48">
        <f t="shared" si="4"/>
        <v>113.83387443716838</v>
      </c>
      <c r="M48">
        <f t="shared" si="5"/>
        <v>11.5008674415452</v>
      </c>
      <c r="N48">
        <f t="shared" si="6"/>
        <v>19.724353360410436</v>
      </c>
      <c r="O48">
        <f t="shared" si="7"/>
        <v>4.9258698565931722E-2</v>
      </c>
      <c r="P48">
        <f t="shared" si="8"/>
        <v>3.6720288748241945</v>
      </c>
      <c r="Q48">
        <f t="shared" si="9"/>
        <v>4.8894526095416425E-2</v>
      </c>
      <c r="R48">
        <f t="shared" si="10"/>
        <v>3.0591573648761708E-2</v>
      </c>
      <c r="S48">
        <f t="shared" si="11"/>
        <v>226.11082337688532</v>
      </c>
      <c r="T48">
        <f t="shared" si="12"/>
        <v>31.928355611748227</v>
      </c>
      <c r="U48">
        <f t="shared" si="13"/>
        <v>31.427628571428571</v>
      </c>
      <c r="V48">
        <f t="shared" si="14"/>
        <v>4.6225512943847997</v>
      </c>
      <c r="W48">
        <f t="shared" si="15"/>
        <v>69.836811170965319</v>
      </c>
      <c r="X48">
        <f t="shared" si="16"/>
        <v>3.1519323294630057</v>
      </c>
      <c r="Y48">
        <f t="shared" si="17"/>
        <v>4.5132821453529122</v>
      </c>
      <c r="Z48">
        <f t="shared" si="18"/>
        <v>1.470618964921794</v>
      </c>
      <c r="AA48">
        <f t="shared" si="19"/>
        <v>-32.642204873617608</v>
      </c>
      <c r="AB48">
        <f t="shared" si="20"/>
        <v>-83.191146161387422</v>
      </c>
      <c r="AC48">
        <f t="shared" si="21"/>
        <v>-5.0984137363953206</v>
      </c>
      <c r="AD48">
        <f t="shared" si="22"/>
        <v>105.17905860548498</v>
      </c>
      <c r="AE48">
        <f t="shared" si="23"/>
        <v>25.444792928465027</v>
      </c>
      <c r="AF48">
        <f t="shared" si="24"/>
        <v>0.72936305910085664</v>
      </c>
      <c r="AG48">
        <f t="shared" si="25"/>
        <v>2.3756143292407299</v>
      </c>
      <c r="AH48">
        <v>211.88325149568351</v>
      </c>
      <c r="AI48">
        <v>204.0210363636362</v>
      </c>
      <c r="AJ48">
        <v>1.671154332541041</v>
      </c>
      <c r="AK48">
        <v>66.697249124328962</v>
      </c>
      <c r="AL48">
        <f t="shared" si="26"/>
        <v>0.74018605155595485</v>
      </c>
      <c r="AM48">
        <v>30.902127700365401</v>
      </c>
      <c r="AN48">
        <v>31.199921176470571</v>
      </c>
      <c r="AO48">
        <v>1.1350885378674991E-5</v>
      </c>
      <c r="AP48">
        <v>87.480726644259278</v>
      </c>
      <c r="AQ48">
        <v>97</v>
      </c>
      <c r="AR48">
        <v>15</v>
      </c>
      <c r="AS48">
        <f t="shared" si="27"/>
        <v>1</v>
      </c>
      <c r="AT48">
        <f t="shared" si="28"/>
        <v>0</v>
      </c>
      <c r="AU48">
        <f t="shared" si="29"/>
        <v>47494.746124609774</v>
      </c>
      <c r="AV48">
        <f t="shared" si="30"/>
        <v>1199.981428571429</v>
      </c>
      <c r="AW48">
        <f t="shared" si="31"/>
        <v>1025.9086421641896</v>
      </c>
      <c r="AX48">
        <f t="shared" si="32"/>
        <v>0.85493709963955689</v>
      </c>
      <c r="AY48">
        <f t="shared" si="33"/>
        <v>0.1884286023043448</v>
      </c>
      <c r="AZ48">
        <v>2.7</v>
      </c>
      <c r="BA48">
        <v>0.5</v>
      </c>
      <c r="BB48" t="s">
        <v>356</v>
      </c>
      <c r="BC48">
        <v>2</v>
      </c>
      <c r="BD48" t="b">
        <v>1</v>
      </c>
      <c r="BE48">
        <v>1665250006.0999999</v>
      </c>
      <c r="BF48">
        <v>195.22871428571429</v>
      </c>
      <c r="BG48">
        <v>205.8567142857143</v>
      </c>
      <c r="BH48">
        <v>31.19735714285715</v>
      </c>
      <c r="BI48">
        <v>30.903857142857142</v>
      </c>
      <c r="BJ48">
        <v>193.61285714285711</v>
      </c>
      <c r="BK48">
        <v>31.01482857142857</v>
      </c>
      <c r="BL48">
        <v>650.03200000000004</v>
      </c>
      <c r="BM48">
        <v>100.932</v>
      </c>
      <c r="BN48">
        <v>0.10003021428571431</v>
      </c>
      <c r="BO48">
        <v>31.007400000000001</v>
      </c>
      <c r="BP48">
        <v>31.427628571428571</v>
      </c>
      <c r="BQ48">
        <v>999.89999999999986</v>
      </c>
      <c r="BR48">
        <v>0</v>
      </c>
      <c r="BS48">
        <v>0</v>
      </c>
      <c r="BT48">
        <v>8991.2514285714278</v>
      </c>
      <c r="BU48">
        <v>0</v>
      </c>
      <c r="BV48">
        <v>20.618728571428569</v>
      </c>
      <c r="BW48">
        <v>-10.627942857142861</v>
      </c>
      <c r="BX48">
        <v>201.51528571428571</v>
      </c>
      <c r="BY48">
        <v>212.42128571428569</v>
      </c>
      <c r="BZ48">
        <v>0.29350042857142861</v>
      </c>
      <c r="CA48">
        <v>205.8567142857143</v>
      </c>
      <c r="CB48">
        <v>30.903857142857142</v>
      </c>
      <c r="CC48">
        <v>3.1488142857142849</v>
      </c>
      <c r="CD48">
        <v>3.1191914285714288</v>
      </c>
      <c r="CE48">
        <v>24.836500000000001</v>
      </c>
      <c r="CF48">
        <v>24.678242857142859</v>
      </c>
      <c r="CG48">
        <v>1199.981428571429</v>
      </c>
      <c r="CH48">
        <v>0.50001499999999999</v>
      </c>
      <c r="CI48">
        <v>0.49998500000000012</v>
      </c>
      <c r="CJ48">
        <v>0</v>
      </c>
      <c r="CK48">
        <v>727.06842857142863</v>
      </c>
      <c r="CL48">
        <v>4.9990899999999998</v>
      </c>
      <c r="CM48">
        <v>8064.2957142857131</v>
      </c>
      <c r="CN48">
        <v>9557.7528571428575</v>
      </c>
      <c r="CO48">
        <v>42.936999999999998</v>
      </c>
      <c r="CP48">
        <v>44.811999999999998</v>
      </c>
      <c r="CQ48">
        <v>43.776571428571422</v>
      </c>
      <c r="CR48">
        <v>43.847999999999999</v>
      </c>
      <c r="CS48">
        <v>44.25</v>
      </c>
      <c r="CT48">
        <v>597.50714285714287</v>
      </c>
      <c r="CU48">
        <v>597.47428571428577</v>
      </c>
      <c r="CV48">
        <v>0</v>
      </c>
      <c r="CW48">
        <v>1665250011.0999999</v>
      </c>
      <c r="CX48">
        <v>0</v>
      </c>
      <c r="CY48">
        <v>1665249432</v>
      </c>
      <c r="CZ48" t="s">
        <v>357</v>
      </c>
      <c r="DA48">
        <v>1665249432</v>
      </c>
      <c r="DB48">
        <v>1665249428</v>
      </c>
      <c r="DC48">
        <v>12</v>
      </c>
      <c r="DD48">
        <v>0.18</v>
      </c>
      <c r="DE48">
        <v>-1.7999999999999999E-2</v>
      </c>
      <c r="DF48">
        <v>1.6160000000000001</v>
      </c>
      <c r="DG48">
        <v>0.183</v>
      </c>
      <c r="DH48">
        <v>415</v>
      </c>
      <c r="DI48">
        <v>31</v>
      </c>
      <c r="DJ48">
        <v>0.37</v>
      </c>
      <c r="DK48">
        <v>0.2</v>
      </c>
      <c r="DL48">
        <v>-10.36203658536585</v>
      </c>
      <c r="DM48">
        <v>-1.094243205574905</v>
      </c>
      <c r="DN48">
        <v>0.1336500303506534</v>
      </c>
      <c r="DO48">
        <v>0</v>
      </c>
      <c r="DP48">
        <v>0.29411836585365853</v>
      </c>
      <c r="DQ48">
        <v>-1.541119860627194E-2</v>
      </c>
      <c r="DR48">
        <v>1.88899584572743E-3</v>
      </c>
      <c r="DS48">
        <v>1</v>
      </c>
      <c r="DT48">
        <v>0</v>
      </c>
      <c r="DU48">
        <v>0</v>
      </c>
      <c r="DV48">
        <v>0</v>
      </c>
      <c r="DW48">
        <v>-1</v>
      </c>
      <c r="DX48">
        <v>1</v>
      </c>
      <c r="DY48">
        <v>2</v>
      </c>
      <c r="DZ48" t="s">
        <v>358</v>
      </c>
      <c r="EA48">
        <v>3.2949299999999999</v>
      </c>
      <c r="EB48">
        <v>2.6251699999999998</v>
      </c>
      <c r="EC48">
        <v>5.4112500000000001E-2</v>
      </c>
      <c r="ED48">
        <v>5.6588699999999999E-2</v>
      </c>
      <c r="EE48">
        <v>0.130469</v>
      </c>
      <c r="EF48">
        <v>0.128389</v>
      </c>
      <c r="EG48">
        <v>28562.2</v>
      </c>
      <c r="EH48">
        <v>29172.3</v>
      </c>
      <c r="EI48">
        <v>28099.8</v>
      </c>
      <c r="EJ48">
        <v>29772.3</v>
      </c>
      <c r="EK48">
        <v>33536</v>
      </c>
      <c r="EL48">
        <v>36079.4</v>
      </c>
      <c r="EM48">
        <v>39571.5</v>
      </c>
      <c r="EN48">
        <v>42626.9</v>
      </c>
      <c r="EO48">
        <v>2.0310000000000001</v>
      </c>
      <c r="EP48">
        <v>2.1179700000000001</v>
      </c>
      <c r="EQ48">
        <v>2.13683E-2</v>
      </c>
      <c r="ER48">
        <v>0</v>
      </c>
      <c r="ES48">
        <v>31.0809</v>
      </c>
      <c r="ET48">
        <v>999.9</v>
      </c>
      <c r="EU48">
        <v>55.6</v>
      </c>
      <c r="EV48">
        <v>38.1</v>
      </c>
      <c r="EW48">
        <v>36.874299999999998</v>
      </c>
      <c r="EX48">
        <v>57.799100000000003</v>
      </c>
      <c r="EY48">
        <v>-3.87019</v>
      </c>
      <c r="EZ48">
        <v>2</v>
      </c>
      <c r="FA48">
        <v>0.64947699999999997</v>
      </c>
      <c r="FB48">
        <v>3.5804100000000001</v>
      </c>
      <c r="FC48">
        <v>20.233000000000001</v>
      </c>
      <c r="FD48">
        <v>5.2193899999999998</v>
      </c>
      <c r="FE48">
        <v>12.0099</v>
      </c>
      <c r="FF48">
        <v>4.9863</v>
      </c>
      <c r="FG48">
        <v>3.2846500000000001</v>
      </c>
      <c r="FH48">
        <v>4957.8</v>
      </c>
      <c r="FI48">
        <v>9999</v>
      </c>
      <c r="FJ48">
        <v>9999</v>
      </c>
      <c r="FK48">
        <v>430.5</v>
      </c>
      <c r="FL48">
        <v>1.8658399999999999</v>
      </c>
      <c r="FM48">
        <v>1.8621799999999999</v>
      </c>
      <c r="FN48">
        <v>1.8643099999999999</v>
      </c>
      <c r="FO48">
        <v>1.8603799999999999</v>
      </c>
      <c r="FP48">
        <v>1.86111</v>
      </c>
      <c r="FQ48">
        <v>1.86016</v>
      </c>
      <c r="FR48">
        <v>1.86188</v>
      </c>
      <c r="FS48">
        <v>1.8584400000000001</v>
      </c>
      <c r="FT48">
        <v>0</v>
      </c>
      <c r="FU48">
        <v>0</v>
      </c>
      <c r="FV48">
        <v>0</v>
      </c>
      <c r="FW48">
        <v>0</v>
      </c>
      <c r="FX48" t="s">
        <v>359</v>
      </c>
      <c r="FY48" t="s">
        <v>360</v>
      </c>
      <c r="FZ48" t="s">
        <v>361</v>
      </c>
      <c r="GA48" t="s">
        <v>361</v>
      </c>
      <c r="GB48" t="s">
        <v>361</v>
      </c>
      <c r="GC48" t="s">
        <v>361</v>
      </c>
      <c r="GD48">
        <v>0</v>
      </c>
      <c r="GE48">
        <v>100</v>
      </c>
      <c r="GF48">
        <v>100</v>
      </c>
      <c r="GG48">
        <v>1.6160000000000001</v>
      </c>
      <c r="GH48">
        <v>0.18260000000000001</v>
      </c>
      <c r="GI48">
        <v>1.6158500000000231</v>
      </c>
      <c r="GJ48">
        <v>0</v>
      </c>
      <c r="GK48">
        <v>0</v>
      </c>
      <c r="GL48">
        <v>0</v>
      </c>
      <c r="GM48">
        <v>0.182549999999992</v>
      </c>
      <c r="GN48">
        <v>0</v>
      </c>
      <c r="GO48">
        <v>0</v>
      </c>
      <c r="GP48">
        <v>0</v>
      </c>
      <c r="GQ48">
        <v>-1</v>
      </c>
      <c r="GR48">
        <v>-1</v>
      </c>
      <c r="GS48">
        <v>-1</v>
      </c>
      <c r="GT48">
        <v>-1</v>
      </c>
      <c r="GU48">
        <v>9.6</v>
      </c>
      <c r="GV48">
        <v>9.6999999999999993</v>
      </c>
      <c r="GW48">
        <v>0.794678</v>
      </c>
      <c r="GX48">
        <v>2.6355</v>
      </c>
      <c r="GY48">
        <v>2.04834</v>
      </c>
      <c r="GZ48">
        <v>2.6000999999999999</v>
      </c>
      <c r="HA48">
        <v>2.1972700000000001</v>
      </c>
      <c r="HB48">
        <v>2.3278799999999999</v>
      </c>
      <c r="HC48">
        <v>42.430399999999999</v>
      </c>
      <c r="HD48">
        <v>15.891999999999999</v>
      </c>
      <c r="HE48">
        <v>18</v>
      </c>
      <c r="HF48">
        <v>573.58900000000006</v>
      </c>
      <c r="HG48">
        <v>707.60500000000002</v>
      </c>
      <c r="HH48">
        <v>25.779399999999999</v>
      </c>
      <c r="HI48">
        <v>35.146099999999997</v>
      </c>
      <c r="HJ48">
        <v>30.000499999999999</v>
      </c>
      <c r="HK48">
        <v>35.016199999999998</v>
      </c>
      <c r="HL48">
        <v>34.993099999999998</v>
      </c>
      <c r="HM48">
        <v>15.9567</v>
      </c>
      <c r="HN48">
        <v>20.263100000000001</v>
      </c>
      <c r="HO48">
        <v>38.929200000000002</v>
      </c>
      <c r="HP48">
        <v>25.774100000000001</v>
      </c>
      <c r="HQ48">
        <v>223.905</v>
      </c>
      <c r="HR48">
        <v>30.877500000000001</v>
      </c>
      <c r="HS48">
        <v>98.880499999999998</v>
      </c>
      <c r="HT48">
        <v>98.779499999999999</v>
      </c>
    </row>
    <row r="49" spans="1:228" x14ac:dyDescent="0.2">
      <c r="A49">
        <v>34</v>
      </c>
      <c r="B49">
        <v>1665250012.0999999</v>
      </c>
      <c r="C49">
        <v>131.5999999046326</v>
      </c>
      <c r="D49" t="s">
        <v>428</v>
      </c>
      <c r="E49" t="s">
        <v>429</v>
      </c>
      <c r="F49">
        <v>4</v>
      </c>
      <c r="G49">
        <v>1665250009.7874999</v>
      </c>
      <c r="H49">
        <f t="shared" si="0"/>
        <v>7.2528456869561022E-4</v>
      </c>
      <c r="I49">
        <f t="shared" si="1"/>
        <v>0.7252845686956102</v>
      </c>
      <c r="J49">
        <f t="shared" si="2"/>
        <v>2.1861112474007665</v>
      </c>
      <c r="K49">
        <f t="shared" si="3"/>
        <v>201.29037500000001</v>
      </c>
      <c r="L49">
        <f t="shared" si="4"/>
        <v>124.41281998580487</v>
      </c>
      <c r="M49">
        <f t="shared" si="5"/>
        <v>12.569549640932335</v>
      </c>
      <c r="N49">
        <f t="shared" si="6"/>
        <v>20.336564681140299</v>
      </c>
      <c r="O49">
        <f t="shared" si="7"/>
        <v>4.8255917961900367E-2</v>
      </c>
      <c r="P49">
        <f t="shared" si="8"/>
        <v>3.6718218022751774</v>
      </c>
      <c r="Q49">
        <f t="shared" si="9"/>
        <v>4.7906345469449364E-2</v>
      </c>
      <c r="R49">
        <f t="shared" si="10"/>
        <v>2.9972662341099836E-2</v>
      </c>
      <c r="S49">
        <f t="shared" si="11"/>
        <v>226.11525860955916</v>
      </c>
      <c r="T49">
        <f t="shared" si="12"/>
        <v>31.925794577076203</v>
      </c>
      <c r="U49">
        <f t="shared" si="13"/>
        <v>31.4279875</v>
      </c>
      <c r="V49">
        <f t="shared" si="14"/>
        <v>4.6226456000189078</v>
      </c>
      <c r="W49">
        <f t="shared" si="15"/>
        <v>69.859608500894893</v>
      </c>
      <c r="X49">
        <f t="shared" si="16"/>
        <v>3.1519254932254017</v>
      </c>
      <c r="Y49">
        <f t="shared" si="17"/>
        <v>4.511799537475258</v>
      </c>
      <c r="Z49">
        <f t="shared" si="18"/>
        <v>1.4707201067935061</v>
      </c>
      <c r="AA49">
        <f t="shared" si="19"/>
        <v>-31.985049479476412</v>
      </c>
      <c r="AB49">
        <f t="shared" si="20"/>
        <v>-84.398223823765861</v>
      </c>
      <c r="AC49">
        <f t="shared" si="21"/>
        <v>-5.1725440879026801</v>
      </c>
      <c r="AD49">
        <f t="shared" si="22"/>
        <v>104.55944121841422</v>
      </c>
      <c r="AE49">
        <f t="shared" si="23"/>
        <v>25.754393986425075</v>
      </c>
      <c r="AF49">
        <f t="shared" si="24"/>
        <v>0.71998139175180842</v>
      </c>
      <c r="AG49">
        <f t="shared" si="25"/>
        <v>2.1861112474007665</v>
      </c>
      <c r="AH49">
        <v>218.81727927534089</v>
      </c>
      <c r="AI49">
        <v>210.8737454545454</v>
      </c>
      <c r="AJ49">
        <v>1.7107411948252049</v>
      </c>
      <c r="AK49">
        <v>66.697249124328962</v>
      </c>
      <c r="AL49">
        <f t="shared" si="26"/>
        <v>0.7252845686956102</v>
      </c>
      <c r="AM49">
        <v>30.904787521174271</v>
      </c>
      <c r="AN49">
        <v>31.196462352941172</v>
      </c>
      <c r="AO49">
        <v>3.6698616197665687E-5</v>
      </c>
      <c r="AP49">
        <v>87.480726644259278</v>
      </c>
      <c r="AQ49">
        <v>96</v>
      </c>
      <c r="AR49">
        <v>15</v>
      </c>
      <c r="AS49">
        <f t="shared" si="27"/>
        <v>1</v>
      </c>
      <c r="AT49">
        <f t="shared" si="28"/>
        <v>0</v>
      </c>
      <c r="AU49">
        <f t="shared" si="29"/>
        <v>47491.916170837074</v>
      </c>
      <c r="AV49">
        <f t="shared" si="30"/>
        <v>1200.00125</v>
      </c>
      <c r="AW49">
        <f t="shared" si="31"/>
        <v>1025.9259510930358</v>
      </c>
      <c r="AX49">
        <f t="shared" si="32"/>
        <v>0.85493740201773605</v>
      </c>
      <c r="AY49">
        <f t="shared" si="33"/>
        <v>0.18842918589423066</v>
      </c>
      <c r="AZ49">
        <v>2.7</v>
      </c>
      <c r="BA49">
        <v>0.5</v>
      </c>
      <c r="BB49" t="s">
        <v>356</v>
      </c>
      <c r="BC49">
        <v>2</v>
      </c>
      <c r="BD49" t="b">
        <v>1</v>
      </c>
      <c r="BE49">
        <v>1665250009.7874999</v>
      </c>
      <c r="BF49">
        <v>201.29037500000001</v>
      </c>
      <c r="BG49">
        <v>212.04849999999999</v>
      </c>
      <c r="BH49">
        <v>31.197612500000002</v>
      </c>
      <c r="BI49">
        <v>30.907875000000001</v>
      </c>
      <c r="BJ49">
        <v>199.674375</v>
      </c>
      <c r="BK49">
        <v>31.015075</v>
      </c>
      <c r="BL49">
        <v>650.00324999999998</v>
      </c>
      <c r="BM49">
        <v>100.931</v>
      </c>
      <c r="BN49">
        <v>9.9984125000000007E-2</v>
      </c>
      <c r="BO49">
        <v>31.001637500000001</v>
      </c>
      <c r="BP49">
        <v>31.4279875</v>
      </c>
      <c r="BQ49">
        <v>999.9</v>
      </c>
      <c r="BR49">
        <v>0</v>
      </c>
      <c r="BS49">
        <v>0</v>
      </c>
      <c r="BT49">
        <v>8990.625</v>
      </c>
      <c r="BU49">
        <v>0</v>
      </c>
      <c r="BV49">
        <v>20.001474999999999</v>
      </c>
      <c r="BW49">
        <v>-10.757937500000001</v>
      </c>
      <c r="BX49">
        <v>207.77212499999999</v>
      </c>
      <c r="BY49">
        <v>218.811375</v>
      </c>
      <c r="BZ49">
        <v>0.28972799999999999</v>
      </c>
      <c r="CA49">
        <v>212.04849999999999</v>
      </c>
      <c r="CB49">
        <v>30.907875000000001</v>
      </c>
      <c r="CC49">
        <v>3.14880125</v>
      </c>
      <c r="CD49">
        <v>3.1195612499999998</v>
      </c>
      <c r="CE49">
        <v>24.8364625</v>
      </c>
      <c r="CF49">
        <v>24.6802125</v>
      </c>
      <c r="CG49">
        <v>1200.00125</v>
      </c>
      <c r="CH49">
        <v>0.50000449999999996</v>
      </c>
      <c r="CI49">
        <v>0.49999549999999998</v>
      </c>
      <c r="CJ49">
        <v>0</v>
      </c>
      <c r="CK49">
        <v>726.69450000000006</v>
      </c>
      <c r="CL49">
        <v>4.9990899999999998</v>
      </c>
      <c r="CM49">
        <v>8013.8149999999996</v>
      </c>
      <c r="CN49">
        <v>9557.8812500000004</v>
      </c>
      <c r="CO49">
        <v>42.936999999999998</v>
      </c>
      <c r="CP49">
        <v>44.804250000000003</v>
      </c>
      <c r="CQ49">
        <v>43.757750000000001</v>
      </c>
      <c r="CR49">
        <v>43.875</v>
      </c>
      <c r="CS49">
        <v>44.25</v>
      </c>
      <c r="CT49">
        <v>597.505</v>
      </c>
      <c r="CU49">
        <v>597.49625000000003</v>
      </c>
      <c r="CV49">
        <v>0</v>
      </c>
      <c r="CW49">
        <v>1665250014.7</v>
      </c>
      <c r="CX49">
        <v>0</v>
      </c>
      <c r="CY49">
        <v>1665249432</v>
      </c>
      <c r="CZ49" t="s">
        <v>357</v>
      </c>
      <c r="DA49">
        <v>1665249432</v>
      </c>
      <c r="DB49">
        <v>1665249428</v>
      </c>
      <c r="DC49">
        <v>12</v>
      </c>
      <c r="DD49">
        <v>0.18</v>
      </c>
      <c r="DE49">
        <v>-1.7999999999999999E-2</v>
      </c>
      <c r="DF49">
        <v>1.6160000000000001</v>
      </c>
      <c r="DG49">
        <v>0.183</v>
      </c>
      <c r="DH49">
        <v>415</v>
      </c>
      <c r="DI49">
        <v>31</v>
      </c>
      <c r="DJ49">
        <v>0.37</v>
      </c>
      <c r="DK49">
        <v>0.2</v>
      </c>
      <c r="DL49">
        <v>-10.44821707317073</v>
      </c>
      <c r="DM49">
        <v>-1.8175735191637761</v>
      </c>
      <c r="DN49">
        <v>0.18927631486016269</v>
      </c>
      <c r="DO49">
        <v>0</v>
      </c>
      <c r="DP49">
        <v>0.29315419512195118</v>
      </c>
      <c r="DQ49">
        <v>-1.4305693379790849E-2</v>
      </c>
      <c r="DR49">
        <v>1.9479496815696801E-3</v>
      </c>
      <c r="DS49">
        <v>1</v>
      </c>
      <c r="DT49">
        <v>0</v>
      </c>
      <c r="DU49">
        <v>0</v>
      </c>
      <c r="DV49">
        <v>0</v>
      </c>
      <c r="DW49">
        <v>-1</v>
      </c>
      <c r="DX49">
        <v>1</v>
      </c>
      <c r="DY49">
        <v>2</v>
      </c>
      <c r="DZ49" t="s">
        <v>358</v>
      </c>
      <c r="EA49">
        <v>3.2946399999999998</v>
      </c>
      <c r="EB49">
        <v>2.6252399999999998</v>
      </c>
      <c r="EC49">
        <v>5.57222E-2</v>
      </c>
      <c r="ED49">
        <v>5.8186099999999998E-2</v>
      </c>
      <c r="EE49">
        <v>0.130463</v>
      </c>
      <c r="EF49">
        <v>0.12840399999999999</v>
      </c>
      <c r="EG49">
        <v>28513.8</v>
      </c>
      <c r="EH49">
        <v>29122.9</v>
      </c>
      <c r="EI49">
        <v>28100</v>
      </c>
      <c r="EJ49">
        <v>29772.400000000001</v>
      </c>
      <c r="EK49">
        <v>33536</v>
      </c>
      <c r="EL49">
        <v>36079.199999999997</v>
      </c>
      <c r="EM49">
        <v>39571.1</v>
      </c>
      <c r="EN49">
        <v>42627.1</v>
      </c>
      <c r="EO49">
        <v>2.0311499999999998</v>
      </c>
      <c r="EP49">
        <v>2.1181199999999998</v>
      </c>
      <c r="EQ49">
        <v>2.0965899999999999E-2</v>
      </c>
      <c r="ER49">
        <v>0</v>
      </c>
      <c r="ES49">
        <v>31.084499999999998</v>
      </c>
      <c r="ET49">
        <v>999.9</v>
      </c>
      <c r="EU49">
        <v>55.6</v>
      </c>
      <c r="EV49">
        <v>38.1</v>
      </c>
      <c r="EW49">
        <v>36.871299999999998</v>
      </c>
      <c r="EX49">
        <v>57.499099999999999</v>
      </c>
      <c r="EY49">
        <v>-3.6859000000000002</v>
      </c>
      <c r="EZ49">
        <v>2</v>
      </c>
      <c r="FA49">
        <v>0.64974600000000005</v>
      </c>
      <c r="FB49">
        <v>3.5649899999999999</v>
      </c>
      <c r="FC49">
        <v>20.233499999999999</v>
      </c>
      <c r="FD49">
        <v>5.2195400000000003</v>
      </c>
      <c r="FE49">
        <v>12.0099</v>
      </c>
      <c r="FF49">
        <v>4.9863499999999998</v>
      </c>
      <c r="FG49">
        <v>3.2846500000000001</v>
      </c>
      <c r="FH49">
        <v>4958.1000000000004</v>
      </c>
      <c r="FI49">
        <v>9999</v>
      </c>
      <c r="FJ49">
        <v>9999</v>
      </c>
      <c r="FK49">
        <v>430.5</v>
      </c>
      <c r="FL49">
        <v>1.8658399999999999</v>
      </c>
      <c r="FM49">
        <v>1.8621799999999999</v>
      </c>
      <c r="FN49">
        <v>1.8643099999999999</v>
      </c>
      <c r="FO49">
        <v>1.8603799999999999</v>
      </c>
      <c r="FP49">
        <v>1.86111</v>
      </c>
      <c r="FQ49">
        <v>1.86015</v>
      </c>
      <c r="FR49">
        <v>1.86188</v>
      </c>
      <c r="FS49">
        <v>1.8584400000000001</v>
      </c>
      <c r="FT49">
        <v>0</v>
      </c>
      <c r="FU49">
        <v>0</v>
      </c>
      <c r="FV49">
        <v>0</v>
      </c>
      <c r="FW49">
        <v>0</v>
      </c>
      <c r="FX49" t="s">
        <v>359</v>
      </c>
      <c r="FY49" t="s">
        <v>360</v>
      </c>
      <c r="FZ49" t="s">
        <v>361</v>
      </c>
      <c r="GA49" t="s">
        <v>361</v>
      </c>
      <c r="GB49" t="s">
        <v>361</v>
      </c>
      <c r="GC49" t="s">
        <v>361</v>
      </c>
      <c r="GD49">
        <v>0</v>
      </c>
      <c r="GE49">
        <v>100</v>
      </c>
      <c r="GF49">
        <v>100</v>
      </c>
      <c r="GG49">
        <v>1.615</v>
      </c>
      <c r="GH49">
        <v>0.1825</v>
      </c>
      <c r="GI49">
        <v>1.6158500000000231</v>
      </c>
      <c r="GJ49">
        <v>0</v>
      </c>
      <c r="GK49">
        <v>0</v>
      </c>
      <c r="GL49">
        <v>0</v>
      </c>
      <c r="GM49">
        <v>0.182549999999992</v>
      </c>
      <c r="GN49">
        <v>0</v>
      </c>
      <c r="GO49">
        <v>0</v>
      </c>
      <c r="GP49">
        <v>0</v>
      </c>
      <c r="GQ49">
        <v>-1</v>
      </c>
      <c r="GR49">
        <v>-1</v>
      </c>
      <c r="GS49">
        <v>-1</v>
      </c>
      <c r="GT49">
        <v>-1</v>
      </c>
      <c r="GU49">
        <v>9.6999999999999993</v>
      </c>
      <c r="GV49">
        <v>9.6999999999999993</v>
      </c>
      <c r="GW49">
        <v>0.81420899999999996</v>
      </c>
      <c r="GX49">
        <v>2.6355</v>
      </c>
      <c r="GY49">
        <v>2.04834</v>
      </c>
      <c r="GZ49">
        <v>2.5988799999999999</v>
      </c>
      <c r="HA49">
        <v>2.1972700000000001</v>
      </c>
      <c r="HB49">
        <v>2.3290999999999999</v>
      </c>
      <c r="HC49">
        <v>42.430399999999999</v>
      </c>
      <c r="HD49">
        <v>15.891999999999999</v>
      </c>
      <c r="HE49">
        <v>18</v>
      </c>
      <c r="HF49">
        <v>573.71799999999996</v>
      </c>
      <c r="HG49">
        <v>707.77</v>
      </c>
      <c r="HH49">
        <v>25.770700000000001</v>
      </c>
      <c r="HI49">
        <v>35.149299999999997</v>
      </c>
      <c r="HJ49">
        <v>30.000399999999999</v>
      </c>
      <c r="HK49">
        <v>35.018500000000003</v>
      </c>
      <c r="HL49">
        <v>34.9953</v>
      </c>
      <c r="HM49">
        <v>16.3504</v>
      </c>
      <c r="HN49">
        <v>20.263100000000001</v>
      </c>
      <c r="HO49">
        <v>38.929200000000002</v>
      </c>
      <c r="HP49">
        <v>25.7712</v>
      </c>
      <c r="HQ49">
        <v>230.583</v>
      </c>
      <c r="HR49">
        <v>30.877500000000001</v>
      </c>
      <c r="HS49">
        <v>98.880300000000005</v>
      </c>
      <c r="HT49">
        <v>98.779899999999998</v>
      </c>
    </row>
    <row r="50" spans="1:228" x14ac:dyDescent="0.2">
      <c r="A50">
        <v>35</v>
      </c>
      <c r="B50">
        <v>1665250016.0999999</v>
      </c>
      <c r="C50">
        <v>135.5999999046326</v>
      </c>
      <c r="D50" t="s">
        <v>430</v>
      </c>
      <c r="E50" t="s">
        <v>431</v>
      </c>
      <c r="F50">
        <v>4</v>
      </c>
      <c r="G50">
        <v>1665250014.0999999</v>
      </c>
      <c r="H50">
        <f t="shared" si="0"/>
        <v>7.4022795993647242E-4</v>
      </c>
      <c r="I50">
        <f t="shared" si="1"/>
        <v>0.74022795993647239</v>
      </c>
      <c r="J50">
        <f t="shared" si="2"/>
        <v>2.7027077944421181</v>
      </c>
      <c r="K50">
        <f t="shared" si="3"/>
        <v>208.36885714285711</v>
      </c>
      <c r="L50">
        <f t="shared" si="4"/>
        <v>116.20497321276709</v>
      </c>
      <c r="M50">
        <f t="shared" si="5"/>
        <v>11.740186332075492</v>
      </c>
      <c r="N50">
        <f t="shared" si="6"/>
        <v>21.051501850783058</v>
      </c>
      <c r="O50">
        <f t="shared" si="7"/>
        <v>4.9317866986051125E-2</v>
      </c>
      <c r="P50">
        <f t="shared" si="8"/>
        <v>3.678953654914916</v>
      </c>
      <c r="Q50">
        <f t="shared" si="9"/>
        <v>4.895350425061349E-2</v>
      </c>
      <c r="R50">
        <f t="shared" si="10"/>
        <v>3.062845212480203E-2</v>
      </c>
      <c r="S50">
        <f t="shared" si="11"/>
        <v>226.11540137729489</v>
      </c>
      <c r="T50">
        <f t="shared" si="12"/>
        <v>31.922351402169401</v>
      </c>
      <c r="U50">
        <f t="shared" si="13"/>
        <v>31.423414285714291</v>
      </c>
      <c r="V50">
        <f t="shared" si="14"/>
        <v>4.6214441495649039</v>
      </c>
      <c r="W50">
        <f t="shared" si="15"/>
        <v>69.867765766424199</v>
      </c>
      <c r="X50">
        <f t="shared" si="16"/>
        <v>3.1525409962641993</v>
      </c>
      <c r="Y50">
        <f t="shared" si="17"/>
        <v>4.5121537259449491</v>
      </c>
      <c r="Z50">
        <f t="shared" si="18"/>
        <v>1.4689031533007046</v>
      </c>
      <c r="AA50">
        <f t="shared" si="19"/>
        <v>-32.644053033198432</v>
      </c>
      <c r="AB50">
        <f t="shared" si="20"/>
        <v>-83.382030666164425</v>
      </c>
      <c r="AC50">
        <f t="shared" si="21"/>
        <v>-5.1002773141439111</v>
      </c>
      <c r="AD50">
        <f t="shared" si="22"/>
        <v>104.98904036378811</v>
      </c>
      <c r="AE50">
        <f t="shared" si="23"/>
        <v>26.053839501890604</v>
      </c>
      <c r="AF50">
        <f t="shared" si="24"/>
        <v>0.72237392859461125</v>
      </c>
      <c r="AG50">
        <f t="shared" si="25"/>
        <v>2.7027077944421181</v>
      </c>
      <c r="AH50">
        <v>225.70773997373851</v>
      </c>
      <c r="AI50">
        <v>217.62052727272709</v>
      </c>
      <c r="AJ50">
        <v>1.6916698123048119</v>
      </c>
      <c r="AK50">
        <v>66.697249124328962</v>
      </c>
      <c r="AL50">
        <f t="shared" si="26"/>
        <v>0.74022795993647239</v>
      </c>
      <c r="AM50">
        <v>30.910896427639639</v>
      </c>
      <c r="AN50">
        <v>31.208862352941171</v>
      </c>
      <c r="AO50">
        <v>-1.263979944988521E-5</v>
      </c>
      <c r="AP50">
        <v>87.480726644259278</v>
      </c>
      <c r="AQ50">
        <v>96</v>
      </c>
      <c r="AR50">
        <v>15</v>
      </c>
      <c r="AS50">
        <f t="shared" si="27"/>
        <v>1</v>
      </c>
      <c r="AT50">
        <f t="shared" si="28"/>
        <v>0</v>
      </c>
      <c r="AU50">
        <f t="shared" si="29"/>
        <v>47619.945760668263</v>
      </c>
      <c r="AV50">
        <f t="shared" si="30"/>
        <v>1200.002857142857</v>
      </c>
      <c r="AW50">
        <f t="shared" si="31"/>
        <v>1025.9272421644014</v>
      </c>
      <c r="AX50">
        <f t="shared" si="32"/>
        <v>0.85493733290525631</v>
      </c>
      <c r="AY50">
        <f t="shared" si="33"/>
        <v>0.18842905250714456</v>
      </c>
      <c r="AZ50">
        <v>2.7</v>
      </c>
      <c r="BA50">
        <v>0.5</v>
      </c>
      <c r="BB50" t="s">
        <v>356</v>
      </c>
      <c r="BC50">
        <v>2</v>
      </c>
      <c r="BD50" t="b">
        <v>1</v>
      </c>
      <c r="BE50">
        <v>1665250014.0999999</v>
      </c>
      <c r="BF50">
        <v>208.36885714285711</v>
      </c>
      <c r="BG50">
        <v>219.25428571428569</v>
      </c>
      <c r="BH50">
        <v>31.20401428571429</v>
      </c>
      <c r="BI50">
        <v>30.9133</v>
      </c>
      <c r="BJ50">
        <v>206.75299999999999</v>
      </c>
      <c r="BK50">
        <v>31.021457142857141</v>
      </c>
      <c r="BL50">
        <v>649.96771428571435</v>
      </c>
      <c r="BM50">
        <v>100.9301428571429</v>
      </c>
      <c r="BN50">
        <v>9.9838971428571441E-2</v>
      </c>
      <c r="BO50">
        <v>31.003014285714279</v>
      </c>
      <c r="BP50">
        <v>31.423414285714291</v>
      </c>
      <c r="BQ50">
        <v>999.89999999999986</v>
      </c>
      <c r="BR50">
        <v>0</v>
      </c>
      <c r="BS50">
        <v>0</v>
      </c>
      <c r="BT50">
        <v>9015.3571428571431</v>
      </c>
      <c r="BU50">
        <v>0</v>
      </c>
      <c r="BV50">
        <v>19.959885714285711</v>
      </c>
      <c r="BW50">
        <v>-10.885385714285709</v>
      </c>
      <c r="BX50">
        <v>215.0804285714286</v>
      </c>
      <c r="BY50">
        <v>226.24842857142849</v>
      </c>
      <c r="BZ50">
        <v>0.29070157142857139</v>
      </c>
      <c r="CA50">
        <v>219.25428571428569</v>
      </c>
      <c r="CB50">
        <v>30.9133</v>
      </c>
      <c r="CC50">
        <v>3.1494271428571432</v>
      </c>
      <c r="CD50">
        <v>3.120084285714285</v>
      </c>
      <c r="CE50">
        <v>24.839771428571431</v>
      </c>
      <c r="CF50">
        <v>24.683028571428569</v>
      </c>
      <c r="CG50">
        <v>1200.002857142857</v>
      </c>
      <c r="CH50">
        <v>0.50000500000000003</v>
      </c>
      <c r="CI50">
        <v>0.49999500000000002</v>
      </c>
      <c r="CJ50">
        <v>0</v>
      </c>
      <c r="CK50">
        <v>726.40728571428576</v>
      </c>
      <c r="CL50">
        <v>4.9990899999999998</v>
      </c>
      <c r="CM50">
        <v>8086.5128571428568</v>
      </c>
      <c r="CN50">
        <v>9557.9042857142867</v>
      </c>
      <c r="CO50">
        <v>42.936999999999998</v>
      </c>
      <c r="CP50">
        <v>44.811999999999998</v>
      </c>
      <c r="CQ50">
        <v>43.776571428571422</v>
      </c>
      <c r="CR50">
        <v>43.875</v>
      </c>
      <c r="CS50">
        <v>44.25</v>
      </c>
      <c r="CT50">
        <v>597.50857142857149</v>
      </c>
      <c r="CU50">
        <v>597.49428571428575</v>
      </c>
      <c r="CV50">
        <v>0</v>
      </c>
      <c r="CW50">
        <v>1665250018.9000001</v>
      </c>
      <c r="CX50">
        <v>0</v>
      </c>
      <c r="CY50">
        <v>1665249432</v>
      </c>
      <c r="CZ50" t="s">
        <v>357</v>
      </c>
      <c r="DA50">
        <v>1665249432</v>
      </c>
      <c r="DB50">
        <v>1665249428</v>
      </c>
      <c r="DC50">
        <v>12</v>
      </c>
      <c r="DD50">
        <v>0.18</v>
      </c>
      <c r="DE50">
        <v>-1.7999999999999999E-2</v>
      </c>
      <c r="DF50">
        <v>1.6160000000000001</v>
      </c>
      <c r="DG50">
        <v>0.183</v>
      </c>
      <c r="DH50">
        <v>415</v>
      </c>
      <c r="DI50">
        <v>31</v>
      </c>
      <c r="DJ50">
        <v>0.37</v>
      </c>
      <c r="DK50">
        <v>0.2</v>
      </c>
      <c r="DL50">
        <v>-10.56154878048781</v>
      </c>
      <c r="DM50">
        <v>-2.2002731707317151</v>
      </c>
      <c r="DN50">
        <v>0.21771522250010189</v>
      </c>
      <c r="DO50">
        <v>0</v>
      </c>
      <c r="DP50">
        <v>0.29174682926829271</v>
      </c>
      <c r="DQ50">
        <v>-1.6698459930313561E-2</v>
      </c>
      <c r="DR50">
        <v>2.4160808912968381E-3</v>
      </c>
      <c r="DS50">
        <v>1</v>
      </c>
      <c r="DT50">
        <v>0</v>
      </c>
      <c r="DU50">
        <v>0</v>
      </c>
      <c r="DV50">
        <v>0</v>
      </c>
      <c r="DW50">
        <v>-1</v>
      </c>
      <c r="DX50">
        <v>1</v>
      </c>
      <c r="DY50">
        <v>2</v>
      </c>
      <c r="DZ50" t="s">
        <v>358</v>
      </c>
      <c r="EA50">
        <v>3.2948</v>
      </c>
      <c r="EB50">
        <v>2.6253000000000002</v>
      </c>
      <c r="EC50">
        <v>5.72989E-2</v>
      </c>
      <c r="ED50">
        <v>5.9755700000000002E-2</v>
      </c>
      <c r="EE50">
        <v>0.1305</v>
      </c>
      <c r="EF50">
        <v>0.12841</v>
      </c>
      <c r="EG50">
        <v>28465.1</v>
      </c>
      <c r="EH50">
        <v>29074</v>
      </c>
      <c r="EI50">
        <v>28098.9</v>
      </c>
      <c r="EJ50">
        <v>29772</v>
      </c>
      <c r="EK50">
        <v>33534</v>
      </c>
      <c r="EL50">
        <v>36078.6</v>
      </c>
      <c r="EM50">
        <v>39570.300000000003</v>
      </c>
      <c r="EN50">
        <v>42626.6</v>
      </c>
      <c r="EO50">
        <v>2.0310800000000002</v>
      </c>
      <c r="EP50">
        <v>2.1180300000000001</v>
      </c>
      <c r="EQ50">
        <v>2.0623200000000001E-2</v>
      </c>
      <c r="ER50">
        <v>0</v>
      </c>
      <c r="ES50">
        <v>31.087599999999998</v>
      </c>
      <c r="ET50">
        <v>999.9</v>
      </c>
      <c r="EU50">
        <v>55.6</v>
      </c>
      <c r="EV50">
        <v>38.1</v>
      </c>
      <c r="EW50">
        <v>36.874899999999997</v>
      </c>
      <c r="EX50">
        <v>57.559100000000001</v>
      </c>
      <c r="EY50">
        <v>-3.6778900000000001</v>
      </c>
      <c r="EZ50">
        <v>2</v>
      </c>
      <c r="FA50">
        <v>0.64984799999999998</v>
      </c>
      <c r="FB50">
        <v>3.5468600000000001</v>
      </c>
      <c r="FC50">
        <v>20.233799999999999</v>
      </c>
      <c r="FD50">
        <v>5.2187900000000003</v>
      </c>
      <c r="FE50">
        <v>12.0099</v>
      </c>
      <c r="FF50">
        <v>4.9858500000000001</v>
      </c>
      <c r="FG50">
        <v>3.2846500000000001</v>
      </c>
      <c r="FH50">
        <v>4958.1000000000004</v>
      </c>
      <c r="FI50">
        <v>9999</v>
      </c>
      <c r="FJ50">
        <v>9999</v>
      </c>
      <c r="FK50">
        <v>430.5</v>
      </c>
      <c r="FL50">
        <v>1.8658399999999999</v>
      </c>
      <c r="FM50">
        <v>1.8621799999999999</v>
      </c>
      <c r="FN50">
        <v>1.8643000000000001</v>
      </c>
      <c r="FO50">
        <v>1.86036</v>
      </c>
      <c r="FP50">
        <v>1.86111</v>
      </c>
      <c r="FQ50">
        <v>1.8601399999999999</v>
      </c>
      <c r="FR50">
        <v>1.86188</v>
      </c>
      <c r="FS50">
        <v>1.85846</v>
      </c>
      <c r="FT50">
        <v>0</v>
      </c>
      <c r="FU50">
        <v>0</v>
      </c>
      <c r="FV50">
        <v>0</v>
      </c>
      <c r="FW50">
        <v>0</v>
      </c>
      <c r="FX50" t="s">
        <v>359</v>
      </c>
      <c r="FY50" t="s">
        <v>360</v>
      </c>
      <c r="FZ50" t="s">
        <v>361</v>
      </c>
      <c r="GA50" t="s">
        <v>361</v>
      </c>
      <c r="GB50" t="s">
        <v>361</v>
      </c>
      <c r="GC50" t="s">
        <v>361</v>
      </c>
      <c r="GD50">
        <v>0</v>
      </c>
      <c r="GE50">
        <v>100</v>
      </c>
      <c r="GF50">
        <v>100</v>
      </c>
      <c r="GG50">
        <v>1.6160000000000001</v>
      </c>
      <c r="GH50">
        <v>0.18260000000000001</v>
      </c>
      <c r="GI50">
        <v>1.6158500000000231</v>
      </c>
      <c r="GJ50">
        <v>0</v>
      </c>
      <c r="GK50">
        <v>0</v>
      </c>
      <c r="GL50">
        <v>0</v>
      </c>
      <c r="GM50">
        <v>0.182549999999992</v>
      </c>
      <c r="GN50">
        <v>0</v>
      </c>
      <c r="GO50">
        <v>0</v>
      </c>
      <c r="GP50">
        <v>0</v>
      </c>
      <c r="GQ50">
        <v>-1</v>
      </c>
      <c r="GR50">
        <v>-1</v>
      </c>
      <c r="GS50">
        <v>-1</v>
      </c>
      <c r="GT50">
        <v>-1</v>
      </c>
      <c r="GU50">
        <v>9.6999999999999993</v>
      </c>
      <c r="GV50">
        <v>9.8000000000000007</v>
      </c>
      <c r="GW50">
        <v>0.83374000000000004</v>
      </c>
      <c r="GX50">
        <v>2.6232899999999999</v>
      </c>
      <c r="GY50">
        <v>2.04834</v>
      </c>
      <c r="GZ50">
        <v>2.5988799999999999</v>
      </c>
      <c r="HA50">
        <v>2.1972700000000001</v>
      </c>
      <c r="HB50">
        <v>2.3559600000000001</v>
      </c>
      <c r="HC50">
        <v>42.430399999999999</v>
      </c>
      <c r="HD50">
        <v>15.918200000000001</v>
      </c>
      <c r="HE50">
        <v>18</v>
      </c>
      <c r="HF50">
        <v>573.678</v>
      </c>
      <c r="HG50">
        <v>707.70600000000002</v>
      </c>
      <c r="HH50">
        <v>25.767199999999999</v>
      </c>
      <c r="HI50">
        <v>35.152500000000003</v>
      </c>
      <c r="HJ50">
        <v>30.000299999999999</v>
      </c>
      <c r="HK50">
        <v>35.020099999999999</v>
      </c>
      <c r="HL50">
        <v>34.997900000000001</v>
      </c>
      <c r="HM50">
        <v>16.743500000000001</v>
      </c>
      <c r="HN50">
        <v>20.263100000000001</v>
      </c>
      <c r="HO50">
        <v>38.929200000000002</v>
      </c>
      <c r="HP50">
        <v>25.7685</v>
      </c>
      <c r="HQ50">
        <v>237.262</v>
      </c>
      <c r="HR50">
        <v>30.877500000000001</v>
      </c>
      <c r="HS50">
        <v>98.877499999999998</v>
      </c>
      <c r="HT50">
        <v>98.778700000000001</v>
      </c>
    </row>
    <row r="51" spans="1:228" x14ac:dyDescent="0.2">
      <c r="A51">
        <v>36</v>
      </c>
      <c r="B51">
        <v>1665250020.0999999</v>
      </c>
      <c r="C51">
        <v>139.5999999046326</v>
      </c>
      <c r="D51" t="s">
        <v>432</v>
      </c>
      <c r="E51" t="s">
        <v>433</v>
      </c>
      <c r="F51">
        <v>4</v>
      </c>
      <c r="G51">
        <v>1665250017.7874999</v>
      </c>
      <c r="H51">
        <f t="shared" si="0"/>
        <v>7.4865600037043653E-4</v>
      </c>
      <c r="I51">
        <f t="shared" si="1"/>
        <v>0.74865600037043656</v>
      </c>
      <c r="J51">
        <f t="shared" si="2"/>
        <v>2.7487673459098145</v>
      </c>
      <c r="K51">
        <f t="shared" si="3"/>
        <v>214.44675000000001</v>
      </c>
      <c r="L51">
        <f t="shared" si="4"/>
        <v>121.79780783667518</v>
      </c>
      <c r="M51">
        <f t="shared" si="5"/>
        <v>12.305568935851955</v>
      </c>
      <c r="N51">
        <f t="shared" si="6"/>
        <v>21.666147462465254</v>
      </c>
      <c r="O51">
        <f t="shared" si="7"/>
        <v>4.9964778857399944E-2</v>
      </c>
      <c r="P51">
        <f t="shared" si="8"/>
        <v>3.670099863292938</v>
      </c>
      <c r="Q51">
        <f t="shared" si="9"/>
        <v>4.9589938899326801E-2</v>
      </c>
      <c r="R51">
        <f t="shared" si="10"/>
        <v>3.1027155105025104E-2</v>
      </c>
      <c r="S51">
        <f t="shared" si="11"/>
        <v>226.11563998431257</v>
      </c>
      <c r="T51">
        <f t="shared" si="12"/>
        <v>31.923120310697424</v>
      </c>
      <c r="U51">
        <f t="shared" si="13"/>
        <v>31.417837500000001</v>
      </c>
      <c r="V51">
        <f t="shared" si="14"/>
        <v>4.6199794141718851</v>
      </c>
      <c r="W51">
        <f t="shared" si="15"/>
        <v>69.884384040878672</v>
      </c>
      <c r="X51">
        <f t="shared" si="16"/>
        <v>3.1533714232381769</v>
      </c>
      <c r="Y51">
        <f t="shared" si="17"/>
        <v>4.5122690376631507</v>
      </c>
      <c r="Z51">
        <f t="shared" si="18"/>
        <v>1.4666079909337082</v>
      </c>
      <c r="AA51">
        <f t="shared" si="19"/>
        <v>-33.015729616336252</v>
      </c>
      <c r="AB51">
        <f t="shared" si="20"/>
        <v>-81.989241874493572</v>
      </c>
      <c r="AC51">
        <f t="shared" si="21"/>
        <v>-5.0270550429386853</v>
      </c>
      <c r="AD51">
        <f t="shared" si="22"/>
        <v>106.08361345054406</v>
      </c>
      <c r="AE51">
        <f t="shared" si="23"/>
        <v>26.338540261958197</v>
      </c>
      <c r="AF51">
        <f t="shared" si="24"/>
        <v>0.73913924170278</v>
      </c>
      <c r="AG51">
        <f t="shared" si="25"/>
        <v>2.7487673459098145</v>
      </c>
      <c r="AH51">
        <v>232.64211238353971</v>
      </c>
      <c r="AI51">
        <v>224.4556666666667</v>
      </c>
      <c r="AJ51">
        <v>1.7112669521447841</v>
      </c>
      <c r="AK51">
        <v>66.697249124328962</v>
      </c>
      <c r="AL51">
        <f t="shared" si="26"/>
        <v>0.74865600037043656</v>
      </c>
      <c r="AM51">
        <v>30.91342126807206</v>
      </c>
      <c r="AN51">
        <v>31.214257647058801</v>
      </c>
      <c r="AO51">
        <v>7.7670082115843862E-5</v>
      </c>
      <c r="AP51">
        <v>87.480726644259278</v>
      </c>
      <c r="AQ51">
        <v>96</v>
      </c>
      <c r="AR51">
        <v>15</v>
      </c>
      <c r="AS51">
        <f t="shared" si="27"/>
        <v>1</v>
      </c>
      <c r="AT51">
        <f t="shared" si="28"/>
        <v>0</v>
      </c>
      <c r="AU51">
        <f t="shared" si="29"/>
        <v>47460.682913121069</v>
      </c>
      <c r="AV51">
        <f t="shared" si="30"/>
        <v>1200.0050000000001</v>
      </c>
      <c r="AW51">
        <f t="shared" si="31"/>
        <v>1025.9289885929084</v>
      </c>
      <c r="AX51">
        <f t="shared" si="32"/>
        <v>0.85493726158883354</v>
      </c>
      <c r="AY51">
        <f t="shared" si="33"/>
        <v>0.1884289148664485</v>
      </c>
      <c r="AZ51">
        <v>2.7</v>
      </c>
      <c r="BA51">
        <v>0.5</v>
      </c>
      <c r="BB51" t="s">
        <v>356</v>
      </c>
      <c r="BC51">
        <v>2</v>
      </c>
      <c r="BD51" t="b">
        <v>1</v>
      </c>
      <c r="BE51">
        <v>1665250017.7874999</v>
      </c>
      <c r="BF51">
        <v>214.44675000000001</v>
      </c>
      <c r="BG51">
        <v>225.45249999999999</v>
      </c>
      <c r="BH51">
        <v>31.211375</v>
      </c>
      <c r="BI51">
        <v>30.91395</v>
      </c>
      <c r="BJ51">
        <v>212.83087499999999</v>
      </c>
      <c r="BK51">
        <v>31.028825000000001</v>
      </c>
      <c r="BL51">
        <v>650.04224999999997</v>
      </c>
      <c r="BM51">
        <v>100.932625</v>
      </c>
      <c r="BN51">
        <v>0.1001370375</v>
      </c>
      <c r="BO51">
        <v>31.003462500000001</v>
      </c>
      <c r="BP51">
        <v>31.417837500000001</v>
      </c>
      <c r="BQ51">
        <v>999.9</v>
      </c>
      <c r="BR51">
        <v>0</v>
      </c>
      <c r="BS51">
        <v>0</v>
      </c>
      <c r="BT51">
        <v>8984.53125</v>
      </c>
      <c r="BU51">
        <v>0</v>
      </c>
      <c r="BV51">
        <v>20.525024999999999</v>
      </c>
      <c r="BW51">
        <v>-11.0058375</v>
      </c>
      <c r="BX51">
        <v>221.35537500000001</v>
      </c>
      <c r="BY51">
        <v>232.644375</v>
      </c>
      <c r="BZ51">
        <v>0.297435</v>
      </c>
      <c r="CA51">
        <v>225.45249999999999</v>
      </c>
      <c r="CB51">
        <v>30.91395</v>
      </c>
      <c r="CC51">
        <v>3.1502425000000001</v>
      </c>
      <c r="CD51">
        <v>3.1202200000000002</v>
      </c>
      <c r="CE51">
        <v>24.844087500000001</v>
      </c>
      <c r="CF51">
        <v>24.6837625</v>
      </c>
      <c r="CG51">
        <v>1200.0050000000001</v>
      </c>
      <c r="CH51">
        <v>0.50000800000000001</v>
      </c>
      <c r="CI51">
        <v>0.49999199999999999</v>
      </c>
      <c r="CJ51">
        <v>0</v>
      </c>
      <c r="CK51">
        <v>726.02250000000004</v>
      </c>
      <c r="CL51">
        <v>4.9990899999999998</v>
      </c>
      <c r="CM51">
        <v>8176.61625</v>
      </c>
      <c r="CN51">
        <v>9557.9350000000013</v>
      </c>
      <c r="CO51">
        <v>42.936999999999998</v>
      </c>
      <c r="CP51">
        <v>44.811999999999998</v>
      </c>
      <c r="CQ51">
        <v>43.773249999999997</v>
      </c>
      <c r="CR51">
        <v>43.875</v>
      </c>
      <c r="CS51">
        <v>44.25</v>
      </c>
      <c r="CT51">
        <v>597.51250000000005</v>
      </c>
      <c r="CU51">
        <v>597.49249999999995</v>
      </c>
      <c r="CV51">
        <v>0</v>
      </c>
      <c r="CW51">
        <v>1665250023.0999999</v>
      </c>
      <c r="CX51">
        <v>0</v>
      </c>
      <c r="CY51">
        <v>1665249432</v>
      </c>
      <c r="CZ51" t="s">
        <v>357</v>
      </c>
      <c r="DA51">
        <v>1665249432</v>
      </c>
      <c r="DB51">
        <v>1665249428</v>
      </c>
      <c r="DC51">
        <v>12</v>
      </c>
      <c r="DD51">
        <v>0.18</v>
      </c>
      <c r="DE51">
        <v>-1.7999999999999999E-2</v>
      </c>
      <c r="DF51">
        <v>1.6160000000000001</v>
      </c>
      <c r="DG51">
        <v>0.183</v>
      </c>
      <c r="DH51">
        <v>415</v>
      </c>
      <c r="DI51">
        <v>31</v>
      </c>
      <c r="DJ51">
        <v>0.37</v>
      </c>
      <c r="DK51">
        <v>0.2</v>
      </c>
      <c r="DL51">
        <v>-10.70401463414634</v>
      </c>
      <c r="DM51">
        <v>-2.0499031358885049</v>
      </c>
      <c r="DN51">
        <v>0.20286827585114769</v>
      </c>
      <c r="DO51">
        <v>0</v>
      </c>
      <c r="DP51">
        <v>0.29225434146341461</v>
      </c>
      <c r="DQ51">
        <v>5.4803205574918716E-3</v>
      </c>
      <c r="DR51">
        <v>3.0592434710415019E-3</v>
      </c>
      <c r="DS51">
        <v>1</v>
      </c>
      <c r="DT51">
        <v>0</v>
      </c>
      <c r="DU51">
        <v>0</v>
      </c>
      <c r="DV51">
        <v>0</v>
      </c>
      <c r="DW51">
        <v>-1</v>
      </c>
      <c r="DX51">
        <v>1</v>
      </c>
      <c r="DY51">
        <v>2</v>
      </c>
      <c r="DZ51" t="s">
        <v>358</v>
      </c>
      <c r="EA51">
        <v>3.2947700000000002</v>
      </c>
      <c r="EB51">
        <v>2.6252599999999999</v>
      </c>
      <c r="EC51">
        <v>5.8879899999999999E-2</v>
      </c>
      <c r="ED51">
        <v>6.1322000000000002E-2</v>
      </c>
      <c r="EE51">
        <v>0.13051699999999999</v>
      </c>
      <c r="EF51">
        <v>0.12841900000000001</v>
      </c>
      <c r="EG51">
        <v>28417.5</v>
      </c>
      <c r="EH51">
        <v>29025.4</v>
      </c>
      <c r="EI51">
        <v>28099.1</v>
      </c>
      <c r="EJ51">
        <v>29771.9</v>
      </c>
      <c r="EK51">
        <v>33533.5</v>
      </c>
      <c r="EL51">
        <v>36077.800000000003</v>
      </c>
      <c r="EM51">
        <v>39570.300000000003</v>
      </c>
      <c r="EN51">
        <v>42626</v>
      </c>
      <c r="EO51">
        <v>2.0319500000000001</v>
      </c>
      <c r="EP51">
        <v>2.1177999999999999</v>
      </c>
      <c r="EQ51">
        <v>1.99825E-2</v>
      </c>
      <c r="ER51">
        <v>0</v>
      </c>
      <c r="ES51">
        <v>31.0898</v>
      </c>
      <c r="ET51">
        <v>999.9</v>
      </c>
      <c r="EU51">
        <v>55.6</v>
      </c>
      <c r="EV51">
        <v>38.1</v>
      </c>
      <c r="EW51">
        <v>36.874699999999997</v>
      </c>
      <c r="EX51">
        <v>57.799100000000003</v>
      </c>
      <c r="EY51">
        <v>-3.7980800000000001</v>
      </c>
      <c r="EZ51">
        <v>2</v>
      </c>
      <c r="FA51">
        <v>0.650173</v>
      </c>
      <c r="FB51">
        <v>3.54053</v>
      </c>
      <c r="FC51">
        <v>20.234100000000002</v>
      </c>
      <c r="FD51">
        <v>5.2190899999999996</v>
      </c>
      <c r="FE51">
        <v>12.0099</v>
      </c>
      <c r="FF51">
        <v>4.9861000000000004</v>
      </c>
      <c r="FG51">
        <v>3.2846500000000001</v>
      </c>
      <c r="FH51">
        <v>4958.1000000000004</v>
      </c>
      <c r="FI51">
        <v>9999</v>
      </c>
      <c r="FJ51">
        <v>9999</v>
      </c>
      <c r="FK51">
        <v>430.5</v>
      </c>
      <c r="FL51">
        <v>1.8658399999999999</v>
      </c>
      <c r="FM51">
        <v>1.8621799999999999</v>
      </c>
      <c r="FN51">
        <v>1.86429</v>
      </c>
      <c r="FO51">
        <v>1.86036</v>
      </c>
      <c r="FP51">
        <v>1.86111</v>
      </c>
      <c r="FQ51">
        <v>1.86019</v>
      </c>
      <c r="FR51">
        <v>1.86188</v>
      </c>
      <c r="FS51">
        <v>1.85846</v>
      </c>
      <c r="FT51">
        <v>0</v>
      </c>
      <c r="FU51">
        <v>0</v>
      </c>
      <c r="FV51">
        <v>0</v>
      </c>
      <c r="FW51">
        <v>0</v>
      </c>
      <c r="FX51" t="s">
        <v>359</v>
      </c>
      <c r="FY51" t="s">
        <v>360</v>
      </c>
      <c r="FZ51" t="s">
        <v>361</v>
      </c>
      <c r="GA51" t="s">
        <v>361</v>
      </c>
      <c r="GB51" t="s">
        <v>361</v>
      </c>
      <c r="GC51" t="s">
        <v>361</v>
      </c>
      <c r="GD51">
        <v>0</v>
      </c>
      <c r="GE51">
        <v>100</v>
      </c>
      <c r="GF51">
        <v>100</v>
      </c>
      <c r="GG51">
        <v>1.6160000000000001</v>
      </c>
      <c r="GH51">
        <v>0.1825</v>
      </c>
      <c r="GI51">
        <v>1.6158500000000231</v>
      </c>
      <c r="GJ51">
        <v>0</v>
      </c>
      <c r="GK51">
        <v>0</v>
      </c>
      <c r="GL51">
        <v>0</v>
      </c>
      <c r="GM51">
        <v>0.182549999999992</v>
      </c>
      <c r="GN51">
        <v>0</v>
      </c>
      <c r="GO51">
        <v>0</v>
      </c>
      <c r="GP51">
        <v>0</v>
      </c>
      <c r="GQ51">
        <v>-1</v>
      </c>
      <c r="GR51">
        <v>-1</v>
      </c>
      <c r="GS51">
        <v>-1</v>
      </c>
      <c r="GT51">
        <v>-1</v>
      </c>
      <c r="GU51">
        <v>9.8000000000000007</v>
      </c>
      <c r="GV51">
        <v>9.9</v>
      </c>
      <c r="GW51">
        <v>0.853271</v>
      </c>
      <c r="GX51">
        <v>2.63184</v>
      </c>
      <c r="GY51">
        <v>2.04834</v>
      </c>
      <c r="GZ51">
        <v>2.5988799999999999</v>
      </c>
      <c r="HA51">
        <v>2.1972700000000001</v>
      </c>
      <c r="HB51">
        <v>2.35229</v>
      </c>
      <c r="HC51">
        <v>42.430399999999999</v>
      </c>
      <c r="HD51">
        <v>15.9095</v>
      </c>
      <c r="HE51">
        <v>18</v>
      </c>
      <c r="HF51">
        <v>574.33399999999995</v>
      </c>
      <c r="HG51">
        <v>707.505</v>
      </c>
      <c r="HH51">
        <v>25.765899999999998</v>
      </c>
      <c r="HI51">
        <v>35.156500000000001</v>
      </c>
      <c r="HJ51">
        <v>30.000399999999999</v>
      </c>
      <c r="HK51">
        <v>35.023000000000003</v>
      </c>
      <c r="HL51">
        <v>34.998600000000003</v>
      </c>
      <c r="HM51">
        <v>17.1373</v>
      </c>
      <c r="HN51">
        <v>20.263100000000001</v>
      </c>
      <c r="HO51">
        <v>38.929200000000002</v>
      </c>
      <c r="HP51">
        <v>25.7685</v>
      </c>
      <c r="HQ51">
        <v>243.93899999999999</v>
      </c>
      <c r="HR51">
        <v>30.877500000000001</v>
      </c>
      <c r="HS51">
        <v>98.877799999999993</v>
      </c>
      <c r="HT51">
        <v>98.777600000000007</v>
      </c>
    </row>
    <row r="52" spans="1:228" x14ac:dyDescent="0.2">
      <c r="A52">
        <v>37</v>
      </c>
      <c r="B52">
        <v>1665250024.0999999</v>
      </c>
      <c r="C52">
        <v>143.5999999046326</v>
      </c>
      <c r="D52" t="s">
        <v>434</v>
      </c>
      <c r="E52" t="s">
        <v>435</v>
      </c>
      <c r="F52">
        <v>4</v>
      </c>
      <c r="G52">
        <v>1665250022.0999999</v>
      </c>
      <c r="H52">
        <f t="shared" si="0"/>
        <v>7.7025344297908596E-4</v>
      </c>
      <c r="I52">
        <f t="shared" si="1"/>
        <v>0.77025344297908593</v>
      </c>
      <c r="J52">
        <f t="shared" si="2"/>
        <v>2.9767184241746554</v>
      </c>
      <c r="K52">
        <f t="shared" si="3"/>
        <v>221.59357142857141</v>
      </c>
      <c r="L52">
        <f t="shared" si="4"/>
        <v>124.31485443611722</v>
      </c>
      <c r="M52">
        <f t="shared" si="5"/>
        <v>12.559661844197105</v>
      </c>
      <c r="N52">
        <f t="shared" si="6"/>
        <v>22.387833993088826</v>
      </c>
      <c r="O52">
        <f t="shared" si="7"/>
        <v>5.149189812013303E-2</v>
      </c>
      <c r="P52">
        <f t="shared" si="8"/>
        <v>3.6728848488139394</v>
      </c>
      <c r="Q52">
        <f t="shared" si="9"/>
        <v>5.1094192605350544E-2</v>
      </c>
      <c r="R52">
        <f t="shared" si="10"/>
        <v>3.1969346413201212E-2</v>
      </c>
      <c r="S52">
        <f t="shared" si="11"/>
        <v>226.11674923403098</v>
      </c>
      <c r="T52">
        <f t="shared" si="12"/>
        <v>31.911319348423106</v>
      </c>
      <c r="U52">
        <f t="shared" si="13"/>
        <v>31.413499999999999</v>
      </c>
      <c r="V52">
        <f t="shared" si="14"/>
        <v>4.6188404550455235</v>
      </c>
      <c r="W52">
        <f t="shared" si="15"/>
        <v>69.932940640911582</v>
      </c>
      <c r="X52">
        <f t="shared" si="16"/>
        <v>3.1543716311767329</v>
      </c>
      <c r="Y52">
        <f t="shared" si="17"/>
        <v>4.5105662685824326</v>
      </c>
      <c r="Z52">
        <f t="shared" si="18"/>
        <v>1.4644688238687906</v>
      </c>
      <c r="AA52">
        <f t="shared" si="19"/>
        <v>-33.96817683537769</v>
      </c>
      <c r="AB52">
        <f t="shared" si="20"/>
        <v>-82.503350819875934</v>
      </c>
      <c r="AC52">
        <f t="shared" si="21"/>
        <v>-5.054468151818897</v>
      </c>
      <c r="AD52">
        <f t="shared" si="22"/>
        <v>104.59075342695844</v>
      </c>
      <c r="AE52">
        <f t="shared" si="23"/>
        <v>26.559168585570806</v>
      </c>
      <c r="AF52">
        <f t="shared" si="24"/>
        <v>0.75017674503274723</v>
      </c>
      <c r="AG52">
        <f t="shared" si="25"/>
        <v>2.9767184241746554</v>
      </c>
      <c r="AH52">
        <v>239.57368281258039</v>
      </c>
      <c r="AI52">
        <v>231.2984242424242</v>
      </c>
      <c r="AJ52">
        <v>1.7089316468436511</v>
      </c>
      <c r="AK52">
        <v>66.697249124328962</v>
      </c>
      <c r="AL52">
        <f t="shared" si="26"/>
        <v>0.77025344297908593</v>
      </c>
      <c r="AM52">
        <v>30.916258108096699</v>
      </c>
      <c r="AN52">
        <v>31.225952941176448</v>
      </c>
      <c r="AO52">
        <v>5.0038495872150258E-5</v>
      </c>
      <c r="AP52">
        <v>87.480726644259278</v>
      </c>
      <c r="AQ52">
        <v>96</v>
      </c>
      <c r="AR52">
        <v>15</v>
      </c>
      <c r="AS52">
        <f t="shared" si="27"/>
        <v>1</v>
      </c>
      <c r="AT52">
        <f t="shared" si="28"/>
        <v>0</v>
      </c>
      <c r="AU52">
        <f t="shared" si="29"/>
        <v>47511.780714218257</v>
      </c>
      <c r="AV52">
        <f t="shared" si="30"/>
        <v>1200.012857142857</v>
      </c>
      <c r="AW52">
        <f t="shared" si="31"/>
        <v>1025.9355135927622</v>
      </c>
      <c r="AX52">
        <f t="shared" si="32"/>
        <v>0.8549371012869309</v>
      </c>
      <c r="AY52">
        <f t="shared" si="33"/>
        <v>0.1884286054837766</v>
      </c>
      <c r="AZ52">
        <v>2.7</v>
      </c>
      <c r="BA52">
        <v>0.5</v>
      </c>
      <c r="BB52" t="s">
        <v>356</v>
      </c>
      <c r="BC52">
        <v>2</v>
      </c>
      <c r="BD52" t="b">
        <v>1</v>
      </c>
      <c r="BE52">
        <v>1665250022.0999999</v>
      </c>
      <c r="BF52">
        <v>221.59357142857141</v>
      </c>
      <c r="BG52">
        <v>232.69499999999999</v>
      </c>
      <c r="BH52">
        <v>31.221800000000002</v>
      </c>
      <c r="BI52">
        <v>30.919914285714292</v>
      </c>
      <c r="BJ52">
        <v>219.97771428571431</v>
      </c>
      <c r="BK52">
        <v>31.03922857142857</v>
      </c>
      <c r="BL52">
        <v>649.9937142857143</v>
      </c>
      <c r="BM52">
        <v>100.9311428571429</v>
      </c>
      <c r="BN52">
        <v>9.9919771428571419E-2</v>
      </c>
      <c r="BO52">
        <v>30.996842857142859</v>
      </c>
      <c r="BP52">
        <v>31.413499999999999</v>
      </c>
      <c r="BQ52">
        <v>999.89999999999986</v>
      </c>
      <c r="BR52">
        <v>0</v>
      </c>
      <c r="BS52">
        <v>0</v>
      </c>
      <c r="BT52">
        <v>8994.2857142857138</v>
      </c>
      <c r="BU52">
        <v>0</v>
      </c>
      <c r="BV52">
        <v>21.064857142857139</v>
      </c>
      <c r="BW52">
        <v>-11.10152857142857</v>
      </c>
      <c r="BX52">
        <v>228.73500000000001</v>
      </c>
      <c r="BY52">
        <v>240.11957142857139</v>
      </c>
      <c r="BZ52">
        <v>0.30187528571428568</v>
      </c>
      <c r="CA52">
        <v>232.69499999999999</v>
      </c>
      <c r="CB52">
        <v>30.919914285714292</v>
      </c>
      <c r="CC52">
        <v>3.1512500000000001</v>
      </c>
      <c r="CD52">
        <v>3.1207828571428569</v>
      </c>
      <c r="CE52">
        <v>24.84947142857143</v>
      </c>
      <c r="CF52">
        <v>24.686785714285708</v>
      </c>
      <c r="CG52">
        <v>1200.012857142857</v>
      </c>
      <c r="CH52">
        <v>0.50001499999999999</v>
      </c>
      <c r="CI52">
        <v>0.49998500000000012</v>
      </c>
      <c r="CJ52">
        <v>0</v>
      </c>
      <c r="CK52">
        <v>725.67942857142862</v>
      </c>
      <c r="CL52">
        <v>4.9990899999999998</v>
      </c>
      <c r="CM52">
        <v>8299.1957142857136</v>
      </c>
      <c r="CN52">
        <v>9558.0014285714278</v>
      </c>
      <c r="CO52">
        <v>42.936999999999998</v>
      </c>
      <c r="CP52">
        <v>44.811999999999998</v>
      </c>
      <c r="CQ52">
        <v>43.811999999999998</v>
      </c>
      <c r="CR52">
        <v>43.875</v>
      </c>
      <c r="CS52">
        <v>44.25</v>
      </c>
      <c r="CT52">
        <v>597.52285714285711</v>
      </c>
      <c r="CU52">
        <v>597.4899999999999</v>
      </c>
      <c r="CV52">
        <v>0</v>
      </c>
      <c r="CW52">
        <v>1665250026.7</v>
      </c>
      <c r="CX52">
        <v>0</v>
      </c>
      <c r="CY52">
        <v>1665249432</v>
      </c>
      <c r="CZ52" t="s">
        <v>357</v>
      </c>
      <c r="DA52">
        <v>1665249432</v>
      </c>
      <c r="DB52">
        <v>1665249428</v>
      </c>
      <c r="DC52">
        <v>12</v>
      </c>
      <c r="DD52">
        <v>0.18</v>
      </c>
      <c r="DE52">
        <v>-1.7999999999999999E-2</v>
      </c>
      <c r="DF52">
        <v>1.6160000000000001</v>
      </c>
      <c r="DG52">
        <v>0.183</v>
      </c>
      <c r="DH52">
        <v>415</v>
      </c>
      <c r="DI52">
        <v>31</v>
      </c>
      <c r="DJ52">
        <v>0.37</v>
      </c>
      <c r="DK52">
        <v>0.2</v>
      </c>
      <c r="DL52">
        <v>-10.83372926829268</v>
      </c>
      <c r="DM52">
        <v>-1.851294773519184</v>
      </c>
      <c r="DN52">
        <v>0.18327453250606929</v>
      </c>
      <c r="DO52">
        <v>0</v>
      </c>
      <c r="DP52">
        <v>0.29372356097560981</v>
      </c>
      <c r="DQ52">
        <v>2.8733623693379982E-2</v>
      </c>
      <c r="DR52">
        <v>4.3767068422350779E-3</v>
      </c>
      <c r="DS52">
        <v>1</v>
      </c>
      <c r="DT52">
        <v>0</v>
      </c>
      <c r="DU52">
        <v>0</v>
      </c>
      <c r="DV52">
        <v>0</v>
      </c>
      <c r="DW52">
        <v>-1</v>
      </c>
      <c r="DX52">
        <v>1</v>
      </c>
      <c r="DY52">
        <v>2</v>
      </c>
      <c r="DZ52" t="s">
        <v>358</v>
      </c>
      <c r="EA52">
        <v>3.2948200000000001</v>
      </c>
      <c r="EB52">
        <v>2.6250200000000001</v>
      </c>
      <c r="EC52">
        <v>6.0448700000000001E-2</v>
      </c>
      <c r="ED52">
        <v>6.2872999999999998E-2</v>
      </c>
      <c r="EE52">
        <v>0.130546</v>
      </c>
      <c r="EF52">
        <v>0.12842999999999999</v>
      </c>
      <c r="EG52">
        <v>28369.8</v>
      </c>
      <c r="EH52">
        <v>28976.9</v>
      </c>
      <c r="EI52">
        <v>28098.799999999999</v>
      </c>
      <c r="EJ52">
        <v>29771.4</v>
      </c>
      <c r="EK52">
        <v>33531.699999999997</v>
      </c>
      <c r="EL52">
        <v>36077.1</v>
      </c>
      <c r="EM52">
        <v>39569.4</v>
      </c>
      <c r="EN52">
        <v>42625.599999999999</v>
      </c>
      <c r="EO52">
        <v>2.0317500000000002</v>
      </c>
      <c r="EP52">
        <v>2.1178499999999998</v>
      </c>
      <c r="EQ52">
        <v>1.9602499999999998E-2</v>
      </c>
      <c r="ER52">
        <v>0</v>
      </c>
      <c r="ES52">
        <v>31.090299999999999</v>
      </c>
      <c r="ET52">
        <v>999.9</v>
      </c>
      <c r="EU52">
        <v>55.6</v>
      </c>
      <c r="EV52">
        <v>38.1</v>
      </c>
      <c r="EW52">
        <v>36.8748</v>
      </c>
      <c r="EX52">
        <v>57.379100000000001</v>
      </c>
      <c r="EY52">
        <v>-3.7259600000000002</v>
      </c>
      <c r="EZ52">
        <v>2</v>
      </c>
      <c r="FA52">
        <v>0.65029999999999999</v>
      </c>
      <c r="FB52">
        <v>3.53613</v>
      </c>
      <c r="FC52">
        <v>20.234200000000001</v>
      </c>
      <c r="FD52">
        <v>5.2190899999999996</v>
      </c>
      <c r="FE52">
        <v>12.0098</v>
      </c>
      <c r="FF52">
        <v>4.9862500000000001</v>
      </c>
      <c r="FG52">
        <v>3.2846500000000001</v>
      </c>
      <c r="FH52">
        <v>4958.5</v>
      </c>
      <c r="FI52">
        <v>9999</v>
      </c>
      <c r="FJ52">
        <v>9999</v>
      </c>
      <c r="FK52">
        <v>430.5</v>
      </c>
      <c r="FL52">
        <v>1.8658399999999999</v>
      </c>
      <c r="FM52">
        <v>1.86219</v>
      </c>
      <c r="FN52">
        <v>1.8643099999999999</v>
      </c>
      <c r="FO52">
        <v>1.8603700000000001</v>
      </c>
      <c r="FP52">
        <v>1.86111</v>
      </c>
      <c r="FQ52">
        <v>1.86015</v>
      </c>
      <c r="FR52">
        <v>1.86188</v>
      </c>
      <c r="FS52">
        <v>1.85846</v>
      </c>
      <c r="FT52">
        <v>0</v>
      </c>
      <c r="FU52">
        <v>0</v>
      </c>
      <c r="FV52">
        <v>0</v>
      </c>
      <c r="FW52">
        <v>0</v>
      </c>
      <c r="FX52" t="s">
        <v>359</v>
      </c>
      <c r="FY52" t="s">
        <v>360</v>
      </c>
      <c r="FZ52" t="s">
        <v>361</v>
      </c>
      <c r="GA52" t="s">
        <v>361</v>
      </c>
      <c r="GB52" t="s">
        <v>361</v>
      </c>
      <c r="GC52" t="s">
        <v>361</v>
      </c>
      <c r="GD52">
        <v>0</v>
      </c>
      <c r="GE52">
        <v>100</v>
      </c>
      <c r="GF52">
        <v>100</v>
      </c>
      <c r="GG52">
        <v>1.6160000000000001</v>
      </c>
      <c r="GH52">
        <v>0.18260000000000001</v>
      </c>
      <c r="GI52">
        <v>1.6158500000000231</v>
      </c>
      <c r="GJ52">
        <v>0</v>
      </c>
      <c r="GK52">
        <v>0</v>
      </c>
      <c r="GL52">
        <v>0</v>
      </c>
      <c r="GM52">
        <v>0.182549999999992</v>
      </c>
      <c r="GN52">
        <v>0</v>
      </c>
      <c r="GO52">
        <v>0</v>
      </c>
      <c r="GP52">
        <v>0</v>
      </c>
      <c r="GQ52">
        <v>-1</v>
      </c>
      <c r="GR52">
        <v>-1</v>
      </c>
      <c r="GS52">
        <v>-1</v>
      </c>
      <c r="GT52">
        <v>-1</v>
      </c>
      <c r="GU52">
        <v>9.9</v>
      </c>
      <c r="GV52">
        <v>9.9</v>
      </c>
      <c r="GW52">
        <v>0.872803</v>
      </c>
      <c r="GX52">
        <v>2.63916</v>
      </c>
      <c r="GY52">
        <v>2.04834</v>
      </c>
      <c r="GZ52">
        <v>2.6000999999999999</v>
      </c>
      <c r="HA52">
        <v>2.1972700000000001</v>
      </c>
      <c r="HB52">
        <v>2.3290999999999999</v>
      </c>
      <c r="HC52">
        <v>42.430399999999999</v>
      </c>
      <c r="HD52">
        <v>15.8832</v>
      </c>
      <c r="HE52">
        <v>18</v>
      </c>
      <c r="HF52">
        <v>574.20600000000002</v>
      </c>
      <c r="HG52">
        <v>707.58</v>
      </c>
      <c r="HH52">
        <v>25.764900000000001</v>
      </c>
      <c r="HI52">
        <v>35.159700000000001</v>
      </c>
      <c r="HJ52">
        <v>30.000299999999999</v>
      </c>
      <c r="HK52">
        <v>35.024900000000002</v>
      </c>
      <c r="HL52">
        <v>35.001100000000001</v>
      </c>
      <c r="HM52">
        <v>17.527100000000001</v>
      </c>
      <c r="HN52">
        <v>20.263100000000001</v>
      </c>
      <c r="HO52">
        <v>38.929200000000002</v>
      </c>
      <c r="HP52">
        <v>25.765999999999998</v>
      </c>
      <c r="HQ52">
        <v>250.61699999999999</v>
      </c>
      <c r="HR52">
        <v>30.877500000000001</v>
      </c>
      <c r="HS52">
        <v>98.876099999999994</v>
      </c>
      <c r="HT52">
        <v>98.776399999999995</v>
      </c>
    </row>
    <row r="53" spans="1:228" x14ac:dyDescent="0.2">
      <c r="A53">
        <v>38</v>
      </c>
      <c r="B53">
        <v>1665250028.0999999</v>
      </c>
      <c r="C53">
        <v>147.5999999046326</v>
      </c>
      <c r="D53" t="s">
        <v>436</v>
      </c>
      <c r="E53" t="s">
        <v>437</v>
      </c>
      <c r="F53">
        <v>4</v>
      </c>
      <c r="G53">
        <v>1665250025.7874999</v>
      </c>
      <c r="H53">
        <f t="shared" si="0"/>
        <v>7.9031215930407096E-4</v>
      </c>
      <c r="I53">
        <f t="shared" si="1"/>
        <v>0.79031215930407095</v>
      </c>
      <c r="J53">
        <f t="shared" si="2"/>
        <v>3.0439289276326087</v>
      </c>
      <c r="K53">
        <f t="shared" si="3"/>
        <v>227.73625000000001</v>
      </c>
      <c r="L53">
        <f t="shared" si="4"/>
        <v>130.79682695090665</v>
      </c>
      <c r="M53">
        <f t="shared" si="5"/>
        <v>13.214753270758107</v>
      </c>
      <c r="N53">
        <f t="shared" si="6"/>
        <v>23.008802466494579</v>
      </c>
      <c r="O53">
        <f t="shared" si="7"/>
        <v>5.2938834933418256E-2</v>
      </c>
      <c r="P53">
        <f t="shared" si="8"/>
        <v>3.6767102799917373</v>
      </c>
      <c r="Q53">
        <f t="shared" si="9"/>
        <v>5.2518996066082936E-2</v>
      </c>
      <c r="R53">
        <f t="shared" si="10"/>
        <v>3.2861815683932982E-2</v>
      </c>
      <c r="S53">
        <f t="shared" si="11"/>
        <v>226.11642035901124</v>
      </c>
      <c r="T53">
        <f t="shared" si="12"/>
        <v>31.903511300409601</v>
      </c>
      <c r="U53">
        <f t="shared" si="13"/>
        <v>31.408012500000002</v>
      </c>
      <c r="V53">
        <f t="shared" si="14"/>
        <v>4.617399874407333</v>
      </c>
      <c r="W53">
        <f t="shared" si="15"/>
        <v>69.969460052241132</v>
      </c>
      <c r="X53">
        <f t="shared" si="16"/>
        <v>3.1555320598521366</v>
      </c>
      <c r="Y53">
        <f t="shared" si="17"/>
        <v>4.5098705313662979</v>
      </c>
      <c r="Z53">
        <f t="shared" si="18"/>
        <v>1.4618678145551964</v>
      </c>
      <c r="AA53">
        <f t="shared" si="19"/>
        <v>-34.85276622530953</v>
      </c>
      <c r="AB53">
        <f t="shared" si="20"/>
        <v>-82.037807759997932</v>
      </c>
      <c r="AC53">
        <f t="shared" si="21"/>
        <v>-5.0205151188730488</v>
      </c>
      <c r="AD53">
        <f t="shared" si="22"/>
        <v>104.20533125483074</v>
      </c>
      <c r="AE53">
        <f t="shared" si="23"/>
        <v>26.69315594424133</v>
      </c>
      <c r="AF53">
        <f t="shared" si="24"/>
        <v>0.77080484478336297</v>
      </c>
      <c r="AG53">
        <f t="shared" si="25"/>
        <v>3.0439289276326087</v>
      </c>
      <c r="AH53">
        <v>246.5279492488952</v>
      </c>
      <c r="AI53">
        <v>238.19118787878801</v>
      </c>
      <c r="AJ53">
        <v>1.7166749722547361</v>
      </c>
      <c r="AK53">
        <v>66.697249124328962</v>
      </c>
      <c r="AL53">
        <f t="shared" si="26"/>
        <v>0.79031215930407095</v>
      </c>
      <c r="AM53">
        <v>30.921142415694209</v>
      </c>
      <c r="AN53">
        <v>31.238864705882349</v>
      </c>
      <c r="AO53">
        <v>6.3094898342647127E-5</v>
      </c>
      <c r="AP53">
        <v>87.480726644259278</v>
      </c>
      <c r="AQ53">
        <v>96</v>
      </c>
      <c r="AR53">
        <v>15</v>
      </c>
      <c r="AS53">
        <f t="shared" si="27"/>
        <v>1</v>
      </c>
      <c r="AT53">
        <f t="shared" si="28"/>
        <v>0</v>
      </c>
      <c r="AU53">
        <f t="shared" si="29"/>
        <v>47581.009404874429</v>
      </c>
      <c r="AV53">
        <f t="shared" si="30"/>
        <v>1200.01125</v>
      </c>
      <c r="AW53">
        <f t="shared" si="31"/>
        <v>1025.934126092752</v>
      </c>
      <c r="AX53">
        <f t="shared" si="32"/>
        <v>0.85493709004207408</v>
      </c>
      <c r="AY53">
        <f t="shared" si="33"/>
        <v>0.18842858378120309</v>
      </c>
      <c r="AZ53">
        <v>2.7</v>
      </c>
      <c r="BA53">
        <v>0.5</v>
      </c>
      <c r="BB53" t="s">
        <v>356</v>
      </c>
      <c r="BC53">
        <v>2</v>
      </c>
      <c r="BD53" t="b">
        <v>1</v>
      </c>
      <c r="BE53">
        <v>1665250025.7874999</v>
      </c>
      <c r="BF53">
        <v>227.73625000000001</v>
      </c>
      <c r="BG53">
        <v>238.89824999999999</v>
      </c>
      <c r="BH53">
        <v>31.232787500000001</v>
      </c>
      <c r="BI53">
        <v>30.922574999999998</v>
      </c>
      <c r="BJ53">
        <v>226.12049999999999</v>
      </c>
      <c r="BK53">
        <v>31.050249999999998</v>
      </c>
      <c r="BL53">
        <v>649.93262499999992</v>
      </c>
      <c r="BM53">
        <v>100.93300000000001</v>
      </c>
      <c r="BN53">
        <v>9.9674712499999998E-2</v>
      </c>
      <c r="BO53">
        <v>30.994137500000001</v>
      </c>
      <c r="BP53">
        <v>31.408012500000002</v>
      </c>
      <c r="BQ53">
        <v>999.9</v>
      </c>
      <c r="BR53">
        <v>0</v>
      </c>
      <c r="BS53">
        <v>0</v>
      </c>
      <c r="BT53">
        <v>9007.34375</v>
      </c>
      <c r="BU53">
        <v>0</v>
      </c>
      <c r="BV53">
        <v>21.7166125</v>
      </c>
      <c r="BW53">
        <v>-11.1619125</v>
      </c>
      <c r="BX53">
        <v>235.07862499999999</v>
      </c>
      <c r="BY53">
        <v>246.52137500000001</v>
      </c>
      <c r="BZ53">
        <v>0.31020187500000002</v>
      </c>
      <c r="CA53">
        <v>238.89824999999999</v>
      </c>
      <c r="CB53">
        <v>30.922574999999998</v>
      </c>
      <c r="CC53">
        <v>3.1524212500000002</v>
      </c>
      <c r="CD53">
        <v>3.1211125000000002</v>
      </c>
      <c r="CE53">
        <v>24.855687499999998</v>
      </c>
      <c r="CF53">
        <v>24.688575</v>
      </c>
      <c r="CG53">
        <v>1200.01125</v>
      </c>
      <c r="CH53">
        <v>0.50001499999999999</v>
      </c>
      <c r="CI53">
        <v>0.49998500000000001</v>
      </c>
      <c r="CJ53">
        <v>0</v>
      </c>
      <c r="CK53">
        <v>725.27224999999999</v>
      </c>
      <c r="CL53">
        <v>4.9990899999999998</v>
      </c>
      <c r="CM53">
        <v>8334.1462499999998</v>
      </c>
      <c r="CN53">
        <v>9557.99</v>
      </c>
      <c r="CO53">
        <v>42.936999999999998</v>
      </c>
      <c r="CP53">
        <v>44.811999999999998</v>
      </c>
      <c r="CQ53">
        <v>43.78875</v>
      </c>
      <c r="CR53">
        <v>43.875</v>
      </c>
      <c r="CS53">
        <v>44.25</v>
      </c>
      <c r="CT53">
        <v>597.52250000000004</v>
      </c>
      <c r="CU53">
        <v>597.48874999999998</v>
      </c>
      <c r="CV53">
        <v>0</v>
      </c>
      <c r="CW53">
        <v>1665250030.9000001</v>
      </c>
      <c r="CX53">
        <v>0</v>
      </c>
      <c r="CY53">
        <v>1665249432</v>
      </c>
      <c r="CZ53" t="s">
        <v>357</v>
      </c>
      <c r="DA53">
        <v>1665249432</v>
      </c>
      <c r="DB53">
        <v>1665249428</v>
      </c>
      <c r="DC53">
        <v>12</v>
      </c>
      <c r="DD53">
        <v>0.18</v>
      </c>
      <c r="DE53">
        <v>-1.7999999999999999E-2</v>
      </c>
      <c r="DF53">
        <v>1.6160000000000001</v>
      </c>
      <c r="DG53">
        <v>0.183</v>
      </c>
      <c r="DH53">
        <v>415</v>
      </c>
      <c r="DI53">
        <v>31</v>
      </c>
      <c r="DJ53">
        <v>0.37</v>
      </c>
      <c r="DK53">
        <v>0.2</v>
      </c>
      <c r="DL53">
        <v>-10.94851463414634</v>
      </c>
      <c r="DM53">
        <v>-1.6180850174216079</v>
      </c>
      <c r="DN53">
        <v>0.160889785879887</v>
      </c>
      <c r="DO53">
        <v>0</v>
      </c>
      <c r="DP53">
        <v>0.29678709756097571</v>
      </c>
      <c r="DQ53">
        <v>6.3007651567944717E-2</v>
      </c>
      <c r="DR53">
        <v>7.108043385557641E-3</v>
      </c>
      <c r="DS53">
        <v>1</v>
      </c>
      <c r="DT53">
        <v>0</v>
      </c>
      <c r="DU53">
        <v>0</v>
      </c>
      <c r="DV53">
        <v>0</v>
      </c>
      <c r="DW53">
        <v>-1</v>
      </c>
      <c r="DX53">
        <v>1</v>
      </c>
      <c r="DY53">
        <v>2</v>
      </c>
      <c r="DZ53" t="s">
        <v>358</v>
      </c>
      <c r="EA53">
        <v>3.29453</v>
      </c>
      <c r="EB53">
        <v>2.6251199999999999</v>
      </c>
      <c r="EC53">
        <v>6.2007800000000002E-2</v>
      </c>
      <c r="ED53">
        <v>6.4410200000000001E-2</v>
      </c>
      <c r="EE53">
        <v>0.13059299999999999</v>
      </c>
      <c r="EF53">
        <v>0.128443</v>
      </c>
      <c r="EG53">
        <v>28322.400000000001</v>
      </c>
      <c r="EH53">
        <v>28929.5</v>
      </c>
      <c r="EI53">
        <v>28098.5</v>
      </c>
      <c r="EJ53">
        <v>29771.5</v>
      </c>
      <c r="EK53">
        <v>33529.9</v>
      </c>
      <c r="EL53">
        <v>36076.699999999997</v>
      </c>
      <c r="EM53">
        <v>39569.4</v>
      </c>
      <c r="EN53">
        <v>42625.599999999999</v>
      </c>
      <c r="EO53">
        <v>2.03105</v>
      </c>
      <c r="EP53">
        <v>2.1180500000000002</v>
      </c>
      <c r="EQ53">
        <v>1.97366E-2</v>
      </c>
      <c r="ER53">
        <v>0</v>
      </c>
      <c r="ES53">
        <v>31.088999999999999</v>
      </c>
      <c r="ET53">
        <v>999.9</v>
      </c>
      <c r="EU53">
        <v>55.6</v>
      </c>
      <c r="EV53">
        <v>38.1</v>
      </c>
      <c r="EW53">
        <v>36.867400000000004</v>
      </c>
      <c r="EX53">
        <v>57.3491</v>
      </c>
      <c r="EY53">
        <v>-3.5416599999999998</v>
      </c>
      <c r="EZ53">
        <v>2</v>
      </c>
      <c r="FA53">
        <v>0.65025900000000003</v>
      </c>
      <c r="FB53">
        <v>3.1479599999999999</v>
      </c>
      <c r="FC53">
        <v>20.241</v>
      </c>
      <c r="FD53">
        <v>5.2184900000000001</v>
      </c>
      <c r="FE53">
        <v>12.0097</v>
      </c>
      <c r="FF53">
        <v>4.9858000000000002</v>
      </c>
      <c r="FG53">
        <v>3.2845499999999999</v>
      </c>
      <c r="FH53">
        <v>4958.5</v>
      </c>
      <c r="FI53">
        <v>9999</v>
      </c>
      <c r="FJ53">
        <v>9999</v>
      </c>
      <c r="FK53">
        <v>430.5</v>
      </c>
      <c r="FL53">
        <v>1.8658399999999999</v>
      </c>
      <c r="FM53">
        <v>1.8622000000000001</v>
      </c>
      <c r="FN53">
        <v>1.8643000000000001</v>
      </c>
      <c r="FO53">
        <v>1.8603799999999999</v>
      </c>
      <c r="FP53">
        <v>1.86111</v>
      </c>
      <c r="FQ53">
        <v>1.8601799999999999</v>
      </c>
      <c r="FR53">
        <v>1.86188</v>
      </c>
      <c r="FS53">
        <v>1.8584400000000001</v>
      </c>
      <c r="FT53">
        <v>0</v>
      </c>
      <c r="FU53">
        <v>0</v>
      </c>
      <c r="FV53">
        <v>0</v>
      </c>
      <c r="FW53">
        <v>0</v>
      </c>
      <c r="FX53" t="s">
        <v>359</v>
      </c>
      <c r="FY53" t="s">
        <v>360</v>
      </c>
      <c r="FZ53" t="s">
        <v>361</v>
      </c>
      <c r="GA53" t="s">
        <v>361</v>
      </c>
      <c r="GB53" t="s">
        <v>361</v>
      </c>
      <c r="GC53" t="s">
        <v>361</v>
      </c>
      <c r="GD53">
        <v>0</v>
      </c>
      <c r="GE53">
        <v>100</v>
      </c>
      <c r="GF53">
        <v>100</v>
      </c>
      <c r="GG53">
        <v>1.6160000000000001</v>
      </c>
      <c r="GH53">
        <v>0.1825</v>
      </c>
      <c r="GI53">
        <v>1.6158500000000231</v>
      </c>
      <c r="GJ53">
        <v>0</v>
      </c>
      <c r="GK53">
        <v>0</v>
      </c>
      <c r="GL53">
        <v>0</v>
      </c>
      <c r="GM53">
        <v>0.182549999999992</v>
      </c>
      <c r="GN53">
        <v>0</v>
      </c>
      <c r="GO53">
        <v>0</v>
      </c>
      <c r="GP53">
        <v>0</v>
      </c>
      <c r="GQ53">
        <v>-1</v>
      </c>
      <c r="GR53">
        <v>-1</v>
      </c>
      <c r="GS53">
        <v>-1</v>
      </c>
      <c r="GT53">
        <v>-1</v>
      </c>
      <c r="GU53">
        <v>9.9</v>
      </c>
      <c r="GV53">
        <v>10</v>
      </c>
      <c r="GW53">
        <v>0.89233399999999996</v>
      </c>
      <c r="GX53">
        <v>2.6281699999999999</v>
      </c>
      <c r="GY53">
        <v>2.04834</v>
      </c>
      <c r="GZ53">
        <v>2.5988799999999999</v>
      </c>
      <c r="HA53">
        <v>2.1972700000000001</v>
      </c>
      <c r="HB53">
        <v>2.34863</v>
      </c>
      <c r="HC53">
        <v>42.430399999999999</v>
      </c>
      <c r="HD53">
        <v>15.918200000000001</v>
      </c>
      <c r="HE53">
        <v>18</v>
      </c>
      <c r="HF53">
        <v>573.71299999999997</v>
      </c>
      <c r="HG53">
        <v>707.77499999999998</v>
      </c>
      <c r="HH53">
        <v>25.7742</v>
      </c>
      <c r="HI53">
        <v>35.1629</v>
      </c>
      <c r="HJ53">
        <v>30.0002</v>
      </c>
      <c r="HK53">
        <v>35.026200000000003</v>
      </c>
      <c r="HL53">
        <v>35.001899999999999</v>
      </c>
      <c r="HM53">
        <v>17.916399999999999</v>
      </c>
      <c r="HN53">
        <v>20.263100000000001</v>
      </c>
      <c r="HO53">
        <v>38.929200000000002</v>
      </c>
      <c r="HP53">
        <v>25.920100000000001</v>
      </c>
      <c r="HQ53">
        <v>257.29500000000002</v>
      </c>
      <c r="HR53">
        <v>30.870999999999999</v>
      </c>
      <c r="HS53">
        <v>98.875600000000006</v>
      </c>
      <c r="HT53">
        <v>98.776600000000002</v>
      </c>
    </row>
    <row r="54" spans="1:228" x14ac:dyDescent="0.2">
      <c r="A54">
        <v>39</v>
      </c>
      <c r="B54">
        <v>1665250032.0999999</v>
      </c>
      <c r="C54">
        <v>151.5999999046326</v>
      </c>
      <c r="D54" t="s">
        <v>438</v>
      </c>
      <c r="E54" t="s">
        <v>439</v>
      </c>
      <c r="F54">
        <v>4</v>
      </c>
      <c r="G54">
        <v>1665250030.0999999</v>
      </c>
      <c r="H54">
        <f t="shared" si="0"/>
        <v>9.2510996250775429E-4</v>
      </c>
      <c r="I54">
        <f t="shared" si="1"/>
        <v>0.92510996250775435</v>
      </c>
      <c r="J54">
        <f t="shared" si="2"/>
        <v>3.1670971686754381</v>
      </c>
      <c r="K54">
        <f t="shared" si="3"/>
        <v>234.86257142857141</v>
      </c>
      <c r="L54">
        <f t="shared" si="4"/>
        <v>148.090841580991</v>
      </c>
      <c r="M54">
        <f t="shared" si="5"/>
        <v>14.962367257104008</v>
      </c>
      <c r="N54">
        <f t="shared" si="6"/>
        <v>23.72935430136133</v>
      </c>
      <c r="O54">
        <f t="shared" si="7"/>
        <v>6.2161529409965319E-2</v>
      </c>
      <c r="P54">
        <f t="shared" si="8"/>
        <v>3.6696466716576852</v>
      </c>
      <c r="Q54">
        <f t="shared" si="9"/>
        <v>6.1582424724803068E-2</v>
      </c>
      <c r="R54">
        <f t="shared" si="10"/>
        <v>3.854059592133896E-2</v>
      </c>
      <c r="S54">
        <f t="shared" si="11"/>
        <v>226.11505037682466</v>
      </c>
      <c r="T54">
        <f t="shared" si="12"/>
        <v>31.878300915228589</v>
      </c>
      <c r="U54">
        <f t="shared" si="13"/>
        <v>31.412485714285712</v>
      </c>
      <c r="V54">
        <f t="shared" si="14"/>
        <v>4.6185741548826904</v>
      </c>
      <c r="W54">
        <f t="shared" si="15"/>
        <v>70.045278509385383</v>
      </c>
      <c r="X54">
        <f t="shared" si="16"/>
        <v>3.1592148142590486</v>
      </c>
      <c r="Y54">
        <f t="shared" si="17"/>
        <v>4.5102466311640752</v>
      </c>
      <c r="Z54">
        <f t="shared" si="18"/>
        <v>1.4593593406236418</v>
      </c>
      <c r="AA54">
        <f t="shared" si="19"/>
        <v>-40.797349346591965</v>
      </c>
      <c r="AB54">
        <f t="shared" si="20"/>
        <v>-82.47583234196847</v>
      </c>
      <c r="AC54">
        <f t="shared" si="21"/>
        <v>-5.0571846692330835</v>
      </c>
      <c r="AD54">
        <f t="shared" si="22"/>
        <v>97.784684019031118</v>
      </c>
      <c r="AE54">
        <f t="shared" si="23"/>
        <v>26.924663291635547</v>
      </c>
      <c r="AF54">
        <f t="shared" si="24"/>
        <v>0.84889048145240675</v>
      </c>
      <c r="AG54">
        <f t="shared" si="25"/>
        <v>3.1670971686754381</v>
      </c>
      <c r="AH54">
        <v>253.42979209749589</v>
      </c>
      <c r="AI54">
        <v>245.0268848484848</v>
      </c>
      <c r="AJ54">
        <v>1.720233978305574</v>
      </c>
      <c r="AK54">
        <v>66.697249124328962</v>
      </c>
      <c r="AL54">
        <f t="shared" si="26"/>
        <v>0.92510996250775435</v>
      </c>
      <c r="AM54">
        <v>30.923696101130261</v>
      </c>
      <c r="AN54">
        <v>31.296058235294119</v>
      </c>
      <c r="AO54">
        <v>-2.4676781323251908E-5</v>
      </c>
      <c r="AP54">
        <v>87.480726644259278</v>
      </c>
      <c r="AQ54">
        <v>96</v>
      </c>
      <c r="AR54">
        <v>15</v>
      </c>
      <c r="AS54">
        <f t="shared" si="27"/>
        <v>1</v>
      </c>
      <c r="AT54">
        <f t="shared" si="28"/>
        <v>0</v>
      </c>
      <c r="AU54">
        <f t="shared" si="29"/>
        <v>47453.777875122083</v>
      </c>
      <c r="AV54">
        <f t="shared" si="30"/>
        <v>1200.004285714286</v>
      </c>
      <c r="AW54">
        <f t="shared" si="31"/>
        <v>1025.9281421641581</v>
      </c>
      <c r="AX54">
        <f t="shared" si="32"/>
        <v>0.85493706512347045</v>
      </c>
      <c r="AY54">
        <f t="shared" si="33"/>
        <v>0.18842853568829782</v>
      </c>
      <c r="AZ54">
        <v>2.7</v>
      </c>
      <c r="BA54">
        <v>0.5</v>
      </c>
      <c r="BB54" t="s">
        <v>356</v>
      </c>
      <c r="BC54">
        <v>2</v>
      </c>
      <c r="BD54" t="b">
        <v>1</v>
      </c>
      <c r="BE54">
        <v>1665250030.0999999</v>
      </c>
      <c r="BF54">
        <v>234.86257142857141</v>
      </c>
      <c r="BG54">
        <v>246.12885714285721</v>
      </c>
      <c r="BH54">
        <v>31.2685</v>
      </c>
      <c r="BI54">
        <v>30.926928571428569</v>
      </c>
      <c r="BJ54">
        <v>233.24671428571429</v>
      </c>
      <c r="BK54">
        <v>31.085928571428571</v>
      </c>
      <c r="BL54">
        <v>650.03585714285714</v>
      </c>
      <c r="BM54">
        <v>100.9348571428571</v>
      </c>
      <c r="BN54">
        <v>0.1002041571428572</v>
      </c>
      <c r="BO54">
        <v>30.9956</v>
      </c>
      <c r="BP54">
        <v>31.412485714285712</v>
      </c>
      <c r="BQ54">
        <v>999.89999999999986</v>
      </c>
      <c r="BR54">
        <v>0</v>
      </c>
      <c r="BS54">
        <v>0</v>
      </c>
      <c r="BT54">
        <v>8982.767142857143</v>
      </c>
      <c r="BU54">
        <v>0</v>
      </c>
      <c r="BV54">
        <v>21.87245714285714</v>
      </c>
      <c r="BW54">
        <v>-11.26642857142857</v>
      </c>
      <c r="BX54">
        <v>242.4434285714286</v>
      </c>
      <c r="BY54">
        <v>253.98357142857139</v>
      </c>
      <c r="BZ54">
        <v>0.34156028571428571</v>
      </c>
      <c r="CA54">
        <v>246.12885714285721</v>
      </c>
      <c r="CB54">
        <v>30.926928571428569</v>
      </c>
      <c r="CC54">
        <v>3.1560771428571428</v>
      </c>
      <c r="CD54">
        <v>3.1216014285714282</v>
      </c>
      <c r="CE54">
        <v>24.87508571428571</v>
      </c>
      <c r="CF54">
        <v>24.69117142857143</v>
      </c>
      <c r="CG54">
        <v>1200.004285714286</v>
      </c>
      <c r="CH54">
        <v>0.50001499999999999</v>
      </c>
      <c r="CI54">
        <v>0.49998500000000012</v>
      </c>
      <c r="CJ54">
        <v>0</v>
      </c>
      <c r="CK54">
        <v>724.81528571428578</v>
      </c>
      <c r="CL54">
        <v>4.9990899999999998</v>
      </c>
      <c r="CM54">
        <v>8340.6714285714297</v>
      </c>
      <c r="CN54">
        <v>9557.942857142858</v>
      </c>
      <c r="CO54">
        <v>42.946000000000012</v>
      </c>
      <c r="CP54">
        <v>44.811999999999998</v>
      </c>
      <c r="CQ54">
        <v>43.811999999999998</v>
      </c>
      <c r="CR54">
        <v>43.875</v>
      </c>
      <c r="CS54">
        <v>44.276571428571437</v>
      </c>
      <c r="CT54">
        <v>597.51999999999987</v>
      </c>
      <c r="CU54">
        <v>597.48428571428565</v>
      </c>
      <c r="CV54">
        <v>0</v>
      </c>
      <c r="CW54">
        <v>1665250035.0999999</v>
      </c>
      <c r="CX54">
        <v>0</v>
      </c>
      <c r="CY54">
        <v>1665249432</v>
      </c>
      <c r="CZ54" t="s">
        <v>357</v>
      </c>
      <c r="DA54">
        <v>1665249432</v>
      </c>
      <c r="DB54">
        <v>1665249428</v>
      </c>
      <c r="DC54">
        <v>12</v>
      </c>
      <c r="DD54">
        <v>0.18</v>
      </c>
      <c r="DE54">
        <v>-1.7999999999999999E-2</v>
      </c>
      <c r="DF54">
        <v>1.6160000000000001</v>
      </c>
      <c r="DG54">
        <v>0.183</v>
      </c>
      <c r="DH54">
        <v>415</v>
      </c>
      <c r="DI54">
        <v>31</v>
      </c>
      <c r="DJ54">
        <v>0.37</v>
      </c>
      <c r="DK54">
        <v>0.2</v>
      </c>
      <c r="DL54">
        <v>-11.04814634146341</v>
      </c>
      <c r="DM54">
        <v>-1.4307114982578419</v>
      </c>
      <c r="DN54">
        <v>0.1430111373755357</v>
      </c>
      <c r="DO54">
        <v>0</v>
      </c>
      <c r="DP54">
        <v>0.30341385365853663</v>
      </c>
      <c r="DQ54">
        <v>0.13027528222996609</v>
      </c>
      <c r="DR54">
        <v>1.4005233325981029E-2</v>
      </c>
      <c r="DS54">
        <v>0</v>
      </c>
      <c r="DT54">
        <v>0</v>
      </c>
      <c r="DU54">
        <v>0</v>
      </c>
      <c r="DV54">
        <v>0</v>
      </c>
      <c r="DW54">
        <v>-1</v>
      </c>
      <c r="DX54">
        <v>0</v>
      </c>
      <c r="DY54">
        <v>2</v>
      </c>
      <c r="DZ54" t="s">
        <v>364</v>
      </c>
      <c r="EA54">
        <v>3.2949999999999999</v>
      </c>
      <c r="EB54">
        <v>2.62548</v>
      </c>
      <c r="EC54">
        <v>6.3550499999999996E-2</v>
      </c>
      <c r="ED54">
        <v>6.59362E-2</v>
      </c>
      <c r="EE54">
        <v>0.13079099999999999</v>
      </c>
      <c r="EF54">
        <v>0.12846099999999999</v>
      </c>
      <c r="EG54">
        <v>28275.8</v>
      </c>
      <c r="EH54">
        <v>28881.9</v>
      </c>
      <c r="EI54">
        <v>28098.5</v>
      </c>
      <c r="EJ54">
        <v>29771.1</v>
      </c>
      <c r="EK54">
        <v>33522.400000000001</v>
      </c>
      <c r="EL54">
        <v>36076.400000000001</v>
      </c>
      <c r="EM54">
        <v>39569.4</v>
      </c>
      <c r="EN54">
        <v>42626.1</v>
      </c>
      <c r="EO54">
        <v>2.0319799999999999</v>
      </c>
      <c r="EP54">
        <v>2.11775</v>
      </c>
      <c r="EQ54">
        <v>2.0287900000000001E-2</v>
      </c>
      <c r="ER54">
        <v>0</v>
      </c>
      <c r="ES54">
        <v>31.091100000000001</v>
      </c>
      <c r="ET54">
        <v>999.9</v>
      </c>
      <c r="EU54">
        <v>55.6</v>
      </c>
      <c r="EV54">
        <v>38.1</v>
      </c>
      <c r="EW54">
        <v>36.871699999999997</v>
      </c>
      <c r="EX54">
        <v>57.319099999999999</v>
      </c>
      <c r="EY54">
        <v>-3.8100999999999998</v>
      </c>
      <c r="EZ54">
        <v>2</v>
      </c>
      <c r="FA54">
        <v>0.64854900000000004</v>
      </c>
      <c r="FB54">
        <v>3.02095</v>
      </c>
      <c r="FC54">
        <v>20.2441</v>
      </c>
      <c r="FD54">
        <v>5.2178899999999997</v>
      </c>
      <c r="FE54">
        <v>12.0098</v>
      </c>
      <c r="FF54">
        <v>4.9856499999999997</v>
      </c>
      <c r="FG54">
        <v>3.2846299999999999</v>
      </c>
      <c r="FH54">
        <v>4958.8</v>
      </c>
      <c r="FI54">
        <v>9999</v>
      </c>
      <c r="FJ54">
        <v>9999</v>
      </c>
      <c r="FK54">
        <v>430.5</v>
      </c>
      <c r="FL54">
        <v>1.8658399999999999</v>
      </c>
      <c r="FM54">
        <v>1.86219</v>
      </c>
      <c r="FN54">
        <v>1.8643099999999999</v>
      </c>
      <c r="FO54">
        <v>1.8603799999999999</v>
      </c>
      <c r="FP54">
        <v>1.86111</v>
      </c>
      <c r="FQ54">
        <v>1.8601700000000001</v>
      </c>
      <c r="FR54">
        <v>1.86188</v>
      </c>
      <c r="FS54">
        <v>1.8584799999999999</v>
      </c>
      <c r="FT54">
        <v>0</v>
      </c>
      <c r="FU54">
        <v>0</v>
      </c>
      <c r="FV54">
        <v>0</v>
      </c>
      <c r="FW54">
        <v>0</v>
      </c>
      <c r="FX54" t="s">
        <v>359</v>
      </c>
      <c r="FY54" t="s">
        <v>360</v>
      </c>
      <c r="FZ54" t="s">
        <v>361</v>
      </c>
      <c r="GA54" t="s">
        <v>361</v>
      </c>
      <c r="GB54" t="s">
        <v>361</v>
      </c>
      <c r="GC54" t="s">
        <v>361</v>
      </c>
      <c r="GD54">
        <v>0</v>
      </c>
      <c r="GE54">
        <v>100</v>
      </c>
      <c r="GF54">
        <v>100</v>
      </c>
      <c r="GG54">
        <v>1.6160000000000001</v>
      </c>
      <c r="GH54">
        <v>0.1825</v>
      </c>
      <c r="GI54">
        <v>1.6158500000000231</v>
      </c>
      <c r="GJ54">
        <v>0</v>
      </c>
      <c r="GK54">
        <v>0</v>
      </c>
      <c r="GL54">
        <v>0</v>
      </c>
      <c r="GM54">
        <v>0.182549999999992</v>
      </c>
      <c r="GN54">
        <v>0</v>
      </c>
      <c r="GO54">
        <v>0</v>
      </c>
      <c r="GP54">
        <v>0</v>
      </c>
      <c r="GQ54">
        <v>-1</v>
      </c>
      <c r="GR54">
        <v>-1</v>
      </c>
      <c r="GS54">
        <v>-1</v>
      </c>
      <c r="GT54">
        <v>-1</v>
      </c>
      <c r="GU54">
        <v>10</v>
      </c>
      <c r="GV54">
        <v>10.1</v>
      </c>
      <c r="GW54">
        <v>0.91186500000000004</v>
      </c>
      <c r="GX54">
        <v>2.6269499999999999</v>
      </c>
      <c r="GY54">
        <v>2.04834</v>
      </c>
      <c r="GZ54">
        <v>2.6000999999999999</v>
      </c>
      <c r="HA54">
        <v>2.1972700000000001</v>
      </c>
      <c r="HB54">
        <v>2.33765</v>
      </c>
      <c r="HC54">
        <v>42.430399999999999</v>
      </c>
      <c r="HD54">
        <v>15.918200000000001</v>
      </c>
      <c r="HE54">
        <v>18</v>
      </c>
      <c r="HF54">
        <v>574.404</v>
      </c>
      <c r="HG54">
        <v>707.53099999999995</v>
      </c>
      <c r="HH54">
        <v>25.884799999999998</v>
      </c>
      <c r="HI54">
        <v>35.1661</v>
      </c>
      <c r="HJ54">
        <v>29.998999999999999</v>
      </c>
      <c r="HK54">
        <v>35.0291</v>
      </c>
      <c r="HL54">
        <v>35.005000000000003</v>
      </c>
      <c r="HM54">
        <v>18.3048</v>
      </c>
      <c r="HN54">
        <v>20.263100000000001</v>
      </c>
      <c r="HO54">
        <v>38.929200000000002</v>
      </c>
      <c r="HP54">
        <v>25.924099999999999</v>
      </c>
      <c r="HQ54">
        <v>263.97300000000001</v>
      </c>
      <c r="HR54">
        <v>30.780999999999999</v>
      </c>
      <c r="HS54">
        <v>98.875600000000006</v>
      </c>
      <c r="HT54">
        <v>98.776700000000005</v>
      </c>
    </row>
    <row r="55" spans="1:228" x14ac:dyDescent="0.2">
      <c r="A55">
        <v>40</v>
      </c>
      <c r="B55">
        <v>1665250036.0999999</v>
      </c>
      <c r="C55">
        <v>155.5999999046326</v>
      </c>
      <c r="D55" t="s">
        <v>440</v>
      </c>
      <c r="E55" t="s">
        <v>441</v>
      </c>
      <c r="F55">
        <v>4</v>
      </c>
      <c r="G55">
        <v>1665250033.7874999</v>
      </c>
      <c r="H55">
        <f t="shared" si="0"/>
        <v>1.3894553513135401E-3</v>
      </c>
      <c r="I55">
        <f t="shared" si="1"/>
        <v>1.3894553513135401</v>
      </c>
      <c r="J55">
        <f t="shared" si="2"/>
        <v>3.5001738607102708</v>
      </c>
      <c r="K55">
        <f t="shared" si="3"/>
        <v>241.007125</v>
      </c>
      <c r="L55">
        <f t="shared" si="4"/>
        <v>175.6924105607371</v>
      </c>
      <c r="M55">
        <f t="shared" si="5"/>
        <v>17.750861484493779</v>
      </c>
      <c r="N55">
        <f t="shared" si="6"/>
        <v>24.349851419291323</v>
      </c>
      <c r="O55">
        <f t="shared" si="7"/>
        <v>9.396315453827829E-2</v>
      </c>
      <c r="P55">
        <f t="shared" si="8"/>
        <v>3.6733363908176675</v>
      </c>
      <c r="Q55">
        <f t="shared" si="9"/>
        <v>9.2648014398021436E-2</v>
      </c>
      <c r="R55">
        <f t="shared" si="10"/>
        <v>5.8021635599765281E-2</v>
      </c>
      <c r="S55">
        <f t="shared" si="11"/>
        <v>226.11399110895519</v>
      </c>
      <c r="T55">
        <f t="shared" si="12"/>
        <v>31.790921703900274</v>
      </c>
      <c r="U55">
        <f t="shared" si="13"/>
        <v>31.4326875</v>
      </c>
      <c r="V55">
        <f t="shared" si="14"/>
        <v>4.6238806423428764</v>
      </c>
      <c r="W55">
        <f t="shared" si="15"/>
        <v>70.176085317928084</v>
      </c>
      <c r="X55">
        <f t="shared" si="16"/>
        <v>3.167084468852285</v>
      </c>
      <c r="Y55">
        <f t="shared" si="17"/>
        <v>4.5130537768016268</v>
      </c>
      <c r="Z55">
        <f t="shared" si="18"/>
        <v>1.4567961734905914</v>
      </c>
      <c r="AA55">
        <f t="shared" si="19"/>
        <v>-61.274980992927119</v>
      </c>
      <c r="AB55">
        <f t="shared" si="20"/>
        <v>-84.398380759263603</v>
      </c>
      <c r="AC55">
        <f t="shared" si="21"/>
        <v>-5.1706650669259115</v>
      </c>
      <c r="AD55">
        <f t="shared" si="22"/>
        <v>75.269964289838555</v>
      </c>
      <c r="AE55">
        <f t="shared" si="23"/>
        <v>27.080308722531942</v>
      </c>
      <c r="AF55">
        <f t="shared" si="24"/>
        <v>1.0609260141569679</v>
      </c>
      <c r="AG55">
        <f t="shared" si="25"/>
        <v>3.5001738607102708</v>
      </c>
      <c r="AH55">
        <v>260.41038384428742</v>
      </c>
      <c r="AI55">
        <v>251.90808484848469</v>
      </c>
      <c r="AJ55">
        <v>1.7098119852173119</v>
      </c>
      <c r="AK55">
        <v>66.697249124328962</v>
      </c>
      <c r="AL55">
        <f t="shared" si="26"/>
        <v>1.3894553513135401</v>
      </c>
      <c r="AM55">
        <v>30.93329897571644</v>
      </c>
      <c r="AN55">
        <v>31.384431470588229</v>
      </c>
      <c r="AO55">
        <v>2.008028393824924E-2</v>
      </c>
      <c r="AP55">
        <v>87.480726644259278</v>
      </c>
      <c r="AQ55">
        <v>95</v>
      </c>
      <c r="AR55">
        <v>15</v>
      </c>
      <c r="AS55">
        <f t="shared" si="27"/>
        <v>1</v>
      </c>
      <c r="AT55">
        <f t="shared" si="28"/>
        <v>0</v>
      </c>
      <c r="AU55">
        <f t="shared" si="29"/>
        <v>47518.406199776662</v>
      </c>
      <c r="AV55">
        <f t="shared" si="30"/>
        <v>1199.99875</v>
      </c>
      <c r="AW55">
        <f t="shared" si="31"/>
        <v>1025.9234010927228</v>
      </c>
      <c r="AX55">
        <f t="shared" si="32"/>
        <v>0.85493705813670462</v>
      </c>
      <c r="AY55">
        <f t="shared" si="33"/>
        <v>0.18842852220383996</v>
      </c>
      <c r="AZ55">
        <v>2.7</v>
      </c>
      <c r="BA55">
        <v>0.5</v>
      </c>
      <c r="BB55" t="s">
        <v>356</v>
      </c>
      <c r="BC55">
        <v>2</v>
      </c>
      <c r="BD55" t="b">
        <v>1</v>
      </c>
      <c r="BE55">
        <v>1665250033.7874999</v>
      </c>
      <c r="BF55">
        <v>241.007125</v>
      </c>
      <c r="BG55">
        <v>252.36099999999999</v>
      </c>
      <c r="BH55">
        <v>31.346800000000002</v>
      </c>
      <c r="BI55">
        <v>30.9199625</v>
      </c>
      <c r="BJ55">
        <v>239.39137500000001</v>
      </c>
      <c r="BK55">
        <v>31.164237499999999</v>
      </c>
      <c r="BL55">
        <v>650.06175000000007</v>
      </c>
      <c r="BM55">
        <v>100.93362500000001</v>
      </c>
      <c r="BN55">
        <v>0.1001158875</v>
      </c>
      <c r="BO55">
        <v>31.006512499999999</v>
      </c>
      <c r="BP55">
        <v>31.4326875</v>
      </c>
      <c r="BQ55">
        <v>999.9</v>
      </c>
      <c r="BR55">
        <v>0</v>
      </c>
      <c r="BS55">
        <v>0</v>
      </c>
      <c r="BT55">
        <v>8995.625</v>
      </c>
      <c r="BU55">
        <v>0</v>
      </c>
      <c r="BV55">
        <v>21.985812500000002</v>
      </c>
      <c r="BW55">
        <v>-11.3539125</v>
      </c>
      <c r="BX55">
        <v>248.8065</v>
      </c>
      <c r="BY55">
        <v>260.41300000000001</v>
      </c>
      <c r="BZ55">
        <v>0.426857125</v>
      </c>
      <c r="CA55">
        <v>252.36099999999999</v>
      </c>
      <c r="CB55">
        <v>30.9199625</v>
      </c>
      <c r="CC55">
        <v>3.163945</v>
      </c>
      <c r="CD55">
        <v>3.1208612499999999</v>
      </c>
      <c r="CE55">
        <v>24.9168375</v>
      </c>
      <c r="CF55">
        <v>24.6871875</v>
      </c>
      <c r="CG55">
        <v>1199.99875</v>
      </c>
      <c r="CH55">
        <v>0.50001499999999999</v>
      </c>
      <c r="CI55">
        <v>0.49998500000000001</v>
      </c>
      <c r="CJ55">
        <v>0</v>
      </c>
      <c r="CK55">
        <v>724.46499999999992</v>
      </c>
      <c r="CL55">
        <v>4.9990899999999998</v>
      </c>
      <c r="CM55">
        <v>8338.6774999999998</v>
      </c>
      <c r="CN55">
        <v>9557.8900000000012</v>
      </c>
      <c r="CO55">
        <v>42.952749999999988</v>
      </c>
      <c r="CP55">
        <v>44.811999999999998</v>
      </c>
      <c r="CQ55">
        <v>43.811999999999998</v>
      </c>
      <c r="CR55">
        <v>43.905999999999999</v>
      </c>
      <c r="CS55">
        <v>44.296499999999988</v>
      </c>
      <c r="CT55">
        <v>597.51749999999993</v>
      </c>
      <c r="CU55">
        <v>597.48125000000005</v>
      </c>
      <c r="CV55">
        <v>0</v>
      </c>
      <c r="CW55">
        <v>1665250038.7</v>
      </c>
      <c r="CX55">
        <v>0</v>
      </c>
      <c r="CY55">
        <v>1665249432</v>
      </c>
      <c r="CZ55" t="s">
        <v>357</v>
      </c>
      <c r="DA55">
        <v>1665249432</v>
      </c>
      <c r="DB55">
        <v>1665249428</v>
      </c>
      <c r="DC55">
        <v>12</v>
      </c>
      <c r="DD55">
        <v>0.18</v>
      </c>
      <c r="DE55">
        <v>-1.7999999999999999E-2</v>
      </c>
      <c r="DF55">
        <v>1.6160000000000001</v>
      </c>
      <c r="DG55">
        <v>0.183</v>
      </c>
      <c r="DH55">
        <v>415</v>
      </c>
      <c r="DI55">
        <v>31</v>
      </c>
      <c r="DJ55">
        <v>0.37</v>
      </c>
      <c r="DK55">
        <v>0.2</v>
      </c>
      <c r="DL55">
        <v>-11.163465</v>
      </c>
      <c r="DM55">
        <v>-1.282687429643496</v>
      </c>
      <c r="DN55">
        <v>0.12453351868071499</v>
      </c>
      <c r="DO55">
        <v>0</v>
      </c>
      <c r="DP55">
        <v>0.33024772499999999</v>
      </c>
      <c r="DQ55">
        <v>0.39835507317073138</v>
      </c>
      <c r="DR55">
        <v>4.5672302004599839E-2</v>
      </c>
      <c r="DS55">
        <v>0</v>
      </c>
      <c r="DT55">
        <v>0</v>
      </c>
      <c r="DU55">
        <v>0</v>
      </c>
      <c r="DV55">
        <v>0</v>
      </c>
      <c r="DW55">
        <v>-1</v>
      </c>
      <c r="DX55">
        <v>0</v>
      </c>
      <c r="DY55">
        <v>2</v>
      </c>
      <c r="DZ55" t="s">
        <v>364</v>
      </c>
      <c r="EA55">
        <v>3.2947000000000002</v>
      </c>
      <c r="EB55">
        <v>2.6252599999999999</v>
      </c>
      <c r="EC55">
        <v>6.5073500000000006E-2</v>
      </c>
      <c r="ED55">
        <v>6.7452200000000004E-2</v>
      </c>
      <c r="EE55">
        <v>0.13100800000000001</v>
      </c>
      <c r="EF55">
        <v>0.128277</v>
      </c>
      <c r="EG55">
        <v>28230.1</v>
      </c>
      <c r="EH55">
        <v>28835.8</v>
      </c>
      <c r="EI55">
        <v>28098.7</v>
      </c>
      <c r="EJ55">
        <v>29772</v>
      </c>
      <c r="EK55">
        <v>33514</v>
      </c>
      <c r="EL55">
        <v>36082.800000000003</v>
      </c>
      <c r="EM55">
        <v>39569.300000000003</v>
      </c>
      <c r="EN55">
        <v>42624.5</v>
      </c>
      <c r="EO55">
        <v>2.0327999999999999</v>
      </c>
      <c r="EP55">
        <v>2.1175999999999999</v>
      </c>
      <c r="EQ55">
        <v>2.1103799999999999E-2</v>
      </c>
      <c r="ER55">
        <v>0</v>
      </c>
      <c r="ES55">
        <v>31.097899999999999</v>
      </c>
      <c r="ET55">
        <v>999.9</v>
      </c>
      <c r="EU55">
        <v>55.6</v>
      </c>
      <c r="EV55">
        <v>38.1</v>
      </c>
      <c r="EW55">
        <v>36.869199999999999</v>
      </c>
      <c r="EX55">
        <v>57.439100000000003</v>
      </c>
      <c r="EY55">
        <v>-3.6939099999999998</v>
      </c>
      <c r="EZ55">
        <v>2</v>
      </c>
      <c r="FA55">
        <v>0.64892499999999997</v>
      </c>
      <c r="FB55">
        <v>3.1935799999999999</v>
      </c>
      <c r="FC55">
        <v>20.241</v>
      </c>
      <c r="FD55">
        <v>5.21774</v>
      </c>
      <c r="FE55">
        <v>12.0098</v>
      </c>
      <c r="FF55">
        <v>4.9854000000000003</v>
      </c>
      <c r="FG55">
        <v>3.2844799999999998</v>
      </c>
      <c r="FH55">
        <v>4958.8</v>
      </c>
      <c r="FI55">
        <v>9999</v>
      </c>
      <c r="FJ55">
        <v>9999</v>
      </c>
      <c r="FK55">
        <v>430.5</v>
      </c>
      <c r="FL55">
        <v>1.8658399999999999</v>
      </c>
      <c r="FM55">
        <v>1.8621799999999999</v>
      </c>
      <c r="FN55">
        <v>1.86429</v>
      </c>
      <c r="FO55">
        <v>1.86036</v>
      </c>
      <c r="FP55">
        <v>1.86111</v>
      </c>
      <c r="FQ55">
        <v>1.8601700000000001</v>
      </c>
      <c r="FR55">
        <v>1.86188</v>
      </c>
      <c r="FS55">
        <v>1.85846</v>
      </c>
      <c r="FT55">
        <v>0</v>
      </c>
      <c r="FU55">
        <v>0</v>
      </c>
      <c r="FV55">
        <v>0</v>
      </c>
      <c r="FW55">
        <v>0</v>
      </c>
      <c r="FX55" t="s">
        <v>359</v>
      </c>
      <c r="FY55" t="s">
        <v>360</v>
      </c>
      <c r="FZ55" t="s">
        <v>361</v>
      </c>
      <c r="GA55" t="s">
        <v>361</v>
      </c>
      <c r="GB55" t="s">
        <v>361</v>
      </c>
      <c r="GC55" t="s">
        <v>361</v>
      </c>
      <c r="GD55">
        <v>0</v>
      </c>
      <c r="GE55">
        <v>100</v>
      </c>
      <c r="GF55">
        <v>100</v>
      </c>
      <c r="GG55">
        <v>1.6160000000000001</v>
      </c>
      <c r="GH55">
        <v>0.1825</v>
      </c>
      <c r="GI55">
        <v>1.6158500000000231</v>
      </c>
      <c r="GJ55">
        <v>0</v>
      </c>
      <c r="GK55">
        <v>0</v>
      </c>
      <c r="GL55">
        <v>0</v>
      </c>
      <c r="GM55">
        <v>0.182549999999992</v>
      </c>
      <c r="GN55">
        <v>0</v>
      </c>
      <c r="GO55">
        <v>0</v>
      </c>
      <c r="GP55">
        <v>0</v>
      </c>
      <c r="GQ55">
        <v>-1</v>
      </c>
      <c r="GR55">
        <v>-1</v>
      </c>
      <c r="GS55">
        <v>-1</v>
      </c>
      <c r="GT55">
        <v>-1</v>
      </c>
      <c r="GU55">
        <v>10.1</v>
      </c>
      <c r="GV55">
        <v>10.1</v>
      </c>
      <c r="GW55">
        <v>0.931396</v>
      </c>
      <c r="GX55">
        <v>2.63672</v>
      </c>
      <c r="GY55">
        <v>2.04834</v>
      </c>
      <c r="GZ55">
        <v>2.6000999999999999</v>
      </c>
      <c r="HA55">
        <v>2.1972700000000001</v>
      </c>
      <c r="HB55">
        <v>2.3022499999999999</v>
      </c>
      <c r="HC55">
        <v>42.430399999999999</v>
      </c>
      <c r="HD55">
        <v>15.891999999999999</v>
      </c>
      <c r="HE55">
        <v>18</v>
      </c>
      <c r="HF55">
        <v>575.03300000000002</v>
      </c>
      <c r="HG55">
        <v>707.428</v>
      </c>
      <c r="HH55">
        <v>25.932099999999998</v>
      </c>
      <c r="HI55">
        <v>35.169499999999999</v>
      </c>
      <c r="HJ55">
        <v>30</v>
      </c>
      <c r="HK55">
        <v>35.032899999999998</v>
      </c>
      <c r="HL55">
        <v>35.008200000000002</v>
      </c>
      <c r="HM55">
        <v>18.688099999999999</v>
      </c>
      <c r="HN55">
        <v>20.537400000000002</v>
      </c>
      <c r="HO55">
        <v>38.929200000000002</v>
      </c>
      <c r="HP55">
        <v>25.926100000000002</v>
      </c>
      <c r="HQ55">
        <v>270.65199999999999</v>
      </c>
      <c r="HR55">
        <v>30.697299999999998</v>
      </c>
      <c r="HS55">
        <v>98.875799999999998</v>
      </c>
      <c r="HT55">
        <v>98.775800000000004</v>
      </c>
    </row>
    <row r="56" spans="1:228" x14ac:dyDescent="0.2">
      <c r="A56">
        <v>41</v>
      </c>
      <c r="B56">
        <v>1665250040.0999999</v>
      </c>
      <c r="C56">
        <v>159.5999999046326</v>
      </c>
      <c r="D56" t="s">
        <v>442</v>
      </c>
      <c r="E56" t="s">
        <v>443</v>
      </c>
      <c r="F56">
        <v>4</v>
      </c>
      <c r="G56">
        <v>1665250038.0999999</v>
      </c>
      <c r="H56">
        <f t="shared" si="0"/>
        <v>1.5925678534055882E-3</v>
      </c>
      <c r="I56">
        <f t="shared" si="1"/>
        <v>1.5925678534055883</v>
      </c>
      <c r="J56">
        <f t="shared" si="2"/>
        <v>3.7325352383277082</v>
      </c>
      <c r="K56">
        <f t="shared" si="3"/>
        <v>248.15785714285721</v>
      </c>
      <c r="L56">
        <f t="shared" si="4"/>
        <v>186.97973904867422</v>
      </c>
      <c r="M56">
        <f t="shared" si="5"/>
        <v>18.891359361427043</v>
      </c>
      <c r="N56">
        <f t="shared" si="6"/>
        <v>25.072445183095525</v>
      </c>
      <c r="O56">
        <f t="shared" si="7"/>
        <v>0.10817261111611066</v>
      </c>
      <c r="P56">
        <f t="shared" si="8"/>
        <v>3.672187064466097</v>
      </c>
      <c r="Q56">
        <f t="shared" si="9"/>
        <v>0.10643306880291548</v>
      </c>
      <c r="R56">
        <f t="shared" si="10"/>
        <v>6.6674628758594645E-2</v>
      </c>
      <c r="S56">
        <f t="shared" si="11"/>
        <v>226.11536109114175</v>
      </c>
      <c r="T56">
        <f t="shared" si="12"/>
        <v>31.759234193620728</v>
      </c>
      <c r="U56">
        <f t="shared" si="13"/>
        <v>31.44107142857143</v>
      </c>
      <c r="V56">
        <f t="shared" si="14"/>
        <v>4.6260844423188168</v>
      </c>
      <c r="W56">
        <f t="shared" si="15"/>
        <v>70.256382077264135</v>
      </c>
      <c r="X56">
        <f t="shared" si="16"/>
        <v>3.1726460439049777</v>
      </c>
      <c r="Y56">
        <f t="shared" si="17"/>
        <v>4.5158118737396338</v>
      </c>
      <c r="Z56">
        <f t="shared" si="18"/>
        <v>1.453438398413839</v>
      </c>
      <c r="AA56">
        <f t="shared" si="19"/>
        <v>-70.232242335186442</v>
      </c>
      <c r="AB56">
        <f t="shared" si="20"/>
        <v>-83.910268035135047</v>
      </c>
      <c r="AC56">
        <f t="shared" si="21"/>
        <v>-5.142854085760078</v>
      </c>
      <c r="AD56">
        <f t="shared" si="22"/>
        <v>66.829996635060169</v>
      </c>
      <c r="AE56">
        <f t="shared" si="23"/>
        <v>27.290133194842277</v>
      </c>
      <c r="AF56">
        <f t="shared" si="24"/>
        <v>1.4768578114069018</v>
      </c>
      <c r="AG56">
        <f t="shared" si="25"/>
        <v>3.7325352383277082</v>
      </c>
      <c r="AH56">
        <v>267.36218975258151</v>
      </c>
      <c r="AI56">
        <v>258.76314545454539</v>
      </c>
      <c r="AJ56">
        <v>1.709066016401376</v>
      </c>
      <c r="AK56">
        <v>66.697249124328962</v>
      </c>
      <c r="AL56">
        <f t="shared" si="26"/>
        <v>1.5925678534055883</v>
      </c>
      <c r="AM56">
        <v>30.88099343210606</v>
      </c>
      <c r="AN56">
        <v>31.407379117647071</v>
      </c>
      <c r="AO56">
        <v>2.1287864048816781E-2</v>
      </c>
      <c r="AP56">
        <v>87.480726644259278</v>
      </c>
      <c r="AQ56">
        <v>95</v>
      </c>
      <c r="AR56">
        <v>15</v>
      </c>
      <c r="AS56">
        <f t="shared" si="27"/>
        <v>1</v>
      </c>
      <c r="AT56">
        <f t="shared" si="28"/>
        <v>0</v>
      </c>
      <c r="AU56">
        <f t="shared" si="29"/>
        <v>47496.069903776479</v>
      </c>
      <c r="AV56">
        <f t="shared" si="30"/>
        <v>1200.005714285714</v>
      </c>
      <c r="AW56">
        <f t="shared" si="31"/>
        <v>1025.9293850213166</v>
      </c>
      <c r="AX56">
        <f t="shared" si="32"/>
        <v>0.85493708305546379</v>
      </c>
      <c r="AY56">
        <f t="shared" si="33"/>
        <v>0.18842857029704532</v>
      </c>
      <c r="AZ56">
        <v>2.7</v>
      </c>
      <c r="BA56">
        <v>0.5</v>
      </c>
      <c r="BB56" t="s">
        <v>356</v>
      </c>
      <c r="BC56">
        <v>2</v>
      </c>
      <c r="BD56" t="b">
        <v>1</v>
      </c>
      <c r="BE56">
        <v>1665250038.0999999</v>
      </c>
      <c r="BF56">
        <v>248.15785714285721</v>
      </c>
      <c r="BG56">
        <v>259.64571428571429</v>
      </c>
      <c r="BH56">
        <v>31.401685714285719</v>
      </c>
      <c r="BI56">
        <v>30.807500000000001</v>
      </c>
      <c r="BJ56">
        <v>246.542</v>
      </c>
      <c r="BK56">
        <v>31.21912857142857</v>
      </c>
      <c r="BL56">
        <v>650.01585714285716</v>
      </c>
      <c r="BM56">
        <v>100.9341428571428</v>
      </c>
      <c r="BN56">
        <v>0.10011602857142859</v>
      </c>
      <c r="BO56">
        <v>31.017228571428571</v>
      </c>
      <c r="BP56">
        <v>31.44107142857143</v>
      </c>
      <c r="BQ56">
        <v>999.89999999999986</v>
      </c>
      <c r="BR56">
        <v>0</v>
      </c>
      <c r="BS56">
        <v>0</v>
      </c>
      <c r="BT56">
        <v>8991.6071428571431</v>
      </c>
      <c r="BU56">
        <v>0</v>
      </c>
      <c r="BV56">
        <v>22.40548571428571</v>
      </c>
      <c r="BW56">
        <v>-11.48757142857143</v>
      </c>
      <c r="BX56">
        <v>256.20314285714278</v>
      </c>
      <c r="BY56">
        <v>267.89871428571428</v>
      </c>
      <c r="BZ56">
        <v>0.59417457142857144</v>
      </c>
      <c r="CA56">
        <v>259.64571428571429</v>
      </c>
      <c r="CB56">
        <v>30.807500000000001</v>
      </c>
      <c r="CC56">
        <v>3.169505714285715</v>
      </c>
      <c r="CD56">
        <v>3.109534285714286</v>
      </c>
      <c r="CE56">
        <v>24.946271428571428</v>
      </c>
      <c r="CF56">
        <v>24.626371428571439</v>
      </c>
      <c r="CG56">
        <v>1200.005714285714</v>
      </c>
      <c r="CH56">
        <v>0.50001499999999999</v>
      </c>
      <c r="CI56">
        <v>0.49998500000000012</v>
      </c>
      <c r="CJ56">
        <v>0</v>
      </c>
      <c r="CK56">
        <v>724.09771428571435</v>
      </c>
      <c r="CL56">
        <v>4.9990899999999998</v>
      </c>
      <c r="CM56">
        <v>8335.472857142855</v>
      </c>
      <c r="CN56">
        <v>9557.9614285714288</v>
      </c>
      <c r="CO56">
        <v>42.973000000000013</v>
      </c>
      <c r="CP56">
        <v>44.811999999999998</v>
      </c>
      <c r="CQ56">
        <v>43.811999999999998</v>
      </c>
      <c r="CR56">
        <v>43.919285714285721</v>
      </c>
      <c r="CS56">
        <v>44.303142857142859</v>
      </c>
      <c r="CT56">
        <v>597.51999999999987</v>
      </c>
      <c r="CU56">
        <v>597.48571428571427</v>
      </c>
      <c r="CV56">
        <v>0</v>
      </c>
      <c r="CW56">
        <v>1665250042.9000001</v>
      </c>
      <c r="CX56">
        <v>0</v>
      </c>
      <c r="CY56">
        <v>1665249432</v>
      </c>
      <c r="CZ56" t="s">
        <v>357</v>
      </c>
      <c r="DA56">
        <v>1665249432</v>
      </c>
      <c r="DB56">
        <v>1665249428</v>
      </c>
      <c r="DC56">
        <v>12</v>
      </c>
      <c r="DD56">
        <v>0.18</v>
      </c>
      <c r="DE56">
        <v>-1.7999999999999999E-2</v>
      </c>
      <c r="DF56">
        <v>1.6160000000000001</v>
      </c>
      <c r="DG56">
        <v>0.183</v>
      </c>
      <c r="DH56">
        <v>415</v>
      </c>
      <c r="DI56">
        <v>31</v>
      </c>
      <c r="DJ56">
        <v>0.37</v>
      </c>
      <c r="DK56">
        <v>0.2</v>
      </c>
      <c r="DL56">
        <v>-11.259214999999999</v>
      </c>
      <c r="DM56">
        <v>-1.430947091932453</v>
      </c>
      <c r="DN56">
        <v>0.13930879826845119</v>
      </c>
      <c r="DO56">
        <v>0</v>
      </c>
      <c r="DP56">
        <v>0.38461722500000001</v>
      </c>
      <c r="DQ56">
        <v>0.95956159474671587</v>
      </c>
      <c r="DR56">
        <v>0.1033047036652948</v>
      </c>
      <c r="DS56">
        <v>0</v>
      </c>
      <c r="DT56">
        <v>0</v>
      </c>
      <c r="DU56">
        <v>0</v>
      </c>
      <c r="DV56">
        <v>0</v>
      </c>
      <c r="DW56">
        <v>-1</v>
      </c>
      <c r="DX56">
        <v>0</v>
      </c>
      <c r="DY56">
        <v>2</v>
      </c>
      <c r="DZ56" t="s">
        <v>364</v>
      </c>
      <c r="EA56">
        <v>3.2947899999999999</v>
      </c>
      <c r="EB56">
        <v>2.6253299999999999</v>
      </c>
      <c r="EC56">
        <v>6.6588099999999997E-2</v>
      </c>
      <c r="ED56">
        <v>6.8945000000000006E-2</v>
      </c>
      <c r="EE56">
        <v>0.13106699999999999</v>
      </c>
      <c r="EF56">
        <v>0.12804199999999999</v>
      </c>
      <c r="EG56">
        <v>28183.9</v>
      </c>
      <c r="EH56">
        <v>28789.599999999999</v>
      </c>
      <c r="EI56">
        <v>28098.3</v>
      </c>
      <c r="EJ56">
        <v>29771.9</v>
      </c>
      <c r="EK56">
        <v>33511.800000000003</v>
      </c>
      <c r="EL56">
        <v>36094.199999999997</v>
      </c>
      <c r="EM56">
        <v>39569.199999999997</v>
      </c>
      <c r="EN56">
        <v>42626.400000000001</v>
      </c>
      <c r="EO56">
        <v>2.03328</v>
      </c>
      <c r="EP56">
        <v>2.11748</v>
      </c>
      <c r="EQ56">
        <v>2.0571099999999998E-2</v>
      </c>
      <c r="ER56">
        <v>0</v>
      </c>
      <c r="ES56">
        <v>31.105499999999999</v>
      </c>
      <c r="ET56">
        <v>999.9</v>
      </c>
      <c r="EU56">
        <v>55.6</v>
      </c>
      <c r="EV56">
        <v>38.1</v>
      </c>
      <c r="EW56">
        <v>36.872599999999998</v>
      </c>
      <c r="EX56">
        <v>57.5291</v>
      </c>
      <c r="EY56">
        <v>-3.6017600000000001</v>
      </c>
      <c r="EZ56">
        <v>2</v>
      </c>
      <c r="FA56">
        <v>0.65016300000000005</v>
      </c>
      <c r="FB56">
        <v>3.3087900000000001</v>
      </c>
      <c r="FC56">
        <v>20.238700000000001</v>
      </c>
      <c r="FD56">
        <v>5.2178899999999997</v>
      </c>
      <c r="FE56">
        <v>12.0098</v>
      </c>
      <c r="FF56">
        <v>4.9855999999999998</v>
      </c>
      <c r="FG56">
        <v>3.2844799999999998</v>
      </c>
      <c r="FH56">
        <v>4958.8</v>
      </c>
      <c r="FI56">
        <v>9999</v>
      </c>
      <c r="FJ56">
        <v>9999</v>
      </c>
      <c r="FK56">
        <v>430.5</v>
      </c>
      <c r="FL56">
        <v>1.8658399999999999</v>
      </c>
      <c r="FM56">
        <v>1.8621799999999999</v>
      </c>
      <c r="FN56">
        <v>1.8643099999999999</v>
      </c>
      <c r="FO56">
        <v>1.8603700000000001</v>
      </c>
      <c r="FP56">
        <v>1.86111</v>
      </c>
      <c r="FQ56">
        <v>1.8601799999999999</v>
      </c>
      <c r="FR56">
        <v>1.86188</v>
      </c>
      <c r="FS56">
        <v>1.85842</v>
      </c>
      <c r="FT56">
        <v>0</v>
      </c>
      <c r="FU56">
        <v>0</v>
      </c>
      <c r="FV56">
        <v>0</v>
      </c>
      <c r="FW56">
        <v>0</v>
      </c>
      <c r="FX56" t="s">
        <v>359</v>
      </c>
      <c r="FY56" t="s">
        <v>360</v>
      </c>
      <c r="FZ56" t="s">
        <v>361</v>
      </c>
      <c r="GA56" t="s">
        <v>361</v>
      </c>
      <c r="GB56" t="s">
        <v>361</v>
      </c>
      <c r="GC56" t="s">
        <v>361</v>
      </c>
      <c r="GD56">
        <v>0</v>
      </c>
      <c r="GE56">
        <v>100</v>
      </c>
      <c r="GF56">
        <v>100</v>
      </c>
      <c r="GG56">
        <v>1.6160000000000001</v>
      </c>
      <c r="GH56">
        <v>0.18260000000000001</v>
      </c>
      <c r="GI56">
        <v>1.6158500000000231</v>
      </c>
      <c r="GJ56">
        <v>0</v>
      </c>
      <c r="GK56">
        <v>0</v>
      </c>
      <c r="GL56">
        <v>0</v>
      </c>
      <c r="GM56">
        <v>0.182549999999992</v>
      </c>
      <c r="GN56">
        <v>0</v>
      </c>
      <c r="GO56">
        <v>0</v>
      </c>
      <c r="GP56">
        <v>0</v>
      </c>
      <c r="GQ56">
        <v>-1</v>
      </c>
      <c r="GR56">
        <v>-1</v>
      </c>
      <c r="GS56">
        <v>-1</v>
      </c>
      <c r="GT56">
        <v>-1</v>
      </c>
      <c r="GU56">
        <v>10.1</v>
      </c>
      <c r="GV56">
        <v>10.199999999999999</v>
      </c>
      <c r="GW56">
        <v>0.94970699999999997</v>
      </c>
      <c r="GX56">
        <v>2.6208499999999999</v>
      </c>
      <c r="GY56">
        <v>2.04834</v>
      </c>
      <c r="GZ56">
        <v>2.6000999999999999</v>
      </c>
      <c r="HA56">
        <v>2.1972700000000001</v>
      </c>
      <c r="HB56">
        <v>2.3742700000000001</v>
      </c>
      <c r="HC56">
        <v>42.430399999999999</v>
      </c>
      <c r="HD56">
        <v>15.918200000000001</v>
      </c>
      <c r="HE56">
        <v>18</v>
      </c>
      <c r="HF56">
        <v>575.40300000000002</v>
      </c>
      <c r="HG56">
        <v>707.34799999999996</v>
      </c>
      <c r="HH56">
        <v>25.946300000000001</v>
      </c>
      <c r="HI56">
        <v>35.174100000000003</v>
      </c>
      <c r="HJ56">
        <v>30.000699999999998</v>
      </c>
      <c r="HK56">
        <v>35.036000000000001</v>
      </c>
      <c r="HL56">
        <v>35.011299999999999</v>
      </c>
      <c r="HM56">
        <v>19.072099999999999</v>
      </c>
      <c r="HN56">
        <v>20.828800000000001</v>
      </c>
      <c r="HO56">
        <v>38.929200000000002</v>
      </c>
      <c r="HP56">
        <v>25.926100000000002</v>
      </c>
      <c r="HQ56">
        <v>277.33</v>
      </c>
      <c r="HR56">
        <v>30.6418</v>
      </c>
      <c r="HS56">
        <v>98.875100000000003</v>
      </c>
      <c r="HT56">
        <v>98.778300000000002</v>
      </c>
    </row>
    <row r="57" spans="1:228" x14ac:dyDescent="0.2">
      <c r="A57">
        <v>42</v>
      </c>
      <c r="B57">
        <v>1665250044.0999999</v>
      </c>
      <c r="C57">
        <v>163.5999999046326</v>
      </c>
      <c r="D57" t="s">
        <v>444</v>
      </c>
      <c r="E57" t="s">
        <v>445</v>
      </c>
      <c r="F57">
        <v>4</v>
      </c>
      <c r="G57">
        <v>1665250041.7874999</v>
      </c>
      <c r="H57">
        <f t="shared" si="0"/>
        <v>1.5956608928933132E-3</v>
      </c>
      <c r="I57">
        <f t="shared" si="1"/>
        <v>1.5956608928933131</v>
      </c>
      <c r="J57">
        <f t="shared" si="2"/>
        <v>3.8836682539911553</v>
      </c>
      <c r="K57">
        <f t="shared" si="3"/>
        <v>254.25212500000001</v>
      </c>
      <c r="L57">
        <f t="shared" si="4"/>
        <v>190.80427229559533</v>
      </c>
      <c r="M57">
        <f t="shared" si="5"/>
        <v>19.277833234274418</v>
      </c>
      <c r="N57">
        <f t="shared" si="6"/>
        <v>25.68826162139894</v>
      </c>
      <c r="O57">
        <f t="shared" si="7"/>
        <v>0.10838970759744099</v>
      </c>
      <c r="P57">
        <f t="shared" si="8"/>
        <v>3.6730004761116444</v>
      </c>
      <c r="Q57">
        <f t="shared" si="9"/>
        <v>0.10664361676725689</v>
      </c>
      <c r="R57">
        <f t="shared" si="10"/>
        <v>6.6806796723085579E-2</v>
      </c>
      <c r="S57">
        <f t="shared" si="11"/>
        <v>226.11292123403695</v>
      </c>
      <c r="T57">
        <f t="shared" si="12"/>
        <v>31.767935999799985</v>
      </c>
      <c r="U57">
        <f t="shared" si="13"/>
        <v>31.441800000000001</v>
      </c>
      <c r="V57">
        <f t="shared" si="14"/>
        <v>4.6262759978383281</v>
      </c>
      <c r="W57">
        <f t="shared" si="15"/>
        <v>70.223613082390145</v>
      </c>
      <c r="X57">
        <f t="shared" si="16"/>
        <v>3.1728880368330126</v>
      </c>
      <c r="Y57">
        <f t="shared" si="17"/>
        <v>4.5182637257789748</v>
      </c>
      <c r="Z57">
        <f t="shared" si="18"/>
        <v>1.4533879610053155</v>
      </c>
      <c r="AA57">
        <f t="shared" si="19"/>
        <v>-70.368645376595111</v>
      </c>
      <c r="AB57">
        <f t="shared" si="20"/>
        <v>-82.187703632357938</v>
      </c>
      <c r="AC57">
        <f t="shared" si="21"/>
        <v>-5.0364171204132422</v>
      </c>
      <c r="AD57">
        <f t="shared" si="22"/>
        <v>68.520155104670664</v>
      </c>
      <c r="AE57">
        <f t="shared" si="23"/>
        <v>27.408501088441426</v>
      </c>
      <c r="AF57">
        <f t="shared" si="24"/>
        <v>1.5586886860144906</v>
      </c>
      <c r="AG57">
        <f t="shared" si="25"/>
        <v>3.8836682539911553</v>
      </c>
      <c r="AH57">
        <v>274.24794820133309</v>
      </c>
      <c r="AI57">
        <v>265.59056969696962</v>
      </c>
      <c r="AJ57">
        <v>1.7075347237588121</v>
      </c>
      <c r="AK57">
        <v>66.697249124328962</v>
      </c>
      <c r="AL57">
        <f t="shared" si="26"/>
        <v>1.5956608928933131</v>
      </c>
      <c r="AM57">
        <v>30.78712601440882</v>
      </c>
      <c r="AN57">
        <v>31.397980294117652</v>
      </c>
      <c r="AO57">
        <v>5.796761823574287E-3</v>
      </c>
      <c r="AP57">
        <v>87.480726644259278</v>
      </c>
      <c r="AQ57">
        <v>95</v>
      </c>
      <c r="AR57">
        <v>15</v>
      </c>
      <c r="AS57">
        <f t="shared" si="27"/>
        <v>1</v>
      </c>
      <c r="AT57">
        <f t="shared" si="28"/>
        <v>0</v>
      </c>
      <c r="AU57">
        <f t="shared" si="29"/>
        <v>47509.210515995219</v>
      </c>
      <c r="AV57">
        <f t="shared" si="30"/>
        <v>1199.9925000000001</v>
      </c>
      <c r="AW57">
        <f t="shared" si="31"/>
        <v>1025.9181135927654</v>
      </c>
      <c r="AX57">
        <f t="shared" si="32"/>
        <v>0.85493710468420869</v>
      </c>
      <c r="AY57">
        <f t="shared" si="33"/>
        <v>0.18842861204052269</v>
      </c>
      <c r="AZ57">
        <v>2.7</v>
      </c>
      <c r="BA57">
        <v>0.5</v>
      </c>
      <c r="BB57" t="s">
        <v>356</v>
      </c>
      <c r="BC57">
        <v>2</v>
      </c>
      <c r="BD57" t="b">
        <v>1</v>
      </c>
      <c r="BE57">
        <v>1665250041.7874999</v>
      </c>
      <c r="BF57">
        <v>254.25212500000001</v>
      </c>
      <c r="BG57">
        <v>265.801625</v>
      </c>
      <c r="BH57">
        <v>31.403974999999999</v>
      </c>
      <c r="BI57">
        <v>30.7768625</v>
      </c>
      <c r="BJ57">
        <v>252.63624999999999</v>
      </c>
      <c r="BK57">
        <v>31.2214125</v>
      </c>
      <c r="BL57">
        <v>650.01049999999998</v>
      </c>
      <c r="BM57">
        <v>100.934625</v>
      </c>
      <c r="BN57">
        <v>9.9974500000000008E-2</v>
      </c>
      <c r="BO57">
        <v>31.02675</v>
      </c>
      <c r="BP57">
        <v>31.441800000000001</v>
      </c>
      <c r="BQ57">
        <v>999.9</v>
      </c>
      <c r="BR57">
        <v>0</v>
      </c>
      <c r="BS57">
        <v>0</v>
      </c>
      <c r="BT57">
        <v>8994.375</v>
      </c>
      <c r="BU57">
        <v>0</v>
      </c>
      <c r="BV57">
        <v>22.620637500000001</v>
      </c>
      <c r="BW57">
        <v>-11.5497</v>
      </c>
      <c r="BX57">
        <v>262.49537500000002</v>
      </c>
      <c r="BY57">
        <v>274.24212499999999</v>
      </c>
      <c r="BZ57">
        <v>0.62709999999999999</v>
      </c>
      <c r="CA57">
        <v>265.801625</v>
      </c>
      <c r="CB57">
        <v>30.7768625</v>
      </c>
      <c r="CC57">
        <v>3.16975125</v>
      </c>
      <c r="CD57">
        <v>3.1064574999999999</v>
      </c>
      <c r="CE57">
        <v>24.9475625</v>
      </c>
      <c r="CF57">
        <v>24.6098125</v>
      </c>
      <c r="CG57">
        <v>1199.9925000000001</v>
      </c>
      <c r="CH57">
        <v>0.50001499999999999</v>
      </c>
      <c r="CI57">
        <v>0.49998500000000001</v>
      </c>
      <c r="CJ57">
        <v>0</v>
      </c>
      <c r="CK57">
        <v>723.85224999999991</v>
      </c>
      <c r="CL57">
        <v>4.9990899999999998</v>
      </c>
      <c r="CM57">
        <v>8333.9599999999991</v>
      </c>
      <c r="CN57">
        <v>9557.8512499999997</v>
      </c>
      <c r="CO57">
        <v>42.992125000000001</v>
      </c>
      <c r="CP57">
        <v>44.835625</v>
      </c>
      <c r="CQ57">
        <v>43.811999999999998</v>
      </c>
      <c r="CR57">
        <v>43.936999999999998</v>
      </c>
      <c r="CS57">
        <v>44.296499999999988</v>
      </c>
      <c r="CT57">
        <v>597.51250000000005</v>
      </c>
      <c r="CU57">
        <v>597.48</v>
      </c>
      <c r="CV57">
        <v>0</v>
      </c>
      <c r="CW57">
        <v>1665250047.0999999</v>
      </c>
      <c r="CX57">
        <v>0</v>
      </c>
      <c r="CY57">
        <v>1665249432</v>
      </c>
      <c r="CZ57" t="s">
        <v>357</v>
      </c>
      <c r="DA57">
        <v>1665249432</v>
      </c>
      <c r="DB57">
        <v>1665249428</v>
      </c>
      <c r="DC57">
        <v>12</v>
      </c>
      <c r="DD57">
        <v>0.18</v>
      </c>
      <c r="DE57">
        <v>-1.7999999999999999E-2</v>
      </c>
      <c r="DF57">
        <v>1.6160000000000001</v>
      </c>
      <c r="DG57">
        <v>0.183</v>
      </c>
      <c r="DH57">
        <v>415</v>
      </c>
      <c r="DI57">
        <v>31</v>
      </c>
      <c r="DJ57">
        <v>0.37</v>
      </c>
      <c r="DK57">
        <v>0.2</v>
      </c>
      <c r="DL57">
        <v>-11.351357500000001</v>
      </c>
      <c r="DM57">
        <v>-1.493339212007516</v>
      </c>
      <c r="DN57">
        <v>0.14516306673444879</v>
      </c>
      <c r="DO57">
        <v>0</v>
      </c>
      <c r="DP57">
        <v>0.44956410000000002</v>
      </c>
      <c r="DQ57">
        <v>1.2928167579737331</v>
      </c>
      <c r="DR57">
        <v>0.1291005949747715</v>
      </c>
      <c r="DS57">
        <v>0</v>
      </c>
      <c r="DT57">
        <v>0</v>
      </c>
      <c r="DU57">
        <v>0</v>
      </c>
      <c r="DV57">
        <v>0</v>
      </c>
      <c r="DW57">
        <v>-1</v>
      </c>
      <c r="DX57">
        <v>0</v>
      </c>
      <c r="DY57">
        <v>2</v>
      </c>
      <c r="DZ57" t="s">
        <v>364</v>
      </c>
      <c r="EA57">
        <v>3.2945899999999999</v>
      </c>
      <c r="EB57">
        <v>2.62513</v>
      </c>
      <c r="EC57">
        <v>6.8080399999999999E-2</v>
      </c>
      <c r="ED57">
        <v>7.0407499999999998E-2</v>
      </c>
      <c r="EE57">
        <v>0.13103899999999999</v>
      </c>
      <c r="EF57">
        <v>0.127972</v>
      </c>
      <c r="EG57">
        <v>28138.400000000001</v>
      </c>
      <c r="EH57">
        <v>28743.9</v>
      </c>
      <c r="EI57">
        <v>28097.9</v>
      </c>
      <c r="EJ57">
        <v>29771.599999999999</v>
      </c>
      <c r="EK57">
        <v>33512.6</v>
      </c>
      <c r="EL57">
        <v>36096.800000000003</v>
      </c>
      <c r="EM57">
        <v>39568.800000000003</v>
      </c>
      <c r="EN57">
        <v>42625.9</v>
      </c>
      <c r="EO57">
        <v>2.0333999999999999</v>
      </c>
      <c r="EP57">
        <v>2.11748</v>
      </c>
      <c r="EQ57">
        <v>2.0720100000000002E-2</v>
      </c>
      <c r="ER57">
        <v>0</v>
      </c>
      <c r="ES57">
        <v>31.116399999999999</v>
      </c>
      <c r="ET57">
        <v>999.9</v>
      </c>
      <c r="EU57">
        <v>55.6</v>
      </c>
      <c r="EV57">
        <v>38.1</v>
      </c>
      <c r="EW57">
        <v>36.870199999999997</v>
      </c>
      <c r="EX57">
        <v>57.3491</v>
      </c>
      <c r="EY57">
        <v>-3.6498400000000002</v>
      </c>
      <c r="EZ57">
        <v>2</v>
      </c>
      <c r="FA57">
        <v>0.65120400000000001</v>
      </c>
      <c r="FB57">
        <v>3.4589500000000002</v>
      </c>
      <c r="FC57">
        <v>20.235600000000002</v>
      </c>
      <c r="FD57">
        <v>5.2174399999999999</v>
      </c>
      <c r="FE57">
        <v>12.009499999999999</v>
      </c>
      <c r="FF57">
        <v>4.9855</v>
      </c>
      <c r="FG57">
        <v>3.2845</v>
      </c>
      <c r="FH57">
        <v>4959.1000000000004</v>
      </c>
      <c r="FI57">
        <v>9999</v>
      </c>
      <c r="FJ57">
        <v>9999</v>
      </c>
      <c r="FK57">
        <v>430.5</v>
      </c>
      <c r="FL57">
        <v>1.8658399999999999</v>
      </c>
      <c r="FM57">
        <v>1.8621799999999999</v>
      </c>
      <c r="FN57">
        <v>1.8643099999999999</v>
      </c>
      <c r="FO57">
        <v>1.86036</v>
      </c>
      <c r="FP57">
        <v>1.86111</v>
      </c>
      <c r="FQ57">
        <v>1.8601700000000001</v>
      </c>
      <c r="FR57">
        <v>1.86188</v>
      </c>
      <c r="FS57">
        <v>1.85843</v>
      </c>
      <c r="FT57">
        <v>0</v>
      </c>
      <c r="FU57">
        <v>0</v>
      </c>
      <c r="FV57">
        <v>0</v>
      </c>
      <c r="FW57">
        <v>0</v>
      </c>
      <c r="FX57" t="s">
        <v>359</v>
      </c>
      <c r="FY57" t="s">
        <v>360</v>
      </c>
      <c r="FZ57" t="s">
        <v>361</v>
      </c>
      <c r="GA57" t="s">
        <v>361</v>
      </c>
      <c r="GB57" t="s">
        <v>361</v>
      </c>
      <c r="GC57" t="s">
        <v>361</v>
      </c>
      <c r="GD57">
        <v>0</v>
      </c>
      <c r="GE57">
        <v>100</v>
      </c>
      <c r="GF57">
        <v>100</v>
      </c>
      <c r="GG57">
        <v>1.6160000000000001</v>
      </c>
      <c r="GH57">
        <v>0.18260000000000001</v>
      </c>
      <c r="GI57">
        <v>1.6158500000000231</v>
      </c>
      <c r="GJ57">
        <v>0</v>
      </c>
      <c r="GK57">
        <v>0</v>
      </c>
      <c r="GL57">
        <v>0</v>
      </c>
      <c r="GM57">
        <v>0.182549999999992</v>
      </c>
      <c r="GN57">
        <v>0</v>
      </c>
      <c r="GO57">
        <v>0</v>
      </c>
      <c r="GP57">
        <v>0</v>
      </c>
      <c r="GQ57">
        <v>-1</v>
      </c>
      <c r="GR57">
        <v>-1</v>
      </c>
      <c r="GS57">
        <v>-1</v>
      </c>
      <c r="GT57">
        <v>-1</v>
      </c>
      <c r="GU57">
        <v>10.199999999999999</v>
      </c>
      <c r="GV57">
        <v>10.3</v>
      </c>
      <c r="GW57">
        <v>0.96923800000000004</v>
      </c>
      <c r="GX57">
        <v>2.6220699999999999</v>
      </c>
      <c r="GY57">
        <v>2.04834</v>
      </c>
      <c r="GZ57">
        <v>2.6000999999999999</v>
      </c>
      <c r="HA57">
        <v>2.1972700000000001</v>
      </c>
      <c r="HB57">
        <v>2.33521</v>
      </c>
      <c r="HC57">
        <v>42.430399999999999</v>
      </c>
      <c r="HD57">
        <v>15.891999999999999</v>
      </c>
      <c r="HE57">
        <v>18</v>
      </c>
      <c r="HF57">
        <v>575.52099999999996</v>
      </c>
      <c r="HG57">
        <v>707.37599999999998</v>
      </c>
      <c r="HH57">
        <v>25.943100000000001</v>
      </c>
      <c r="HI57">
        <v>35.178199999999997</v>
      </c>
      <c r="HJ57">
        <v>30.001100000000001</v>
      </c>
      <c r="HK57">
        <v>35.039200000000001</v>
      </c>
      <c r="HL57">
        <v>35.013800000000003</v>
      </c>
      <c r="HM57">
        <v>19.458400000000001</v>
      </c>
      <c r="HN57">
        <v>20.828800000000001</v>
      </c>
      <c r="HO57">
        <v>38.929200000000002</v>
      </c>
      <c r="HP57">
        <v>25.906600000000001</v>
      </c>
      <c r="HQ57">
        <v>284.00799999999998</v>
      </c>
      <c r="HR57">
        <v>30.6</v>
      </c>
      <c r="HS57">
        <v>98.873800000000003</v>
      </c>
      <c r="HT57">
        <v>98.777000000000001</v>
      </c>
    </row>
    <row r="58" spans="1:228" x14ac:dyDescent="0.2">
      <c r="A58">
        <v>43</v>
      </c>
      <c r="B58">
        <v>1665250048.0999999</v>
      </c>
      <c r="C58">
        <v>167.5999999046326</v>
      </c>
      <c r="D58" t="s">
        <v>446</v>
      </c>
      <c r="E58" t="s">
        <v>447</v>
      </c>
      <c r="F58">
        <v>4</v>
      </c>
      <c r="G58">
        <v>1665250046.0999999</v>
      </c>
      <c r="H58">
        <f t="shared" si="0"/>
        <v>1.4925033940172989E-3</v>
      </c>
      <c r="I58">
        <f t="shared" si="1"/>
        <v>1.4925033940172989</v>
      </c>
      <c r="J58">
        <f t="shared" si="2"/>
        <v>3.956147272134745</v>
      </c>
      <c r="K58">
        <f t="shared" si="3"/>
        <v>261.39014285714291</v>
      </c>
      <c r="L58">
        <f t="shared" si="4"/>
        <v>192.33359621207742</v>
      </c>
      <c r="M58">
        <f t="shared" si="5"/>
        <v>19.432419738746862</v>
      </c>
      <c r="N58">
        <f t="shared" si="6"/>
        <v>26.409546078315604</v>
      </c>
      <c r="O58">
        <f t="shared" si="7"/>
        <v>0.10080281291053605</v>
      </c>
      <c r="P58">
        <f t="shared" si="8"/>
        <v>3.6773235163967755</v>
      </c>
      <c r="Q58">
        <f t="shared" si="9"/>
        <v>9.9292517930288315E-2</v>
      </c>
      <c r="R58">
        <f t="shared" si="10"/>
        <v>6.2191632669704996E-2</v>
      </c>
      <c r="S58">
        <f t="shared" si="11"/>
        <v>226.11320623399797</v>
      </c>
      <c r="T58">
        <f t="shared" si="12"/>
        <v>31.794618051256212</v>
      </c>
      <c r="U58">
        <f t="shared" si="13"/>
        <v>31.45861428571429</v>
      </c>
      <c r="V58">
        <f t="shared" si="14"/>
        <v>4.6306987183096568</v>
      </c>
      <c r="W58">
        <f t="shared" si="15"/>
        <v>70.150263264864307</v>
      </c>
      <c r="X58">
        <f t="shared" si="16"/>
        <v>3.1706362282596001</v>
      </c>
      <c r="Y58">
        <f t="shared" si="17"/>
        <v>4.5197780887697041</v>
      </c>
      <c r="Z58">
        <f t="shared" si="18"/>
        <v>1.4600624900500567</v>
      </c>
      <c r="AA58">
        <f t="shared" si="19"/>
        <v>-65.819399676162874</v>
      </c>
      <c r="AB58">
        <f t="shared" si="20"/>
        <v>-84.452462497703792</v>
      </c>
      <c r="AC58">
        <f t="shared" si="21"/>
        <v>-5.1696948551868527</v>
      </c>
      <c r="AD58">
        <f t="shared" si="22"/>
        <v>70.671649204944444</v>
      </c>
      <c r="AE58">
        <f t="shared" si="23"/>
        <v>27.481967253169838</v>
      </c>
      <c r="AF58">
        <f t="shared" si="24"/>
        <v>1.581925147346223</v>
      </c>
      <c r="AG58">
        <f t="shared" si="25"/>
        <v>3.956147272134745</v>
      </c>
      <c r="AH58">
        <v>281.08628379725059</v>
      </c>
      <c r="AI58">
        <v>272.41303030303038</v>
      </c>
      <c r="AJ58">
        <v>1.7037392122714941</v>
      </c>
      <c r="AK58">
        <v>66.697249124328962</v>
      </c>
      <c r="AL58">
        <f t="shared" si="26"/>
        <v>1.4925033940172989</v>
      </c>
      <c r="AM58">
        <v>30.765078083888739</v>
      </c>
      <c r="AN58">
        <v>31.367284117647049</v>
      </c>
      <c r="AO58">
        <v>-3.0962780275530009E-4</v>
      </c>
      <c r="AP58">
        <v>87.480726644259278</v>
      </c>
      <c r="AQ58">
        <v>95</v>
      </c>
      <c r="AR58">
        <v>15</v>
      </c>
      <c r="AS58">
        <f t="shared" si="27"/>
        <v>1</v>
      </c>
      <c r="AT58">
        <f t="shared" si="28"/>
        <v>0</v>
      </c>
      <c r="AU58">
        <f t="shared" si="29"/>
        <v>47586.027599493973</v>
      </c>
      <c r="AV58">
        <f t="shared" si="30"/>
        <v>1199.994285714286</v>
      </c>
      <c r="AW58">
        <f t="shared" si="31"/>
        <v>1025.9196135927452</v>
      </c>
      <c r="AX58">
        <f t="shared" si="32"/>
        <v>0.85493708245625166</v>
      </c>
      <c r="AY58">
        <f t="shared" si="33"/>
        <v>0.1884285691405656</v>
      </c>
      <c r="AZ58">
        <v>2.7</v>
      </c>
      <c r="BA58">
        <v>0.5</v>
      </c>
      <c r="BB58" t="s">
        <v>356</v>
      </c>
      <c r="BC58">
        <v>2</v>
      </c>
      <c r="BD58" t="b">
        <v>1</v>
      </c>
      <c r="BE58">
        <v>1665250046.0999999</v>
      </c>
      <c r="BF58">
        <v>261.39014285714291</v>
      </c>
      <c r="BG58">
        <v>272.97800000000001</v>
      </c>
      <c r="BH58">
        <v>31.38157142857143</v>
      </c>
      <c r="BI58">
        <v>30.745057142857149</v>
      </c>
      <c r="BJ58">
        <v>259.77442857142859</v>
      </c>
      <c r="BK58">
        <v>31.199014285714291</v>
      </c>
      <c r="BL58">
        <v>649.97142857142865</v>
      </c>
      <c r="BM58">
        <v>100.935</v>
      </c>
      <c r="BN58">
        <v>9.9973199999999984E-2</v>
      </c>
      <c r="BO58">
        <v>31.032628571428571</v>
      </c>
      <c r="BP58">
        <v>31.45861428571429</v>
      </c>
      <c r="BQ58">
        <v>999.89999999999986</v>
      </c>
      <c r="BR58">
        <v>0</v>
      </c>
      <c r="BS58">
        <v>0</v>
      </c>
      <c r="BT58">
        <v>9009.2857142857138</v>
      </c>
      <c r="BU58">
        <v>0</v>
      </c>
      <c r="BV58">
        <v>22.90981428571428</v>
      </c>
      <c r="BW58">
        <v>-11.588085714285709</v>
      </c>
      <c r="BX58">
        <v>269.85871428571431</v>
      </c>
      <c r="BY58">
        <v>281.637</v>
      </c>
      <c r="BZ58">
        <v>0.63652600000000004</v>
      </c>
      <c r="CA58">
        <v>272.97800000000001</v>
      </c>
      <c r="CB58">
        <v>30.745057142857149</v>
      </c>
      <c r="CC58">
        <v>3.1675014285714278</v>
      </c>
      <c r="CD58">
        <v>3.103255714285714</v>
      </c>
      <c r="CE58">
        <v>24.935671428571428</v>
      </c>
      <c r="CF58">
        <v>24.592571428571429</v>
      </c>
      <c r="CG58">
        <v>1199.994285714286</v>
      </c>
      <c r="CH58">
        <v>0.50001499999999999</v>
      </c>
      <c r="CI58">
        <v>0.49998500000000012</v>
      </c>
      <c r="CJ58">
        <v>0</v>
      </c>
      <c r="CK58">
        <v>723.3954285714284</v>
      </c>
      <c r="CL58">
        <v>4.9990899999999998</v>
      </c>
      <c r="CM58">
        <v>8330.011428571428</v>
      </c>
      <c r="CN58">
        <v>9557.8471428571411</v>
      </c>
      <c r="CO58">
        <v>43</v>
      </c>
      <c r="CP58">
        <v>44.875</v>
      </c>
      <c r="CQ58">
        <v>43.811999999999998</v>
      </c>
      <c r="CR58">
        <v>43.936999999999998</v>
      </c>
      <c r="CS58">
        <v>44.311999999999998</v>
      </c>
      <c r="CT58">
        <v>597.51428571428573</v>
      </c>
      <c r="CU58">
        <v>597.48000000000013</v>
      </c>
      <c r="CV58">
        <v>0</v>
      </c>
      <c r="CW58">
        <v>1665250050.7</v>
      </c>
      <c r="CX58">
        <v>0</v>
      </c>
      <c r="CY58">
        <v>1665249432</v>
      </c>
      <c r="CZ58" t="s">
        <v>357</v>
      </c>
      <c r="DA58">
        <v>1665249432</v>
      </c>
      <c r="DB58">
        <v>1665249428</v>
      </c>
      <c r="DC58">
        <v>12</v>
      </c>
      <c r="DD58">
        <v>0.18</v>
      </c>
      <c r="DE58">
        <v>-1.7999999999999999E-2</v>
      </c>
      <c r="DF58">
        <v>1.6160000000000001</v>
      </c>
      <c r="DG58">
        <v>0.183</v>
      </c>
      <c r="DH58">
        <v>415</v>
      </c>
      <c r="DI58">
        <v>31</v>
      </c>
      <c r="DJ58">
        <v>0.37</v>
      </c>
      <c r="DK58">
        <v>0.2</v>
      </c>
      <c r="DL58">
        <v>-11.434240000000001</v>
      </c>
      <c r="DM58">
        <v>-1.2978506566604</v>
      </c>
      <c r="DN58">
        <v>0.12858344333544669</v>
      </c>
      <c r="DO58">
        <v>0</v>
      </c>
      <c r="DP58">
        <v>0.51487777500000009</v>
      </c>
      <c r="DQ58">
        <v>1.220288634146341</v>
      </c>
      <c r="DR58">
        <v>0.1240295902457328</v>
      </c>
      <c r="DS58">
        <v>0</v>
      </c>
      <c r="DT58">
        <v>0</v>
      </c>
      <c r="DU58">
        <v>0</v>
      </c>
      <c r="DV58">
        <v>0</v>
      </c>
      <c r="DW58">
        <v>-1</v>
      </c>
      <c r="DX58">
        <v>0</v>
      </c>
      <c r="DY58">
        <v>2</v>
      </c>
      <c r="DZ58" t="s">
        <v>364</v>
      </c>
      <c r="EA58">
        <v>3.2949299999999999</v>
      </c>
      <c r="EB58">
        <v>2.6254400000000002</v>
      </c>
      <c r="EC58">
        <v>6.9561700000000004E-2</v>
      </c>
      <c r="ED58">
        <v>7.1878499999999998E-2</v>
      </c>
      <c r="EE58">
        <v>0.13094</v>
      </c>
      <c r="EF58">
        <v>0.12783600000000001</v>
      </c>
      <c r="EG58">
        <v>28093.599999999999</v>
      </c>
      <c r="EH58">
        <v>28697.9</v>
      </c>
      <c r="EI58">
        <v>28097.9</v>
      </c>
      <c r="EJ58">
        <v>29771</v>
      </c>
      <c r="EK58">
        <v>33516.400000000001</v>
      </c>
      <c r="EL58">
        <v>36101.599999999999</v>
      </c>
      <c r="EM58">
        <v>39568.699999999997</v>
      </c>
      <c r="EN58">
        <v>42624.9</v>
      </c>
      <c r="EO58">
        <v>2.0342799999999999</v>
      </c>
      <c r="EP58">
        <v>2.117</v>
      </c>
      <c r="EQ58">
        <v>2.0455600000000001E-2</v>
      </c>
      <c r="ER58">
        <v>0</v>
      </c>
      <c r="ES58">
        <v>31.127300000000002</v>
      </c>
      <c r="ET58">
        <v>999.9</v>
      </c>
      <c r="EU58">
        <v>55.7</v>
      </c>
      <c r="EV58">
        <v>38.1</v>
      </c>
      <c r="EW58">
        <v>36.932699999999997</v>
      </c>
      <c r="EX58">
        <v>56.989100000000001</v>
      </c>
      <c r="EY58">
        <v>-3.7419899999999999</v>
      </c>
      <c r="EZ58">
        <v>2</v>
      </c>
      <c r="FA58">
        <v>0.65229700000000002</v>
      </c>
      <c r="FB58">
        <v>3.5733000000000001</v>
      </c>
      <c r="FC58">
        <v>20.233000000000001</v>
      </c>
      <c r="FD58">
        <v>5.2174399999999999</v>
      </c>
      <c r="FE58">
        <v>12.0098</v>
      </c>
      <c r="FF58">
        <v>4.9856499999999997</v>
      </c>
      <c r="FG58">
        <v>3.2844799999999998</v>
      </c>
      <c r="FH58">
        <v>4959.1000000000004</v>
      </c>
      <c r="FI58">
        <v>9999</v>
      </c>
      <c r="FJ58">
        <v>9999</v>
      </c>
      <c r="FK58">
        <v>430.5</v>
      </c>
      <c r="FL58">
        <v>1.8658399999999999</v>
      </c>
      <c r="FM58">
        <v>1.8621799999999999</v>
      </c>
      <c r="FN58">
        <v>1.8643000000000001</v>
      </c>
      <c r="FO58">
        <v>1.8603499999999999</v>
      </c>
      <c r="FP58">
        <v>1.86111</v>
      </c>
      <c r="FQ58">
        <v>1.86019</v>
      </c>
      <c r="FR58">
        <v>1.86188</v>
      </c>
      <c r="FS58">
        <v>1.8584499999999999</v>
      </c>
      <c r="FT58">
        <v>0</v>
      </c>
      <c r="FU58">
        <v>0</v>
      </c>
      <c r="FV58">
        <v>0</v>
      </c>
      <c r="FW58">
        <v>0</v>
      </c>
      <c r="FX58" t="s">
        <v>359</v>
      </c>
      <c r="FY58" t="s">
        <v>360</v>
      </c>
      <c r="FZ58" t="s">
        <v>361</v>
      </c>
      <c r="GA58" t="s">
        <v>361</v>
      </c>
      <c r="GB58" t="s">
        <v>361</v>
      </c>
      <c r="GC58" t="s">
        <v>361</v>
      </c>
      <c r="GD58">
        <v>0</v>
      </c>
      <c r="GE58">
        <v>100</v>
      </c>
      <c r="GF58">
        <v>100</v>
      </c>
      <c r="GG58">
        <v>1.6160000000000001</v>
      </c>
      <c r="GH58">
        <v>0.1825</v>
      </c>
      <c r="GI58">
        <v>1.6158500000000231</v>
      </c>
      <c r="GJ58">
        <v>0</v>
      </c>
      <c r="GK58">
        <v>0</v>
      </c>
      <c r="GL58">
        <v>0</v>
      </c>
      <c r="GM58">
        <v>0.182549999999992</v>
      </c>
      <c r="GN58">
        <v>0</v>
      </c>
      <c r="GO58">
        <v>0</v>
      </c>
      <c r="GP58">
        <v>0</v>
      </c>
      <c r="GQ58">
        <v>-1</v>
      </c>
      <c r="GR58">
        <v>-1</v>
      </c>
      <c r="GS58">
        <v>-1</v>
      </c>
      <c r="GT58">
        <v>-1</v>
      </c>
      <c r="GU58">
        <v>10.3</v>
      </c>
      <c r="GV58">
        <v>10.3</v>
      </c>
      <c r="GW58">
        <v>0.98877000000000004</v>
      </c>
      <c r="GX58">
        <v>2.63306</v>
      </c>
      <c r="GY58">
        <v>2.04834</v>
      </c>
      <c r="GZ58">
        <v>2.5988799999999999</v>
      </c>
      <c r="HA58">
        <v>2.1972700000000001</v>
      </c>
      <c r="HB58">
        <v>2.2924799999999999</v>
      </c>
      <c r="HC58">
        <v>42.457099999999997</v>
      </c>
      <c r="HD58">
        <v>15.8832</v>
      </c>
      <c r="HE58">
        <v>18</v>
      </c>
      <c r="HF58">
        <v>576.18200000000002</v>
      </c>
      <c r="HG58">
        <v>706.98</v>
      </c>
      <c r="HH58">
        <v>25.9239</v>
      </c>
      <c r="HI58">
        <v>35.182499999999997</v>
      </c>
      <c r="HJ58">
        <v>30.001200000000001</v>
      </c>
      <c r="HK58">
        <v>35.042400000000001</v>
      </c>
      <c r="HL58">
        <v>35.017600000000002</v>
      </c>
      <c r="HM58">
        <v>19.841100000000001</v>
      </c>
      <c r="HN58">
        <v>21.112100000000002</v>
      </c>
      <c r="HO58">
        <v>38.929200000000002</v>
      </c>
      <c r="HP58">
        <v>25.877199999999998</v>
      </c>
      <c r="HQ58">
        <v>290.68599999999998</v>
      </c>
      <c r="HR58">
        <v>30.5869</v>
      </c>
      <c r="HS58">
        <v>98.873599999999996</v>
      </c>
      <c r="HT58">
        <v>98.775000000000006</v>
      </c>
    </row>
    <row r="59" spans="1:228" x14ac:dyDescent="0.2">
      <c r="A59">
        <v>44</v>
      </c>
      <c r="B59">
        <v>1665250052.0999999</v>
      </c>
      <c r="C59">
        <v>171.5999999046326</v>
      </c>
      <c r="D59" t="s">
        <v>448</v>
      </c>
      <c r="E59" t="s">
        <v>449</v>
      </c>
      <c r="F59">
        <v>4</v>
      </c>
      <c r="G59">
        <v>1665250049.7874999</v>
      </c>
      <c r="H59">
        <f t="shared" si="0"/>
        <v>1.3765980580886276E-3</v>
      </c>
      <c r="I59">
        <f t="shared" si="1"/>
        <v>1.3765980580886277</v>
      </c>
      <c r="J59">
        <f t="shared" si="2"/>
        <v>4.0707527345078809</v>
      </c>
      <c r="K59">
        <f t="shared" si="3"/>
        <v>267.49700000000001</v>
      </c>
      <c r="L59">
        <f t="shared" si="4"/>
        <v>190.79329723111113</v>
      </c>
      <c r="M59">
        <f t="shared" si="5"/>
        <v>19.276767270517734</v>
      </c>
      <c r="N59">
        <f t="shared" si="6"/>
        <v>27.026512405808241</v>
      </c>
      <c r="O59">
        <f t="shared" si="7"/>
        <v>9.2587385589665117E-2</v>
      </c>
      <c r="P59">
        <f t="shared" si="8"/>
        <v>3.6811861748041039</v>
      </c>
      <c r="Q59">
        <f t="shared" si="9"/>
        <v>9.1312875782703654E-2</v>
      </c>
      <c r="R59">
        <f t="shared" si="10"/>
        <v>5.7183595351690486E-2</v>
      </c>
      <c r="S59">
        <f t="shared" si="11"/>
        <v>226.11509623425741</v>
      </c>
      <c r="T59">
        <f t="shared" si="12"/>
        <v>31.821442595262525</v>
      </c>
      <c r="U59">
        <f t="shared" si="13"/>
        <v>31.460137499999998</v>
      </c>
      <c r="V59">
        <f t="shared" si="14"/>
        <v>4.6310995565178619</v>
      </c>
      <c r="W59">
        <f t="shared" si="15"/>
        <v>70.050354265496892</v>
      </c>
      <c r="X59">
        <f t="shared" si="16"/>
        <v>3.1667155551806991</v>
      </c>
      <c r="Y59">
        <f t="shared" si="17"/>
        <v>4.5206274663202608</v>
      </c>
      <c r="Z59">
        <f t="shared" si="18"/>
        <v>1.4643840013371627</v>
      </c>
      <c r="AA59">
        <f t="shared" si="19"/>
        <v>-60.707974361708473</v>
      </c>
      <c r="AB59">
        <f t="shared" si="20"/>
        <v>-84.189259012934784</v>
      </c>
      <c r="AC59">
        <f t="shared" si="21"/>
        <v>-5.1482977192993902</v>
      </c>
      <c r="AD59">
        <f t="shared" si="22"/>
        <v>76.069565140314765</v>
      </c>
      <c r="AE59">
        <f t="shared" si="23"/>
        <v>27.724577281375243</v>
      </c>
      <c r="AF59">
        <f t="shared" si="24"/>
        <v>1.6809737055453366</v>
      </c>
      <c r="AG59">
        <f t="shared" si="25"/>
        <v>4.0707527345078809</v>
      </c>
      <c r="AH59">
        <v>288.03714353466171</v>
      </c>
      <c r="AI59">
        <v>279.26301212121189</v>
      </c>
      <c r="AJ59">
        <v>1.716575913291003</v>
      </c>
      <c r="AK59">
        <v>66.697249124328962</v>
      </c>
      <c r="AL59">
        <f t="shared" si="26"/>
        <v>1.3765980580886277</v>
      </c>
      <c r="AM59">
        <v>30.722126942092821</v>
      </c>
      <c r="AN59">
        <v>31.320109705882349</v>
      </c>
      <c r="AO59">
        <v>-8.2078815914486541E-3</v>
      </c>
      <c r="AP59">
        <v>87.480726644259278</v>
      </c>
      <c r="AQ59">
        <v>94</v>
      </c>
      <c r="AR59">
        <v>14</v>
      </c>
      <c r="AS59">
        <f t="shared" si="27"/>
        <v>1</v>
      </c>
      <c r="AT59">
        <f t="shared" si="28"/>
        <v>0</v>
      </c>
      <c r="AU59">
        <f t="shared" si="29"/>
        <v>47654.977094878821</v>
      </c>
      <c r="AV59">
        <f t="shared" si="30"/>
        <v>1200.0025000000001</v>
      </c>
      <c r="AW59">
        <f t="shared" si="31"/>
        <v>1025.9268135928794</v>
      </c>
      <c r="AX59">
        <f t="shared" si="32"/>
        <v>0.85493723020816992</v>
      </c>
      <c r="AY59">
        <f t="shared" si="33"/>
        <v>0.18842885430176803</v>
      </c>
      <c r="AZ59">
        <v>2.7</v>
      </c>
      <c r="BA59">
        <v>0.5</v>
      </c>
      <c r="BB59" t="s">
        <v>356</v>
      </c>
      <c r="BC59">
        <v>2</v>
      </c>
      <c r="BD59" t="b">
        <v>1</v>
      </c>
      <c r="BE59">
        <v>1665250049.7874999</v>
      </c>
      <c r="BF59">
        <v>267.49700000000001</v>
      </c>
      <c r="BG59">
        <v>279.19987500000002</v>
      </c>
      <c r="BH59">
        <v>31.342812500000001</v>
      </c>
      <c r="BI59">
        <v>30.666462500000002</v>
      </c>
      <c r="BJ59">
        <v>265.88099999999997</v>
      </c>
      <c r="BK59">
        <v>31.160262500000002</v>
      </c>
      <c r="BL59">
        <v>650.01487500000007</v>
      </c>
      <c r="BM59">
        <v>100.93487500000001</v>
      </c>
      <c r="BN59">
        <v>9.9949337499999999E-2</v>
      </c>
      <c r="BO59">
        <v>31.035924999999999</v>
      </c>
      <c r="BP59">
        <v>31.460137499999998</v>
      </c>
      <c r="BQ59">
        <v>999.9</v>
      </c>
      <c r="BR59">
        <v>0</v>
      </c>
      <c r="BS59">
        <v>0</v>
      </c>
      <c r="BT59">
        <v>9022.6574999999993</v>
      </c>
      <c r="BU59">
        <v>0</v>
      </c>
      <c r="BV59">
        <v>23.5157375</v>
      </c>
      <c r="BW59">
        <v>-11.703049999999999</v>
      </c>
      <c r="BX59">
        <v>276.15212500000001</v>
      </c>
      <c r="BY59">
        <v>288.03275000000002</v>
      </c>
      <c r="BZ59">
        <v>0.67636450000000004</v>
      </c>
      <c r="CA59">
        <v>279.19987500000002</v>
      </c>
      <c r="CB59">
        <v>30.666462500000002</v>
      </c>
      <c r="CC59">
        <v>3.1635849999999999</v>
      </c>
      <c r="CD59">
        <v>3.0953162500000002</v>
      </c>
      <c r="CE59">
        <v>24.9149125</v>
      </c>
      <c r="CF59">
        <v>24.549737499999999</v>
      </c>
      <c r="CG59">
        <v>1200.0025000000001</v>
      </c>
      <c r="CH59">
        <v>0.50000975000000003</v>
      </c>
      <c r="CI59">
        <v>0.49999025000000002</v>
      </c>
      <c r="CJ59">
        <v>0</v>
      </c>
      <c r="CK59">
        <v>723.19337500000006</v>
      </c>
      <c r="CL59">
        <v>4.9990899999999998</v>
      </c>
      <c r="CM59">
        <v>8316.7362499999999</v>
      </c>
      <c r="CN59">
        <v>9557.8937499999993</v>
      </c>
      <c r="CO59">
        <v>43</v>
      </c>
      <c r="CP59">
        <v>44.875</v>
      </c>
      <c r="CQ59">
        <v>43.811999999999998</v>
      </c>
      <c r="CR59">
        <v>43.936999999999998</v>
      </c>
      <c r="CS59">
        <v>44.311999999999998</v>
      </c>
      <c r="CT59">
        <v>597.51250000000005</v>
      </c>
      <c r="CU59">
        <v>597.49</v>
      </c>
      <c r="CV59">
        <v>0</v>
      </c>
      <c r="CW59">
        <v>1665250054.9000001</v>
      </c>
      <c r="CX59">
        <v>0</v>
      </c>
      <c r="CY59">
        <v>1665249432</v>
      </c>
      <c r="CZ59" t="s">
        <v>357</v>
      </c>
      <c r="DA59">
        <v>1665249432</v>
      </c>
      <c r="DB59">
        <v>1665249428</v>
      </c>
      <c r="DC59">
        <v>12</v>
      </c>
      <c r="DD59">
        <v>0.18</v>
      </c>
      <c r="DE59">
        <v>-1.7999999999999999E-2</v>
      </c>
      <c r="DF59">
        <v>1.6160000000000001</v>
      </c>
      <c r="DG59">
        <v>0.183</v>
      </c>
      <c r="DH59">
        <v>415</v>
      </c>
      <c r="DI59">
        <v>31</v>
      </c>
      <c r="DJ59">
        <v>0.37</v>
      </c>
      <c r="DK59">
        <v>0.2</v>
      </c>
      <c r="DL59">
        <v>-11.524965</v>
      </c>
      <c r="DM59">
        <v>-1.2175857410881581</v>
      </c>
      <c r="DN59">
        <v>0.1204586392709131</v>
      </c>
      <c r="DO59">
        <v>0</v>
      </c>
      <c r="DP59">
        <v>0.58284009999999997</v>
      </c>
      <c r="DQ59">
        <v>0.88198360975609658</v>
      </c>
      <c r="DR59">
        <v>9.48455982317577E-2</v>
      </c>
      <c r="DS59">
        <v>0</v>
      </c>
      <c r="DT59">
        <v>0</v>
      </c>
      <c r="DU59">
        <v>0</v>
      </c>
      <c r="DV59">
        <v>0</v>
      </c>
      <c r="DW59">
        <v>-1</v>
      </c>
      <c r="DX59">
        <v>0</v>
      </c>
      <c r="DY59">
        <v>2</v>
      </c>
      <c r="DZ59" t="s">
        <v>364</v>
      </c>
      <c r="EA59">
        <v>3.2947199999999999</v>
      </c>
      <c r="EB59">
        <v>2.6254499999999998</v>
      </c>
      <c r="EC59">
        <v>7.1032399999999996E-2</v>
      </c>
      <c r="ED59">
        <v>7.3328400000000002E-2</v>
      </c>
      <c r="EE59">
        <v>0.13078699999999999</v>
      </c>
      <c r="EF59">
        <v>0.12759599999999999</v>
      </c>
      <c r="EG59">
        <v>28049.1</v>
      </c>
      <c r="EH59">
        <v>28652.2</v>
      </c>
      <c r="EI59">
        <v>28097.7</v>
      </c>
      <c r="EJ59">
        <v>29770.2</v>
      </c>
      <c r="EK59">
        <v>33522.400000000001</v>
      </c>
      <c r="EL59">
        <v>36110.699999999997</v>
      </c>
      <c r="EM59">
        <v>39568.699999999997</v>
      </c>
      <c r="EN59">
        <v>42623.8</v>
      </c>
      <c r="EO59">
        <v>2.03417</v>
      </c>
      <c r="EP59">
        <v>2.1171000000000002</v>
      </c>
      <c r="EQ59">
        <v>1.99452E-2</v>
      </c>
      <c r="ER59">
        <v>0</v>
      </c>
      <c r="ES59">
        <v>31.138100000000001</v>
      </c>
      <c r="ET59">
        <v>999.9</v>
      </c>
      <c r="EU59">
        <v>55.7</v>
      </c>
      <c r="EV59">
        <v>38.1</v>
      </c>
      <c r="EW59">
        <v>36.9313</v>
      </c>
      <c r="EX59">
        <v>57.559100000000001</v>
      </c>
      <c r="EY59">
        <v>-3.5977600000000001</v>
      </c>
      <c r="EZ59">
        <v>2</v>
      </c>
      <c r="FA59">
        <v>0.65332299999999999</v>
      </c>
      <c r="FB59">
        <v>3.64242</v>
      </c>
      <c r="FC59">
        <v>20.2315</v>
      </c>
      <c r="FD59">
        <v>5.2184900000000001</v>
      </c>
      <c r="FE59">
        <v>12.0098</v>
      </c>
      <c r="FF59">
        <v>4.9860499999999996</v>
      </c>
      <c r="FG59">
        <v>3.2845800000000001</v>
      </c>
      <c r="FH59">
        <v>4959.1000000000004</v>
      </c>
      <c r="FI59">
        <v>9999</v>
      </c>
      <c r="FJ59">
        <v>9999</v>
      </c>
      <c r="FK59">
        <v>430.5</v>
      </c>
      <c r="FL59">
        <v>1.8658399999999999</v>
      </c>
      <c r="FM59">
        <v>1.8621799999999999</v>
      </c>
      <c r="FN59">
        <v>1.86429</v>
      </c>
      <c r="FO59">
        <v>1.86036</v>
      </c>
      <c r="FP59">
        <v>1.86111</v>
      </c>
      <c r="FQ59">
        <v>1.8601700000000001</v>
      </c>
      <c r="FR59">
        <v>1.86188</v>
      </c>
      <c r="FS59">
        <v>1.85842</v>
      </c>
      <c r="FT59">
        <v>0</v>
      </c>
      <c r="FU59">
        <v>0</v>
      </c>
      <c r="FV59">
        <v>0</v>
      </c>
      <c r="FW59">
        <v>0</v>
      </c>
      <c r="FX59" t="s">
        <v>359</v>
      </c>
      <c r="FY59" t="s">
        <v>360</v>
      </c>
      <c r="FZ59" t="s">
        <v>361</v>
      </c>
      <c r="GA59" t="s">
        <v>361</v>
      </c>
      <c r="GB59" t="s">
        <v>361</v>
      </c>
      <c r="GC59" t="s">
        <v>361</v>
      </c>
      <c r="GD59">
        <v>0</v>
      </c>
      <c r="GE59">
        <v>100</v>
      </c>
      <c r="GF59">
        <v>100</v>
      </c>
      <c r="GG59">
        <v>1.6160000000000001</v>
      </c>
      <c r="GH59">
        <v>0.1825</v>
      </c>
      <c r="GI59">
        <v>1.6158500000000231</v>
      </c>
      <c r="GJ59">
        <v>0</v>
      </c>
      <c r="GK59">
        <v>0</v>
      </c>
      <c r="GL59">
        <v>0</v>
      </c>
      <c r="GM59">
        <v>0.182549999999992</v>
      </c>
      <c r="GN59">
        <v>0</v>
      </c>
      <c r="GO59">
        <v>0</v>
      </c>
      <c r="GP59">
        <v>0</v>
      </c>
      <c r="GQ59">
        <v>-1</v>
      </c>
      <c r="GR59">
        <v>-1</v>
      </c>
      <c r="GS59">
        <v>-1</v>
      </c>
      <c r="GT59">
        <v>-1</v>
      </c>
      <c r="GU59">
        <v>10.3</v>
      </c>
      <c r="GV59">
        <v>10.4</v>
      </c>
      <c r="GW59">
        <v>1.00708</v>
      </c>
      <c r="GX59">
        <v>2.6245099999999999</v>
      </c>
      <c r="GY59">
        <v>2.04834</v>
      </c>
      <c r="GZ59">
        <v>2.6000999999999999</v>
      </c>
      <c r="HA59">
        <v>2.1972700000000001</v>
      </c>
      <c r="HB59">
        <v>2.3535200000000001</v>
      </c>
      <c r="HC59">
        <v>42.457099999999997</v>
      </c>
      <c r="HD59">
        <v>15.900700000000001</v>
      </c>
      <c r="HE59">
        <v>18</v>
      </c>
      <c r="HF59">
        <v>576.13599999999997</v>
      </c>
      <c r="HG59">
        <v>707.1</v>
      </c>
      <c r="HH59">
        <v>25.892199999999999</v>
      </c>
      <c r="HI59">
        <v>35.187100000000001</v>
      </c>
      <c r="HJ59">
        <v>30.001300000000001</v>
      </c>
      <c r="HK59">
        <v>35.045400000000001</v>
      </c>
      <c r="HL59">
        <v>35.020099999999999</v>
      </c>
      <c r="HM59">
        <v>20.223099999999999</v>
      </c>
      <c r="HN59">
        <v>21.112100000000002</v>
      </c>
      <c r="HO59">
        <v>38.929200000000002</v>
      </c>
      <c r="HP59">
        <v>25.841200000000001</v>
      </c>
      <c r="HQ59">
        <v>297.36500000000001</v>
      </c>
      <c r="HR59">
        <v>30.610800000000001</v>
      </c>
      <c r="HS59">
        <v>98.873500000000007</v>
      </c>
      <c r="HT59">
        <v>98.772300000000001</v>
      </c>
    </row>
    <row r="60" spans="1:228" x14ac:dyDescent="0.2">
      <c r="A60">
        <v>45</v>
      </c>
      <c r="B60">
        <v>1665250056.0999999</v>
      </c>
      <c r="C60">
        <v>175.5999999046326</v>
      </c>
      <c r="D60" t="s">
        <v>450</v>
      </c>
      <c r="E60" t="s">
        <v>451</v>
      </c>
      <c r="F60">
        <v>4</v>
      </c>
      <c r="G60">
        <v>1665250054.0999999</v>
      </c>
      <c r="H60">
        <f t="shared" si="0"/>
        <v>1.374032396284247E-3</v>
      </c>
      <c r="I60">
        <f t="shared" si="1"/>
        <v>1.3740323962842471</v>
      </c>
      <c r="J60">
        <f t="shared" si="2"/>
        <v>4.3408236900291763</v>
      </c>
      <c r="K60">
        <f t="shared" si="3"/>
        <v>274.6382857142857</v>
      </c>
      <c r="L60">
        <f t="shared" si="4"/>
        <v>192.5922213413514</v>
      </c>
      <c r="M60">
        <f t="shared" si="5"/>
        <v>19.458558357291192</v>
      </c>
      <c r="N60">
        <f t="shared" si="6"/>
        <v>27.748083865993699</v>
      </c>
      <c r="O60">
        <f t="shared" si="7"/>
        <v>9.1993274096227873E-2</v>
      </c>
      <c r="P60">
        <f t="shared" si="8"/>
        <v>3.673265030433027</v>
      </c>
      <c r="Q60">
        <f t="shared" si="9"/>
        <v>9.0732275026491921E-2</v>
      </c>
      <c r="R60">
        <f t="shared" si="10"/>
        <v>5.6819527569934476E-2</v>
      </c>
      <c r="S60">
        <f t="shared" si="11"/>
        <v>226.11600266285279</v>
      </c>
      <c r="T60">
        <f t="shared" si="12"/>
        <v>31.818801621123566</v>
      </c>
      <c r="U60">
        <f t="shared" si="13"/>
        <v>31.460599999999999</v>
      </c>
      <c r="V60">
        <f t="shared" si="14"/>
        <v>4.63122127069912</v>
      </c>
      <c r="W60">
        <f t="shared" si="15"/>
        <v>69.924436651167213</v>
      </c>
      <c r="X60">
        <f t="shared" si="16"/>
        <v>3.1601617148669132</v>
      </c>
      <c r="Y60">
        <f t="shared" si="17"/>
        <v>4.5193953161639984</v>
      </c>
      <c r="Z60">
        <f t="shared" si="18"/>
        <v>1.4710595558322068</v>
      </c>
      <c r="AA60">
        <f t="shared" si="19"/>
        <v>-60.594828676135293</v>
      </c>
      <c r="AB60">
        <f t="shared" si="20"/>
        <v>-85.046713994414119</v>
      </c>
      <c r="AC60">
        <f t="shared" si="21"/>
        <v>-5.2118364495764862</v>
      </c>
      <c r="AD60">
        <f t="shared" si="22"/>
        <v>75.262623542726885</v>
      </c>
      <c r="AE60">
        <f t="shared" si="23"/>
        <v>27.972796671633766</v>
      </c>
      <c r="AF60">
        <f t="shared" si="24"/>
        <v>1.6205214064630453</v>
      </c>
      <c r="AG60">
        <f t="shared" si="25"/>
        <v>4.3408236900291763</v>
      </c>
      <c r="AH60">
        <v>294.94954134780119</v>
      </c>
      <c r="AI60">
        <v>286.07627878787878</v>
      </c>
      <c r="AJ60">
        <v>1.712606518617467</v>
      </c>
      <c r="AK60">
        <v>66.697249124328962</v>
      </c>
      <c r="AL60">
        <f t="shared" si="26"/>
        <v>1.3740323962842471</v>
      </c>
      <c r="AM60">
        <v>30.63233736670934</v>
      </c>
      <c r="AN60">
        <v>31.251873235294131</v>
      </c>
      <c r="AO60">
        <v>-1.241012119314437E-2</v>
      </c>
      <c r="AP60">
        <v>87.480726644259278</v>
      </c>
      <c r="AQ60">
        <v>94</v>
      </c>
      <c r="AR60">
        <v>14</v>
      </c>
      <c r="AS60">
        <f t="shared" si="27"/>
        <v>1</v>
      </c>
      <c r="AT60">
        <f t="shared" si="28"/>
        <v>0</v>
      </c>
      <c r="AU60">
        <f t="shared" si="29"/>
        <v>47513.282294811252</v>
      </c>
      <c r="AV60">
        <f t="shared" si="30"/>
        <v>1200.007142857143</v>
      </c>
      <c r="AW60">
        <f t="shared" si="31"/>
        <v>1025.9307993071777</v>
      </c>
      <c r="AX60">
        <f t="shared" si="32"/>
        <v>0.85493724384381553</v>
      </c>
      <c r="AY60">
        <f t="shared" si="33"/>
        <v>0.18842888061856411</v>
      </c>
      <c r="AZ60">
        <v>2.7</v>
      </c>
      <c r="BA60">
        <v>0.5</v>
      </c>
      <c r="BB60" t="s">
        <v>356</v>
      </c>
      <c r="BC60">
        <v>2</v>
      </c>
      <c r="BD60" t="b">
        <v>1</v>
      </c>
      <c r="BE60">
        <v>1665250054.0999999</v>
      </c>
      <c r="BF60">
        <v>274.6382857142857</v>
      </c>
      <c r="BG60">
        <v>286.44185714285709</v>
      </c>
      <c r="BH60">
        <v>31.27788571428572</v>
      </c>
      <c r="BI60">
        <v>30.62584285714286</v>
      </c>
      <c r="BJ60">
        <v>273.02242857142858</v>
      </c>
      <c r="BK60">
        <v>31.095357142857139</v>
      </c>
      <c r="BL60">
        <v>650.04228571428575</v>
      </c>
      <c r="BM60">
        <v>100.9348571428571</v>
      </c>
      <c r="BN60">
        <v>0.10015985714285711</v>
      </c>
      <c r="BO60">
        <v>31.031142857142861</v>
      </c>
      <c r="BP60">
        <v>31.460599999999999</v>
      </c>
      <c r="BQ60">
        <v>999.89999999999986</v>
      </c>
      <c r="BR60">
        <v>0</v>
      </c>
      <c r="BS60">
        <v>0</v>
      </c>
      <c r="BT60">
        <v>8995.2685714285708</v>
      </c>
      <c r="BU60">
        <v>0</v>
      </c>
      <c r="BV60">
        <v>24.654114285714289</v>
      </c>
      <c r="BW60">
        <v>-11.80358571428572</v>
      </c>
      <c r="BX60">
        <v>283.50557142857139</v>
      </c>
      <c r="BY60">
        <v>295.49157142857138</v>
      </c>
      <c r="BZ60">
        <v>0.6520582857142857</v>
      </c>
      <c r="CA60">
        <v>286.44185714285709</v>
      </c>
      <c r="CB60">
        <v>30.62584285714286</v>
      </c>
      <c r="CC60">
        <v>3.1570342857142859</v>
      </c>
      <c r="CD60">
        <v>3.0912199999999999</v>
      </c>
      <c r="CE60">
        <v>24.880185714285709</v>
      </c>
      <c r="CF60">
        <v>24.5276</v>
      </c>
      <c r="CG60">
        <v>1200.007142857143</v>
      </c>
      <c r="CH60">
        <v>0.50000899999999993</v>
      </c>
      <c r="CI60">
        <v>0.49999100000000007</v>
      </c>
      <c r="CJ60">
        <v>0</v>
      </c>
      <c r="CK60">
        <v>722.76999999999987</v>
      </c>
      <c r="CL60">
        <v>4.9990899999999998</v>
      </c>
      <c r="CM60">
        <v>8293.8057142857124</v>
      </c>
      <c r="CN60">
        <v>9557.9242857142854</v>
      </c>
      <c r="CO60">
        <v>43</v>
      </c>
      <c r="CP60">
        <v>44.838999999999999</v>
      </c>
      <c r="CQ60">
        <v>43.811999999999998</v>
      </c>
      <c r="CR60">
        <v>43.936999999999998</v>
      </c>
      <c r="CS60">
        <v>44.311999999999998</v>
      </c>
      <c r="CT60">
        <v>597.51428571428562</v>
      </c>
      <c r="CU60">
        <v>597.49285714285725</v>
      </c>
      <c r="CV60">
        <v>0</v>
      </c>
      <c r="CW60">
        <v>1665250059.0999999</v>
      </c>
      <c r="CX60">
        <v>0</v>
      </c>
      <c r="CY60">
        <v>1665249432</v>
      </c>
      <c r="CZ60" t="s">
        <v>357</v>
      </c>
      <c r="DA60">
        <v>1665249432</v>
      </c>
      <c r="DB60">
        <v>1665249428</v>
      </c>
      <c r="DC60">
        <v>12</v>
      </c>
      <c r="DD60">
        <v>0.18</v>
      </c>
      <c r="DE60">
        <v>-1.7999999999999999E-2</v>
      </c>
      <c r="DF60">
        <v>1.6160000000000001</v>
      </c>
      <c r="DG60">
        <v>0.183</v>
      </c>
      <c r="DH60">
        <v>415</v>
      </c>
      <c r="DI60">
        <v>31</v>
      </c>
      <c r="DJ60">
        <v>0.37</v>
      </c>
      <c r="DK60">
        <v>0.2</v>
      </c>
      <c r="DL60">
        <v>-11.61397</v>
      </c>
      <c r="DM60">
        <v>-1.168347467166948</v>
      </c>
      <c r="DN60">
        <v>0.1153218977471322</v>
      </c>
      <c r="DO60">
        <v>0</v>
      </c>
      <c r="DP60">
        <v>0.63303917500000007</v>
      </c>
      <c r="DQ60">
        <v>0.35745382739211901</v>
      </c>
      <c r="DR60">
        <v>4.2642282451744722E-2</v>
      </c>
      <c r="DS60">
        <v>0</v>
      </c>
      <c r="DT60">
        <v>0</v>
      </c>
      <c r="DU60">
        <v>0</v>
      </c>
      <c r="DV60">
        <v>0</v>
      </c>
      <c r="DW60">
        <v>-1</v>
      </c>
      <c r="DX60">
        <v>0</v>
      </c>
      <c r="DY60">
        <v>2</v>
      </c>
      <c r="DZ60" t="s">
        <v>364</v>
      </c>
      <c r="EA60">
        <v>3.29487</v>
      </c>
      <c r="EB60">
        <v>2.6251799999999998</v>
      </c>
      <c r="EC60">
        <v>7.2491899999999998E-2</v>
      </c>
      <c r="ED60">
        <v>7.4772500000000006E-2</v>
      </c>
      <c r="EE60">
        <v>0.130604</v>
      </c>
      <c r="EF60">
        <v>0.12758800000000001</v>
      </c>
      <c r="EG60">
        <v>28004.5</v>
      </c>
      <c r="EH60">
        <v>28607.4</v>
      </c>
      <c r="EI60">
        <v>28097.3</v>
      </c>
      <c r="EJ60">
        <v>29770.1</v>
      </c>
      <c r="EK60">
        <v>33528.6</v>
      </c>
      <c r="EL60">
        <v>36111.199999999997</v>
      </c>
      <c r="EM60">
        <v>39567.699999999997</v>
      </c>
      <c r="EN60">
        <v>42623.8</v>
      </c>
      <c r="EO60">
        <v>2.0349200000000001</v>
      </c>
      <c r="EP60">
        <v>2.1169799999999999</v>
      </c>
      <c r="EQ60">
        <v>1.9136799999999999E-2</v>
      </c>
      <c r="ER60">
        <v>0</v>
      </c>
      <c r="ES60">
        <v>31.1463</v>
      </c>
      <c r="ET60">
        <v>999.9</v>
      </c>
      <c r="EU60">
        <v>55.7</v>
      </c>
      <c r="EV60">
        <v>38.1</v>
      </c>
      <c r="EW60">
        <v>36.936700000000002</v>
      </c>
      <c r="EX60">
        <v>57.259099999999997</v>
      </c>
      <c r="EY60">
        <v>-3.7419899999999999</v>
      </c>
      <c r="EZ60">
        <v>2</v>
      </c>
      <c r="FA60">
        <v>0.65425800000000001</v>
      </c>
      <c r="FB60">
        <v>3.6947199999999998</v>
      </c>
      <c r="FC60">
        <v>20.230399999999999</v>
      </c>
      <c r="FD60">
        <v>5.2178899999999997</v>
      </c>
      <c r="FE60">
        <v>12.0097</v>
      </c>
      <c r="FF60">
        <v>4.9858500000000001</v>
      </c>
      <c r="FG60">
        <v>3.2844799999999998</v>
      </c>
      <c r="FH60">
        <v>4959.3999999999996</v>
      </c>
      <c r="FI60">
        <v>9999</v>
      </c>
      <c r="FJ60">
        <v>9999</v>
      </c>
      <c r="FK60">
        <v>430.5</v>
      </c>
      <c r="FL60">
        <v>1.8658399999999999</v>
      </c>
      <c r="FM60">
        <v>1.8622000000000001</v>
      </c>
      <c r="FN60">
        <v>1.8642700000000001</v>
      </c>
      <c r="FO60">
        <v>1.86036</v>
      </c>
      <c r="FP60">
        <v>1.86111</v>
      </c>
      <c r="FQ60">
        <v>1.8601700000000001</v>
      </c>
      <c r="FR60">
        <v>1.86188</v>
      </c>
      <c r="FS60">
        <v>1.8584099999999999</v>
      </c>
      <c r="FT60">
        <v>0</v>
      </c>
      <c r="FU60">
        <v>0</v>
      </c>
      <c r="FV60">
        <v>0</v>
      </c>
      <c r="FW60">
        <v>0</v>
      </c>
      <c r="FX60" t="s">
        <v>359</v>
      </c>
      <c r="FY60" t="s">
        <v>360</v>
      </c>
      <c r="FZ60" t="s">
        <v>361</v>
      </c>
      <c r="GA60" t="s">
        <v>361</v>
      </c>
      <c r="GB60" t="s">
        <v>361</v>
      </c>
      <c r="GC60" t="s">
        <v>361</v>
      </c>
      <c r="GD60">
        <v>0</v>
      </c>
      <c r="GE60">
        <v>100</v>
      </c>
      <c r="GF60">
        <v>100</v>
      </c>
      <c r="GG60">
        <v>1.6160000000000001</v>
      </c>
      <c r="GH60">
        <v>0.18260000000000001</v>
      </c>
      <c r="GI60">
        <v>1.6158500000000231</v>
      </c>
      <c r="GJ60">
        <v>0</v>
      </c>
      <c r="GK60">
        <v>0</v>
      </c>
      <c r="GL60">
        <v>0</v>
      </c>
      <c r="GM60">
        <v>0.182549999999992</v>
      </c>
      <c r="GN60">
        <v>0</v>
      </c>
      <c r="GO60">
        <v>0</v>
      </c>
      <c r="GP60">
        <v>0</v>
      </c>
      <c r="GQ60">
        <v>-1</v>
      </c>
      <c r="GR60">
        <v>-1</v>
      </c>
      <c r="GS60">
        <v>-1</v>
      </c>
      <c r="GT60">
        <v>-1</v>
      </c>
      <c r="GU60">
        <v>10.4</v>
      </c>
      <c r="GV60">
        <v>10.5</v>
      </c>
      <c r="GW60">
        <v>1.02661</v>
      </c>
      <c r="GX60">
        <v>2.6135299999999999</v>
      </c>
      <c r="GY60">
        <v>2.04834</v>
      </c>
      <c r="GZ60">
        <v>2.6000999999999999</v>
      </c>
      <c r="HA60">
        <v>2.1972700000000001</v>
      </c>
      <c r="HB60">
        <v>2.34985</v>
      </c>
      <c r="HC60">
        <v>42.457099999999997</v>
      </c>
      <c r="HD60">
        <v>15.900700000000001</v>
      </c>
      <c r="HE60">
        <v>18</v>
      </c>
      <c r="HF60">
        <v>576.69399999999996</v>
      </c>
      <c r="HG60">
        <v>707.01099999999997</v>
      </c>
      <c r="HH60">
        <v>25.8567</v>
      </c>
      <c r="HI60">
        <v>35.191099999999999</v>
      </c>
      <c r="HJ60">
        <v>30.001200000000001</v>
      </c>
      <c r="HK60">
        <v>35.047199999999997</v>
      </c>
      <c r="HL60">
        <v>35.022500000000001</v>
      </c>
      <c r="HM60">
        <v>20.604500000000002</v>
      </c>
      <c r="HN60">
        <v>21.112100000000002</v>
      </c>
      <c r="HO60">
        <v>38.929200000000002</v>
      </c>
      <c r="HP60">
        <v>25.8095</v>
      </c>
      <c r="HQ60">
        <v>304.048</v>
      </c>
      <c r="HR60">
        <v>30.629300000000001</v>
      </c>
      <c r="HS60">
        <v>98.871300000000005</v>
      </c>
      <c r="HT60">
        <v>98.772199999999998</v>
      </c>
    </row>
    <row r="61" spans="1:228" x14ac:dyDescent="0.2">
      <c r="A61">
        <v>46</v>
      </c>
      <c r="B61">
        <v>1665250060.0999999</v>
      </c>
      <c r="C61">
        <v>179.5999999046326</v>
      </c>
      <c r="D61" t="s">
        <v>452</v>
      </c>
      <c r="E61" t="s">
        <v>453</v>
      </c>
      <c r="F61">
        <v>4</v>
      </c>
      <c r="G61">
        <v>1665250057.7874999</v>
      </c>
      <c r="H61">
        <f t="shared" si="0"/>
        <v>1.1952950909442492E-3</v>
      </c>
      <c r="I61">
        <f t="shared" si="1"/>
        <v>1.1952950909442492</v>
      </c>
      <c r="J61">
        <f t="shared" si="2"/>
        <v>4.6642231138069752</v>
      </c>
      <c r="K61">
        <f t="shared" si="3"/>
        <v>280.76412499999998</v>
      </c>
      <c r="L61">
        <f t="shared" si="4"/>
        <v>180.54040148059894</v>
      </c>
      <c r="M61">
        <f t="shared" si="5"/>
        <v>18.241164469820625</v>
      </c>
      <c r="N61">
        <f t="shared" si="6"/>
        <v>28.367415488995878</v>
      </c>
      <c r="O61">
        <f t="shared" si="7"/>
        <v>7.9675185877409002E-2</v>
      </c>
      <c r="P61">
        <f t="shared" si="8"/>
        <v>3.6739526953553621</v>
      </c>
      <c r="Q61">
        <f t="shared" si="9"/>
        <v>7.872757702060508E-2</v>
      </c>
      <c r="R61">
        <f t="shared" si="10"/>
        <v>4.9288935376832495E-2</v>
      </c>
      <c r="S61">
        <f t="shared" si="11"/>
        <v>226.11609373412077</v>
      </c>
      <c r="T61">
        <f t="shared" si="12"/>
        <v>31.858234423477779</v>
      </c>
      <c r="U61">
        <f t="shared" si="13"/>
        <v>31.453800000000001</v>
      </c>
      <c r="V61">
        <f t="shared" si="14"/>
        <v>4.6294320238523694</v>
      </c>
      <c r="W61">
        <f t="shared" si="15"/>
        <v>69.791345056115844</v>
      </c>
      <c r="X61">
        <f t="shared" si="16"/>
        <v>3.1545189216697112</v>
      </c>
      <c r="Y61">
        <f t="shared" si="17"/>
        <v>4.5199285371750824</v>
      </c>
      <c r="Z61">
        <f t="shared" si="18"/>
        <v>1.4749131021826583</v>
      </c>
      <c r="AA61">
        <f t="shared" si="19"/>
        <v>-52.712513510641386</v>
      </c>
      <c r="AB61">
        <f t="shared" si="20"/>
        <v>-83.305824044945069</v>
      </c>
      <c r="AC61">
        <f t="shared" si="21"/>
        <v>-5.1040764672242158</v>
      </c>
      <c r="AD61">
        <f t="shared" si="22"/>
        <v>84.993679711310079</v>
      </c>
      <c r="AE61">
        <f t="shared" si="23"/>
        <v>28.156862130843841</v>
      </c>
      <c r="AF61">
        <f t="shared" si="24"/>
        <v>1.4814224583260662</v>
      </c>
      <c r="AG61">
        <f t="shared" si="25"/>
        <v>4.6642231138069752</v>
      </c>
      <c r="AH61">
        <v>301.87871830322638</v>
      </c>
      <c r="AI61">
        <v>292.90115151515141</v>
      </c>
      <c r="AJ61">
        <v>1.7042093999494059</v>
      </c>
      <c r="AK61">
        <v>66.697249124328962</v>
      </c>
      <c r="AL61">
        <f t="shared" si="26"/>
        <v>1.1952950909442492</v>
      </c>
      <c r="AM61">
        <v>30.625244785775369</v>
      </c>
      <c r="AN61">
        <v>31.196347941176469</v>
      </c>
      <c r="AO61">
        <v>-1.6776961571405371E-2</v>
      </c>
      <c r="AP61">
        <v>87.480726644259278</v>
      </c>
      <c r="AQ61">
        <v>94</v>
      </c>
      <c r="AR61">
        <v>14</v>
      </c>
      <c r="AS61">
        <f t="shared" si="27"/>
        <v>1</v>
      </c>
      <c r="AT61">
        <f t="shared" si="28"/>
        <v>0</v>
      </c>
      <c r="AU61">
        <f t="shared" si="29"/>
        <v>47525.33465916675</v>
      </c>
      <c r="AV61">
        <f t="shared" si="30"/>
        <v>1200.00875</v>
      </c>
      <c r="AW61">
        <f t="shared" si="31"/>
        <v>1025.9320635928086</v>
      </c>
      <c r="AX61">
        <f t="shared" si="32"/>
        <v>0.8549371524106042</v>
      </c>
      <c r="AY61">
        <f t="shared" si="33"/>
        <v>0.18842870415246621</v>
      </c>
      <c r="AZ61">
        <v>2.7</v>
      </c>
      <c r="BA61">
        <v>0.5</v>
      </c>
      <c r="BB61" t="s">
        <v>356</v>
      </c>
      <c r="BC61">
        <v>2</v>
      </c>
      <c r="BD61" t="b">
        <v>1</v>
      </c>
      <c r="BE61">
        <v>1665250057.7874999</v>
      </c>
      <c r="BF61">
        <v>280.76412499999998</v>
      </c>
      <c r="BG61">
        <v>292.63212499999997</v>
      </c>
      <c r="BH61">
        <v>31.221587499999998</v>
      </c>
      <c r="BI61">
        <v>30.625475000000002</v>
      </c>
      <c r="BJ61">
        <v>279.14812499999988</v>
      </c>
      <c r="BK61">
        <v>31.03905</v>
      </c>
      <c r="BL61">
        <v>650.03825000000006</v>
      </c>
      <c r="BM61">
        <v>100.9365</v>
      </c>
      <c r="BN61">
        <v>9.9967849999999997E-2</v>
      </c>
      <c r="BO61">
        <v>31.033212500000001</v>
      </c>
      <c r="BP61">
        <v>31.453800000000001</v>
      </c>
      <c r="BQ61">
        <v>999.9</v>
      </c>
      <c r="BR61">
        <v>0</v>
      </c>
      <c r="BS61">
        <v>0</v>
      </c>
      <c r="BT61">
        <v>8997.4987500000007</v>
      </c>
      <c r="BU61">
        <v>0</v>
      </c>
      <c r="BV61">
        <v>25.406725000000002</v>
      </c>
      <c r="BW61">
        <v>-11.8678875</v>
      </c>
      <c r="BX61">
        <v>289.8125</v>
      </c>
      <c r="BY61">
        <v>301.87712499999998</v>
      </c>
      <c r="BZ61">
        <v>0.59609175000000003</v>
      </c>
      <c r="CA61">
        <v>292.63212499999997</v>
      </c>
      <c r="CB61">
        <v>30.625475000000002</v>
      </c>
      <c r="CC61">
        <v>3.1513949999999999</v>
      </c>
      <c r="CD61">
        <v>3.0912275</v>
      </c>
      <c r="CE61">
        <v>24.850224999999998</v>
      </c>
      <c r="CF61">
        <v>24.527650000000001</v>
      </c>
      <c r="CG61">
        <v>1200.00875</v>
      </c>
      <c r="CH61">
        <v>0.50001325000000008</v>
      </c>
      <c r="CI61">
        <v>0.49998674999999998</v>
      </c>
      <c r="CJ61">
        <v>0</v>
      </c>
      <c r="CK61">
        <v>722.47724999999991</v>
      </c>
      <c r="CL61">
        <v>4.9990899999999998</v>
      </c>
      <c r="CM61">
        <v>8326.3125</v>
      </c>
      <c r="CN61">
        <v>9557.963749999999</v>
      </c>
      <c r="CO61">
        <v>43</v>
      </c>
      <c r="CP61">
        <v>44.867125000000001</v>
      </c>
      <c r="CQ61">
        <v>43.811999999999998</v>
      </c>
      <c r="CR61">
        <v>43.976374999999997</v>
      </c>
      <c r="CS61">
        <v>44.311999999999998</v>
      </c>
      <c r="CT61">
        <v>597.51874999999995</v>
      </c>
      <c r="CU61">
        <v>597.49</v>
      </c>
      <c r="CV61">
        <v>0</v>
      </c>
      <c r="CW61">
        <v>1665250062.7</v>
      </c>
      <c r="CX61">
        <v>0</v>
      </c>
      <c r="CY61">
        <v>1665249432</v>
      </c>
      <c r="CZ61" t="s">
        <v>357</v>
      </c>
      <c r="DA61">
        <v>1665249432</v>
      </c>
      <c r="DB61">
        <v>1665249428</v>
      </c>
      <c r="DC61">
        <v>12</v>
      </c>
      <c r="DD61">
        <v>0.18</v>
      </c>
      <c r="DE61">
        <v>-1.7999999999999999E-2</v>
      </c>
      <c r="DF61">
        <v>1.6160000000000001</v>
      </c>
      <c r="DG61">
        <v>0.183</v>
      </c>
      <c r="DH61">
        <v>415</v>
      </c>
      <c r="DI61">
        <v>31</v>
      </c>
      <c r="DJ61">
        <v>0.37</v>
      </c>
      <c r="DK61">
        <v>0.2</v>
      </c>
      <c r="DL61">
        <v>-11.6914575</v>
      </c>
      <c r="DM61">
        <v>-1.2601001876172551</v>
      </c>
      <c r="DN61">
        <v>0.1235186097061895</v>
      </c>
      <c r="DO61">
        <v>0</v>
      </c>
      <c r="DP61">
        <v>0.63972110000000004</v>
      </c>
      <c r="DQ61">
        <v>-3.285428893058364E-2</v>
      </c>
      <c r="DR61">
        <v>2.8687731872526979E-2</v>
      </c>
      <c r="DS61">
        <v>1</v>
      </c>
      <c r="DT61">
        <v>0</v>
      </c>
      <c r="DU61">
        <v>0</v>
      </c>
      <c r="DV61">
        <v>0</v>
      </c>
      <c r="DW61">
        <v>-1</v>
      </c>
      <c r="DX61">
        <v>1</v>
      </c>
      <c r="DY61">
        <v>2</v>
      </c>
      <c r="DZ61" t="s">
        <v>358</v>
      </c>
      <c r="EA61">
        <v>3.2946800000000001</v>
      </c>
      <c r="EB61">
        <v>2.62521</v>
      </c>
      <c r="EC61">
        <v>7.3935600000000004E-2</v>
      </c>
      <c r="ED61">
        <v>7.6194999999999999E-2</v>
      </c>
      <c r="EE61">
        <v>0.130442</v>
      </c>
      <c r="EF61">
        <v>0.12758800000000001</v>
      </c>
      <c r="EG61">
        <v>27960.9</v>
      </c>
      <c r="EH61">
        <v>28562.6</v>
      </c>
      <c r="EI61">
        <v>28097.3</v>
      </c>
      <c r="EJ61">
        <v>29769.3</v>
      </c>
      <c r="EK61">
        <v>33535</v>
      </c>
      <c r="EL61">
        <v>36110.400000000001</v>
      </c>
      <c r="EM61">
        <v>39567.599999999999</v>
      </c>
      <c r="EN61">
        <v>42622.8</v>
      </c>
      <c r="EO61">
        <v>2.0343</v>
      </c>
      <c r="EP61">
        <v>2.1170200000000001</v>
      </c>
      <c r="EQ61">
        <v>1.8477400000000001E-2</v>
      </c>
      <c r="ER61">
        <v>0</v>
      </c>
      <c r="ES61">
        <v>31.1538</v>
      </c>
      <c r="ET61">
        <v>999.9</v>
      </c>
      <c r="EU61">
        <v>55.7</v>
      </c>
      <c r="EV61">
        <v>38.1</v>
      </c>
      <c r="EW61">
        <v>36.936100000000003</v>
      </c>
      <c r="EX61">
        <v>57.379100000000001</v>
      </c>
      <c r="EY61">
        <v>-3.7179500000000001</v>
      </c>
      <c r="EZ61">
        <v>2</v>
      </c>
      <c r="FA61">
        <v>0.65478700000000001</v>
      </c>
      <c r="FB61">
        <v>3.7480899999999999</v>
      </c>
      <c r="FC61">
        <v>20.229299999999999</v>
      </c>
      <c r="FD61">
        <v>5.2192400000000001</v>
      </c>
      <c r="FE61">
        <v>12.0098</v>
      </c>
      <c r="FF61">
        <v>4.9863</v>
      </c>
      <c r="FG61">
        <v>3.2846299999999999</v>
      </c>
      <c r="FH61">
        <v>4959.3999999999996</v>
      </c>
      <c r="FI61">
        <v>9999</v>
      </c>
      <c r="FJ61">
        <v>9999</v>
      </c>
      <c r="FK61">
        <v>430.5</v>
      </c>
      <c r="FL61">
        <v>1.8658399999999999</v>
      </c>
      <c r="FM61">
        <v>1.8621799999999999</v>
      </c>
      <c r="FN61">
        <v>1.86429</v>
      </c>
      <c r="FO61">
        <v>1.86036</v>
      </c>
      <c r="FP61">
        <v>1.86111</v>
      </c>
      <c r="FQ61">
        <v>1.8601700000000001</v>
      </c>
      <c r="FR61">
        <v>1.86188</v>
      </c>
      <c r="FS61">
        <v>1.85843</v>
      </c>
      <c r="FT61">
        <v>0</v>
      </c>
      <c r="FU61">
        <v>0</v>
      </c>
      <c r="FV61">
        <v>0</v>
      </c>
      <c r="FW61">
        <v>0</v>
      </c>
      <c r="FX61" t="s">
        <v>359</v>
      </c>
      <c r="FY61" t="s">
        <v>360</v>
      </c>
      <c r="FZ61" t="s">
        <v>361</v>
      </c>
      <c r="GA61" t="s">
        <v>361</v>
      </c>
      <c r="GB61" t="s">
        <v>361</v>
      </c>
      <c r="GC61" t="s">
        <v>361</v>
      </c>
      <c r="GD61">
        <v>0</v>
      </c>
      <c r="GE61">
        <v>100</v>
      </c>
      <c r="GF61">
        <v>100</v>
      </c>
      <c r="GG61">
        <v>1.6160000000000001</v>
      </c>
      <c r="GH61">
        <v>0.1825</v>
      </c>
      <c r="GI61">
        <v>1.6158500000000231</v>
      </c>
      <c r="GJ61">
        <v>0</v>
      </c>
      <c r="GK61">
        <v>0</v>
      </c>
      <c r="GL61">
        <v>0</v>
      </c>
      <c r="GM61">
        <v>0.182549999999992</v>
      </c>
      <c r="GN61">
        <v>0</v>
      </c>
      <c r="GO61">
        <v>0</v>
      </c>
      <c r="GP61">
        <v>0</v>
      </c>
      <c r="GQ61">
        <v>-1</v>
      </c>
      <c r="GR61">
        <v>-1</v>
      </c>
      <c r="GS61">
        <v>-1</v>
      </c>
      <c r="GT61">
        <v>-1</v>
      </c>
      <c r="GU61">
        <v>10.5</v>
      </c>
      <c r="GV61">
        <v>10.5</v>
      </c>
      <c r="GW61">
        <v>1.0449200000000001</v>
      </c>
      <c r="GX61">
        <v>2.6269499999999999</v>
      </c>
      <c r="GY61">
        <v>2.04834</v>
      </c>
      <c r="GZ61">
        <v>2.6000999999999999</v>
      </c>
      <c r="HA61">
        <v>2.1972700000000001</v>
      </c>
      <c r="HB61">
        <v>2.2900399999999999</v>
      </c>
      <c r="HC61">
        <v>42.457099999999997</v>
      </c>
      <c r="HD61">
        <v>15.8657</v>
      </c>
      <c r="HE61">
        <v>18</v>
      </c>
      <c r="HF61">
        <v>576.26199999999994</v>
      </c>
      <c r="HG61">
        <v>707.08500000000004</v>
      </c>
      <c r="HH61">
        <v>25.824400000000001</v>
      </c>
      <c r="HI61">
        <v>35.195300000000003</v>
      </c>
      <c r="HJ61">
        <v>30.000900000000001</v>
      </c>
      <c r="HK61">
        <v>35.049599999999998</v>
      </c>
      <c r="HL61">
        <v>35.024900000000002</v>
      </c>
      <c r="HM61">
        <v>20.9849</v>
      </c>
      <c r="HN61">
        <v>21.112100000000002</v>
      </c>
      <c r="HO61">
        <v>38.929200000000002</v>
      </c>
      <c r="HP61">
        <v>25.8095</v>
      </c>
      <c r="HQ61">
        <v>310.72899999999998</v>
      </c>
      <c r="HR61">
        <v>30.639800000000001</v>
      </c>
      <c r="HS61">
        <v>98.871300000000005</v>
      </c>
      <c r="HT61">
        <v>98.7697</v>
      </c>
    </row>
    <row r="62" spans="1:228" x14ac:dyDescent="0.2">
      <c r="A62">
        <v>47</v>
      </c>
      <c r="B62">
        <v>1665250064.0999999</v>
      </c>
      <c r="C62">
        <v>183.5999999046326</v>
      </c>
      <c r="D62" t="s">
        <v>454</v>
      </c>
      <c r="E62" t="s">
        <v>455</v>
      </c>
      <c r="F62">
        <v>4</v>
      </c>
      <c r="G62">
        <v>1665250062.0999999</v>
      </c>
      <c r="H62">
        <f t="shared" si="0"/>
        <v>1.1127124023732615E-3</v>
      </c>
      <c r="I62">
        <f t="shared" si="1"/>
        <v>1.1127124023732615</v>
      </c>
      <c r="J62">
        <f t="shared" si="2"/>
        <v>4.6993747660672751</v>
      </c>
      <c r="K62">
        <f t="shared" si="3"/>
        <v>287.90942857142858</v>
      </c>
      <c r="L62">
        <f t="shared" si="4"/>
        <v>179.28279044995355</v>
      </c>
      <c r="M62">
        <f t="shared" si="5"/>
        <v>18.113858830995571</v>
      </c>
      <c r="N62">
        <f t="shared" si="6"/>
        <v>29.088964602607849</v>
      </c>
      <c r="O62">
        <f t="shared" si="7"/>
        <v>7.374382535035455E-2</v>
      </c>
      <c r="P62">
        <f t="shared" si="8"/>
        <v>3.6760137126141297</v>
      </c>
      <c r="Q62">
        <f t="shared" si="9"/>
        <v>7.293172710629485E-2</v>
      </c>
      <c r="R62">
        <f t="shared" si="10"/>
        <v>4.5654547908590137E-2</v>
      </c>
      <c r="S62">
        <f t="shared" si="11"/>
        <v>226.11473966250739</v>
      </c>
      <c r="T62">
        <f t="shared" si="12"/>
        <v>31.873470084242157</v>
      </c>
      <c r="U62">
        <f t="shared" si="13"/>
        <v>31.460428571428569</v>
      </c>
      <c r="V62">
        <f t="shared" si="14"/>
        <v>4.6311761562375411</v>
      </c>
      <c r="W62">
        <f t="shared" si="15"/>
        <v>69.676733413482424</v>
      </c>
      <c r="X62">
        <f t="shared" si="16"/>
        <v>3.1490439580128808</v>
      </c>
      <c r="Y62">
        <f t="shared" si="17"/>
        <v>4.5195057284409685</v>
      </c>
      <c r="Z62">
        <f t="shared" si="18"/>
        <v>1.4821321982246602</v>
      </c>
      <c r="AA62">
        <f t="shared" si="19"/>
        <v>-49.070616944660834</v>
      </c>
      <c r="AB62">
        <f t="shared" si="20"/>
        <v>-84.991445189414861</v>
      </c>
      <c r="AC62">
        <f t="shared" si="21"/>
        <v>-5.2045615179754794</v>
      </c>
      <c r="AD62">
        <f t="shared" si="22"/>
        <v>86.848116010456209</v>
      </c>
      <c r="AE62">
        <f t="shared" si="23"/>
        <v>28.374054056380775</v>
      </c>
      <c r="AF62">
        <f t="shared" si="24"/>
        <v>1.3432799242778926</v>
      </c>
      <c r="AG62">
        <f t="shared" si="25"/>
        <v>4.6993747660672751</v>
      </c>
      <c r="AH62">
        <v>308.78584716596538</v>
      </c>
      <c r="AI62">
        <v>299.74645454545441</v>
      </c>
      <c r="AJ62">
        <v>1.715339053653403</v>
      </c>
      <c r="AK62">
        <v>66.697249124328962</v>
      </c>
      <c r="AL62">
        <f t="shared" si="26"/>
        <v>1.1127124023732615</v>
      </c>
      <c r="AM62">
        <v>30.625944209309839</v>
      </c>
      <c r="AN62">
        <v>31.152143823529411</v>
      </c>
      <c r="AO62">
        <v>-1.4586875678976831E-2</v>
      </c>
      <c r="AP62">
        <v>87.480726644259278</v>
      </c>
      <c r="AQ62">
        <v>95</v>
      </c>
      <c r="AR62">
        <v>15</v>
      </c>
      <c r="AS62">
        <f t="shared" si="27"/>
        <v>1</v>
      </c>
      <c r="AT62">
        <f t="shared" si="28"/>
        <v>0</v>
      </c>
      <c r="AU62">
        <f t="shared" si="29"/>
        <v>47562.641791328067</v>
      </c>
      <c r="AV62">
        <f t="shared" si="30"/>
        <v>1200.002857142857</v>
      </c>
      <c r="AW62">
        <f t="shared" si="31"/>
        <v>1025.9268993069986</v>
      </c>
      <c r="AX62">
        <f t="shared" si="32"/>
        <v>0.85493704719143415</v>
      </c>
      <c r="AY62">
        <f t="shared" si="33"/>
        <v>0.1884285010794679</v>
      </c>
      <c r="AZ62">
        <v>2.7</v>
      </c>
      <c r="BA62">
        <v>0.5</v>
      </c>
      <c r="BB62" t="s">
        <v>356</v>
      </c>
      <c r="BC62">
        <v>2</v>
      </c>
      <c r="BD62" t="b">
        <v>1</v>
      </c>
      <c r="BE62">
        <v>1665250062.0999999</v>
      </c>
      <c r="BF62">
        <v>287.90942857142858</v>
      </c>
      <c r="BG62">
        <v>299.85714285714278</v>
      </c>
      <c r="BH62">
        <v>31.167814285714289</v>
      </c>
      <c r="BI62">
        <v>30.627185714285709</v>
      </c>
      <c r="BJ62">
        <v>286.29342857142859</v>
      </c>
      <c r="BK62">
        <v>30.985242857142861</v>
      </c>
      <c r="BL62">
        <v>649.94985714285724</v>
      </c>
      <c r="BM62">
        <v>100.9352857142857</v>
      </c>
      <c r="BN62">
        <v>9.9837542857142858E-2</v>
      </c>
      <c r="BO62">
        <v>31.031571428571429</v>
      </c>
      <c r="BP62">
        <v>31.460428571428569</v>
      </c>
      <c r="BQ62">
        <v>999.89999999999986</v>
      </c>
      <c r="BR62">
        <v>0</v>
      </c>
      <c r="BS62">
        <v>0</v>
      </c>
      <c r="BT62">
        <v>9004.7314285714292</v>
      </c>
      <c r="BU62">
        <v>0</v>
      </c>
      <c r="BV62">
        <v>25.684442857142859</v>
      </c>
      <c r="BW62">
        <v>-11.94797142857143</v>
      </c>
      <c r="BX62">
        <v>297.17142857142852</v>
      </c>
      <c r="BY62">
        <v>309.33114285714282</v>
      </c>
      <c r="BZ62">
        <v>0.54061128571428574</v>
      </c>
      <c r="CA62">
        <v>299.85714285714278</v>
      </c>
      <c r="CB62">
        <v>30.627185714285709</v>
      </c>
      <c r="CC62">
        <v>3.1459328571428569</v>
      </c>
      <c r="CD62">
        <v>3.0913657142857152</v>
      </c>
      <c r="CE62">
        <v>24.821157142857139</v>
      </c>
      <c r="CF62">
        <v>24.528371428571429</v>
      </c>
      <c r="CG62">
        <v>1200.002857142857</v>
      </c>
      <c r="CH62">
        <v>0.50001499999999999</v>
      </c>
      <c r="CI62">
        <v>0.49998500000000012</v>
      </c>
      <c r="CJ62">
        <v>0</v>
      </c>
      <c r="CK62">
        <v>722.12185714285715</v>
      </c>
      <c r="CL62">
        <v>4.9990899999999998</v>
      </c>
      <c r="CM62">
        <v>8328.01</v>
      </c>
      <c r="CN62">
        <v>9557.9414285714283</v>
      </c>
      <c r="CO62">
        <v>43</v>
      </c>
      <c r="CP62">
        <v>44.875</v>
      </c>
      <c r="CQ62">
        <v>43.811999999999998</v>
      </c>
      <c r="CR62">
        <v>43.963999999999999</v>
      </c>
      <c r="CS62">
        <v>44.311999999999998</v>
      </c>
      <c r="CT62">
        <v>597.51999999999987</v>
      </c>
      <c r="CU62">
        <v>597.48285714285714</v>
      </c>
      <c r="CV62">
        <v>0</v>
      </c>
      <c r="CW62">
        <v>1665250066.9000001</v>
      </c>
      <c r="CX62">
        <v>0</v>
      </c>
      <c r="CY62">
        <v>1665249432</v>
      </c>
      <c r="CZ62" t="s">
        <v>357</v>
      </c>
      <c r="DA62">
        <v>1665249432</v>
      </c>
      <c r="DB62">
        <v>1665249428</v>
      </c>
      <c r="DC62">
        <v>12</v>
      </c>
      <c r="DD62">
        <v>0.18</v>
      </c>
      <c r="DE62">
        <v>-1.7999999999999999E-2</v>
      </c>
      <c r="DF62">
        <v>1.6160000000000001</v>
      </c>
      <c r="DG62">
        <v>0.183</v>
      </c>
      <c r="DH62">
        <v>415</v>
      </c>
      <c r="DI62">
        <v>31</v>
      </c>
      <c r="DJ62">
        <v>0.37</v>
      </c>
      <c r="DK62">
        <v>0.2</v>
      </c>
      <c r="DL62">
        <v>-11.76918</v>
      </c>
      <c r="DM62">
        <v>-1.3274994371481941</v>
      </c>
      <c r="DN62">
        <v>0.12910581745219679</v>
      </c>
      <c r="DO62">
        <v>0</v>
      </c>
      <c r="DP62">
        <v>0.62450804999999998</v>
      </c>
      <c r="DQ62">
        <v>-0.3609103114446538</v>
      </c>
      <c r="DR62">
        <v>4.7047956427962952E-2</v>
      </c>
      <c r="DS62">
        <v>0</v>
      </c>
      <c r="DT62">
        <v>0</v>
      </c>
      <c r="DU62">
        <v>0</v>
      </c>
      <c r="DV62">
        <v>0</v>
      </c>
      <c r="DW62">
        <v>-1</v>
      </c>
      <c r="DX62">
        <v>0</v>
      </c>
      <c r="DY62">
        <v>2</v>
      </c>
      <c r="DZ62" t="s">
        <v>364</v>
      </c>
      <c r="EA62">
        <v>3.2945799999999998</v>
      </c>
      <c r="EB62">
        <v>2.6251500000000001</v>
      </c>
      <c r="EC62">
        <v>7.5368000000000004E-2</v>
      </c>
      <c r="ED62">
        <v>7.7612899999999999E-2</v>
      </c>
      <c r="EE62">
        <v>0.13031000000000001</v>
      </c>
      <c r="EF62">
        <v>0.12759100000000001</v>
      </c>
      <c r="EG62">
        <v>27917.5</v>
      </c>
      <c r="EH62">
        <v>28518.7</v>
      </c>
      <c r="EI62">
        <v>28097.1</v>
      </c>
      <c r="EJ62">
        <v>29769.3</v>
      </c>
      <c r="EK62">
        <v>33539.800000000003</v>
      </c>
      <c r="EL62">
        <v>36110.199999999997</v>
      </c>
      <c r="EM62">
        <v>39567.300000000003</v>
      </c>
      <c r="EN62">
        <v>42622.6</v>
      </c>
      <c r="EO62">
        <v>2.0336500000000002</v>
      </c>
      <c r="EP62">
        <v>2.1168800000000001</v>
      </c>
      <c r="EQ62">
        <v>1.88462E-2</v>
      </c>
      <c r="ER62">
        <v>0</v>
      </c>
      <c r="ES62">
        <v>31.1599</v>
      </c>
      <c r="ET62">
        <v>999.9</v>
      </c>
      <c r="EU62">
        <v>55.7</v>
      </c>
      <c r="EV62">
        <v>38.1</v>
      </c>
      <c r="EW62">
        <v>36.9373</v>
      </c>
      <c r="EX62">
        <v>57.589100000000002</v>
      </c>
      <c r="EY62">
        <v>-3.5496799999999999</v>
      </c>
      <c r="EZ62">
        <v>2</v>
      </c>
      <c r="FA62">
        <v>0.65501299999999996</v>
      </c>
      <c r="FB62">
        <v>3.75657</v>
      </c>
      <c r="FC62">
        <v>20.229199999999999</v>
      </c>
      <c r="FD62">
        <v>5.2180400000000002</v>
      </c>
      <c r="FE62">
        <v>12.0097</v>
      </c>
      <c r="FF62">
        <v>4.9860499999999996</v>
      </c>
      <c r="FG62">
        <v>3.2845</v>
      </c>
      <c r="FH62">
        <v>4959.7</v>
      </c>
      <c r="FI62">
        <v>9999</v>
      </c>
      <c r="FJ62">
        <v>9999</v>
      </c>
      <c r="FK62">
        <v>430.5</v>
      </c>
      <c r="FL62">
        <v>1.8658399999999999</v>
      </c>
      <c r="FM62">
        <v>1.8621799999999999</v>
      </c>
      <c r="FN62">
        <v>1.8643000000000001</v>
      </c>
      <c r="FO62">
        <v>1.8603799999999999</v>
      </c>
      <c r="FP62">
        <v>1.86111</v>
      </c>
      <c r="FQ62">
        <v>1.8601700000000001</v>
      </c>
      <c r="FR62">
        <v>1.86188</v>
      </c>
      <c r="FS62">
        <v>1.85842</v>
      </c>
      <c r="FT62">
        <v>0</v>
      </c>
      <c r="FU62">
        <v>0</v>
      </c>
      <c r="FV62">
        <v>0</v>
      </c>
      <c r="FW62">
        <v>0</v>
      </c>
      <c r="FX62" t="s">
        <v>359</v>
      </c>
      <c r="FY62" t="s">
        <v>360</v>
      </c>
      <c r="FZ62" t="s">
        <v>361</v>
      </c>
      <c r="GA62" t="s">
        <v>361</v>
      </c>
      <c r="GB62" t="s">
        <v>361</v>
      </c>
      <c r="GC62" t="s">
        <v>361</v>
      </c>
      <c r="GD62">
        <v>0</v>
      </c>
      <c r="GE62">
        <v>100</v>
      </c>
      <c r="GF62">
        <v>100</v>
      </c>
      <c r="GG62">
        <v>1.615</v>
      </c>
      <c r="GH62">
        <v>0.1825</v>
      </c>
      <c r="GI62">
        <v>1.6158500000000231</v>
      </c>
      <c r="GJ62">
        <v>0</v>
      </c>
      <c r="GK62">
        <v>0</v>
      </c>
      <c r="GL62">
        <v>0</v>
      </c>
      <c r="GM62">
        <v>0.182549999999992</v>
      </c>
      <c r="GN62">
        <v>0</v>
      </c>
      <c r="GO62">
        <v>0</v>
      </c>
      <c r="GP62">
        <v>0</v>
      </c>
      <c r="GQ62">
        <v>-1</v>
      </c>
      <c r="GR62">
        <v>-1</v>
      </c>
      <c r="GS62">
        <v>-1</v>
      </c>
      <c r="GT62">
        <v>-1</v>
      </c>
      <c r="GU62">
        <v>10.5</v>
      </c>
      <c r="GV62">
        <v>10.6</v>
      </c>
      <c r="GW62">
        <v>1.0644499999999999</v>
      </c>
      <c r="GX62">
        <v>2.6232899999999999</v>
      </c>
      <c r="GY62">
        <v>2.04834</v>
      </c>
      <c r="GZ62">
        <v>2.6000999999999999</v>
      </c>
      <c r="HA62">
        <v>2.1972700000000001</v>
      </c>
      <c r="HB62">
        <v>2.34497</v>
      </c>
      <c r="HC62">
        <v>42.457099999999997</v>
      </c>
      <c r="HD62">
        <v>15.900700000000001</v>
      </c>
      <c r="HE62">
        <v>18</v>
      </c>
      <c r="HF62">
        <v>575.82100000000003</v>
      </c>
      <c r="HG62">
        <v>706.97299999999996</v>
      </c>
      <c r="HH62">
        <v>25.795100000000001</v>
      </c>
      <c r="HI62">
        <v>35.1999</v>
      </c>
      <c r="HJ62">
        <v>30.000599999999999</v>
      </c>
      <c r="HK62">
        <v>35.052799999999998</v>
      </c>
      <c r="HL62">
        <v>35.027299999999997</v>
      </c>
      <c r="HM62">
        <v>21.363700000000001</v>
      </c>
      <c r="HN62">
        <v>21.112100000000002</v>
      </c>
      <c r="HO62">
        <v>38.929200000000002</v>
      </c>
      <c r="HP62">
        <v>25.776900000000001</v>
      </c>
      <c r="HQ62">
        <v>317.42899999999997</v>
      </c>
      <c r="HR62">
        <v>30.687000000000001</v>
      </c>
      <c r="HS62">
        <v>98.870500000000007</v>
      </c>
      <c r="HT62">
        <v>98.769400000000005</v>
      </c>
    </row>
    <row r="63" spans="1:228" x14ac:dyDescent="0.2">
      <c r="A63">
        <v>48</v>
      </c>
      <c r="B63">
        <v>1665250068.0999999</v>
      </c>
      <c r="C63">
        <v>187.5999999046326</v>
      </c>
      <c r="D63" t="s">
        <v>456</v>
      </c>
      <c r="E63" t="s">
        <v>457</v>
      </c>
      <c r="F63">
        <v>4</v>
      </c>
      <c r="G63">
        <v>1665250065.7874999</v>
      </c>
      <c r="H63">
        <f t="shared" si="0"/>
        <v>1.0569441967014897E-3</v>
      </c>
      <c r="I63">
        <f t="shared" si="1"/>
        <v>1.0569441967014896</v>
      </c>
      <c r="J63">
        <f t="shared" si="2"/>
        <v>5.1981661405754354</v>
      </c>
      <c r="K63">
        <f t="shared" si="3"/>
        <v>294.02387499999998</v>
      </c>
      <c r="L63">
        <f t="shared" si="4"/>
        <v>168.09354448528799</v>
      </c>
      <c r="M63">
        <f t="shared" si="5"/>
        <v>16.983265294557199</v>
      </c>
      <c r="N63">
        <f t="shared" si="6"/>
        <v>29.706586813604655</v>
      </c>
      <c r="O63">
        <f t="shared" si="7"/>
        <v>6.9772824688676002E-2</v>
      </c>
      <c r="P63">
        <f t="shared" si="8"/>
        <v>3.6696021443354851</v>
      </c>
      <c r="Q63">
        <f t="shared" si="9"/>
        <v>6.904411024623508E-2</v>
      </c>
      <c r="R63">
        <f t="shared" si="10"/>
        <v>4.3217406646125216E-2</v>
      </c>
      <c r="S63">
        <f t="shared" si="11"/>
        <v>226.11792635854579</v>
      </c>
      <c r="T63">
        <f t="shared" si="12"/>
        <v>31.886964119681394</v>
      </c>
      <c r="U63">
        <f t="shared" si="13"/>
        <v>31.464962499999999</v>
      </c>
      <c r="V63">
        <f t="shared" si="14"/>
        <v>4.6323694685534562</v>
      </c>
      <c r="W63">
        <f t="shared" si="15"/>
        <v>69.591011883919393</v>
      </c>
      <c r="X63">
        <f t="shared" si="16"/>
        <v>3.1452376426355073</v>
      </c>
      <c r="Y63">
        <f t="shared" si="17"/>
        <v>4.5196032612399577</v>
      </c>
      <c r="Z63">
        <f t="shared" si="18"/>
        <v>1.4871318259179489</v>
      </c>
      <c r="AA63">
        <f t="shared" si="19"/>
        <v>-46.611239074535696</v>
      </c>
      <c r="AB63">
        <f t="shared" si="20"/>
        <v>-85.665283763629674</v>
      </c>
      <c r="AC63">
        <f t="shared" si="21"/>
        <v>-5.25511778589477</v>
      </c>
      <c r="AD63">
        <f t="shared" si="22"/>
        <v>88.586285734485642</v>
      </c>
      <c r="AE63">
        <f t="shared" si="23"/>
        <v>28.658688178541794</v>
      </c>
      <c r="AF63">
        <f t="shared" si="24"/>
        <v>1.2454555824519633</v>
      </c>
      <c r="AG63">
        <f t="shared" si="25"/>
        <v>5.1981661405754354</v>
      </c>
      <c r="AH63">
        <v>315.74916991709051</v>
      </c>
      <c r="AI63">
        <v>306.55432727272722</v>
      </c>
      <c r="AJ63">
        <v>1.701407930214853</v>
      </c>
      <c r="AK63">
        <v>66.697249124328962</v>
      </c>
      <c r="AL63">
        <f t="shared" si="26"/>
        <v>1.0569441967014896</v>
      </c>
      <c r="AM63">
        <v>30.627301347200191</v>
      </c>
      <c r="AN63">
        <v>31.113683235294118</v>
      </c>
      <c r="AO63">
        <v>-1.136154620844213E-2</v>
      </c>
      <c r="AP63">
        <v>87.480726644259278</v>
      </c>
      <c r="AQ63">
        <v>94</v>
      </c>
      <c r="AR63">
        <v>14</v>
      </c>
      <c r="AS63">
        <f t="shared" si="27"/>
        <v>1</v>
      </c>
      <c r="AT63">
        <f t="shared" si="28"/>
        <v>0</v>
      </c>
      <c r="AU63">
        <f t="shared" si="29"/>
        <v>47447.300520066638</v>
      </c>
      <c r="AV63">
        <f t="shared" si="30"/>
        <v>1200.0225</v>
      </c>
      <c r="AW63">
        <f t="shared" si="31"/>
        <v>1025.9434260925109</v>
      </c>
      <c r="AX63">
        <f t="shared" si="32"/>
        <v>0.85493682501162338</v>
      </c>
      <c r="AY63">
        <f t="shared" si="33"/>
        <v>0.18842807227243305</v>
      </c>
      <c r="AZ63">
        <v>2.7</v>
      </c>
      <c r="BA63">
        <v>0.5</v>
      </c>
      <c r="BB63" t="s">
        <v>356</v>
      </c>
      <c r="BC63">
        <v>2</v>
      </c>
      <c r="BD63" t="b">
        <v>1</v>
      </c>
      <c r="BE63">
        <v>1665250065.7874999</v>
      </c>
      <c r="BF63">
        <v>294.02387499999998</v>
      </c>
      <c r="BG63">
        <v>306.07974999999999</v>
      </c>
      <c r="BH63">
        <v>31.130299999999998</v>
      </c>
      <c r="BI63">
        <v>30.629087500000001</v>
      </c>
      <c r="BJ63">
        <v>292.40800000000002</v>
      </c>
      <c r="BK63">
        <v>30.947775</v>
      </c>
      <c r="BL63">
        <v>650.03312499999993</v>
      </c>
      <c r="BM63">
        <v>100.934375</v>
      </c>
      <c r="BN63">
        <v>0.100232525</v>
      </c>
      <c r="BO63">
        <v>31.031949999999998</v>
      </c>
      <c r="BP63">
        <v>31.464962499999999</v>
      </c>
      <c r="BQ63">
        <v>999.9</v>
      </c>
      <c r="BR63">
        <v>0</v>
      </c>
      <c r="BS63">
        <v>0</v>
      </c>
      <c r="BT63">
        <v>8982.65625</v>
      </c>
      <c r="BU63">
        <v>0</v>
      </c>
      <c r="BV63">
        <v>25.662387500000001</v>
      </c>
      <c r="BW63">
        <v>-12.055949999999999</v>
      </c>
      <c r="BX63">
        <v>303.471</v>
      </c>
      <c r="BY63">
        <v>315.751125</v>
      </c>
      <c r="BZ63">
        <v>0.50120637499999998</v>
      </c>
      <c r="CA63">
        <v>306.07974999999999</v>
      </c>
      <c r="CB63">
        <v>30.629087500000001</v>
      </c>
      <c r="CC63">
        <v>3.1421174999999999</v>
      </c>
      <c r="CD63">
        <v>3.0915300000000001</v>
      </c>
      <c r="CE63">
        <v>24.8008375</v>
      </c>
      <c r="CF63">
        <v>24.529274999999998</v>
      </c>
      <c r="CG63">
        <v>1200.0225</v>
      </c>
      <c r="CH63">
        <v>0.50002250000000004</v>
      </c>
      <c r="CI63">
        <v>0.49997750000000002</v>
      </c>
      <c r="CJ63">
        <v>0</v>
      </c>
      <c r="CK63">
        <v>721.89012500000001</v>
      </c>
      <c r="CL63">
        <v>4.9990899999999998</v>
      </c>
      <c r="CM63">
        <v>8326.9624999999996</v>
      </c>
      <c r="CN63">
        <v>9558.1025000000009</v>
      </c>
      <c r="CO63">
        <v>43</v>
      </c>
      <c r="CP63">
        <v>44.875</v>
      </c>
      <c r="CQ63">
        <v>43.811999999999998</v>
      </c>
      <c r="CR63">
        <v>43.936999999999998</v>
      </c>
      <c r="CS63">
        <v>44.311999999999998</v>
      </c>
      <c r="CT63">
        <v>597.53874999999994</v>
      </c>
      <c r="CU63">
        <v>597.48374999999999</v>
      </c>
      <c r="CV63">
        <v>0</v>
      </c>
      <c r="CW63">
        <v>1665250071.0999999</v>
      </c>
      <c r="CX63">
        <v>0</v>
      </c>
      <c r="CY63">
        <v>1665249432</v>
      </c>
      <c r="CZ63" t="s">
        <v>357</v>
      </c>
      <c r="DA63">
        <v>1665249432</v>
      </c>
      <c r="DB63">
        <v>1665249428</v>
      </c>
      <c r="DC63">
        <v>12</v>
      </c>
      <c r="DD63">
        <v>0.18</v>
      </c>
      <c r="DE63">
        <v>-1.7999999999999999E-2</v>
      </c>
      <c r="DF63">
        <v>1.6160000000000001</v>
      </c>
      <c r="DG63">
        <v>0.183</v>
      </c>
      <c r="DH63">
        <v>415</v>
      </c>
      <c r="DI63">
        <v>31</v>
      </c>
      <c r="DJ63">
        <v>0.37</v>
      </c>
      <c r="DK63">
        <v>0.2</v>
      </c>
      <c r="DL63">
        <v>-11.862842499999999</v>
      </c>
      <c r="DM63">
        <v>-1.2651050656660081</v>
      </c>
      <c r="DN63">
        <v>0.1228402191619259</v>
      </c>
      <c r="DO63">
        <v>0</v>
      </c>
      <c r="DP63">
        <v>0.59850342499999998</v>
      </c>
      <c r="DQ63">
        <v>-0.65957523827392295</v>
      </c>
      <c r="DR63">
        <v>6.6070239305563105E-2</v>
      </c>
      <c r="DS63">
        <v>0</v>
      </c>
      <c r="DT63">
        <v>0</v>
      </c>
      <c r="DU63">
        <v>0</v>
      </c>
      <c r="DV63">
        <v>0</v>
      </c>
      <c r="DW63">
        <v>-1</v>
      </c>
      <c r="DX63">
        <v>0</v>
      </c>
      <c r="DY63">
        <v>2</v>
      </c>
      <c r="DZ63" t="s">
        <v>364</v>
      </c>
      <c r="EA63">
        <v>3.29515</v>
      </c>
      <c r="EB63">
        <v>2.62574</v>
      </c>
      <c r="EC63">
        <v>7.6785099999999995E-2</v>
      </c>
      <c r="ED63">
        <v>7.9022200000000001E-2</v>
      </c>
      <c r="EE63">
        <v>0.13020799999999999</v>
      </c>
      <c r="EF63">
        <v>0.12759799999999999</v>
      </c>
      <c r="EG63">
        <v>27874.5</v>
      </c>
      <c r="EH63">
        <v>28474.9</v>
      </c>
      <c r="EI63">
        <v>28097</v>
      </c>
      <c r="EJ63">
        <v>29769.1</v>
      </c>
      <c r="EK63">
        <v>33543.9</v>
      </c>
      <c r="EL63">
        <v>36109.800000000003</v>
      </c>
      <c r="EM63">
        <v>39567.4</v>
      </c>
      <c r="EN63">
        <v>42622.400000000001</v>
      </c>
      <c r="EO63">
        <v>2.0354000000000001</v>
      </c>
      <c r="EP63">
        <v>2.1165799999999999</v>
      </c>
      <c r="EQ63">
        <v>1.8429000000000001E-2</v>
      </c>
      <c r="ER63">
        <v>0</v>
      </c>
      <c r="ES63">
        <v>31.166699999999999</v>
      </c>
      <c r="ET63">
        <v>999.9</v>
      </c>
      <c r="EU63">
        <v>55.7</v>
      </c>
      <c r="EV63">
        <v>38.1</v>
      </c>
      <c r="EW63">
        <v>36.936700000000002</v>
      </c>
      <c r="EX63">
        <v>57.319099999999999</v>
      </c>
      <c r="EY63">
        <v>-3.86619</v>
      </c>
      <c r="EZ63">
        <v>2</v>
      </c>
      <c r="FA63">
        <v>0.65549800000000003</v>
      </c>
      <c r="FB63">
        <v>3.7578299999999998</v>
      </c>
      <c r="FC63">
        <v>20.229099999999999</v>
      </c>
      <c r="FD63">
        <v>5.2175900000000004</v>
      </c>
      <c r="FE63">
        <v>12.0099</v>
      </c>
      <c r="FF63">
        <v>4.9856499999999997</v>
      </c>
      <c r="FG63">
        <v>3.2845</v>
      </c>
      <c r="FH63">
        <v>4959.7</v>
      </c>
      <c r="FI63">
        <v>9999</v>
      </c>
      <c r="FJ63">
        <v>9999</v>
      </c>
      <c r="FK63">
        <v>430.5</v>
      </c>
      <c r="FL63">
        <v>1.8658399999999999</v>
      </c>
      <c r="FM63">
        <v>1.8621799999999999</v>
      </c>
      <c r="FN63">
        <v>1.8643099999999999</v>
      </c>
      <c r="FO63">
        <v>1.86036</v>
      </c>
      <c r="FP63">
        <v>1.86111</v>
      </c>
      <c r="FQ63">
        <v>1.8601799999999999</v>
      </c>
      <c r="FR63">
        <v>1.86188</v>
      </c>
      <c r="FS63">
        <v>1.85843</v>
      </c>
      <c r="FT63">
        <v>0</v>
      </c>
      <c r="FU63">
        <v>0</v>
      </c>
      <c r="FV63">
        <v>0</v>
      </c>
      <c r="FW63">
        <v>0</v>
      </c>
      <c r="FX63" t="s">
        <v>359</v>
      </c>
      <c r="FY63" t="s">
        <v>360</v>
      </c>
      <c r="FZ63" t="s">
        <v>361</v>
      </c>
      <c r="GA63" t="s">
        <v>361</v>
      </c>
      <c r="GB63" t="s">
        <v>361</v>
      </c>
      <c r="GC63" t="s">
        <v>361</v>
      </c>
      <c r="GD63">
        <v>0</v>
      </c>
      <c r="GE63">
        <v>100</v>
      </c>
      <c r="GF63">
        <v>100</v>
      </c>
      <c r="GG63">
        <v>1.6160000000000001</v>
      </c>
      <c r="GH63">
        <v>0.18260000000000001</v>
      </c>
      <c r="GI63">
        <v>1.6158500000000231</v>
      </c>
      <c r="GJ63">
        <v>0</v>
      </c>
      <c r="GK63">
        <v>0</v>
      </c>
      <c r="GL63">
        <v>0</v>
      </c>
      <c r="GM63">
        <v>0.182549999999992</v>
      </c>
      <c r="GN63">
        <v>0</v>
      </c>
      <c r="GO63">
        <v>0</v>
      </c>
      <c r="GP63">
        <v>0</v>
      </c>
      <c r="GQ63">
        <v>-1</v>
      </c>
      <c r="GR63">
        <v>-1</v>
      </c>
      <c r="GS63">
        <v>-1</v>
      </c>
      <c r="GT63">
        <v>-1</v>
      </c>
      <c r="GU63">
        <v>10.6</v>
      </c>
      <c r="GV63">
        <v>10.7</v>
      </c>
      <c r="GW63">
        <v>1.0839799999999999</v>
      </c>
      <c r="GX63">
        <v>2.6196299999999999</v>
      </c>
      <c r="GY63">
        <v>2.04834</v>
      </c>
      <c r="GZ63">
        <v>2.6000999999999999</v>
      </c>
      <c r="HA63">
        <v>2.1972700000000001</v>
      </c>
      <c r="HB63">
        <v>2.3596200000000001</v>
      </c>
      <c r="HC63">
        <v>42.457099999999997</v>
      </c>
      <c r="HD63">
        <v>15.874499999999999</v>
      </c>
      <c r="HE63">
        <v>18</v>
      </c>
      <c r="HF63">
        <v>577.10799999999995</v>
      </c>
      <c r="HG63">
        <v>706.73099999999999</v>
      </c>
      <c r="HH63">
        <v>25.766400000000001</v>
      </c>
      <c r="HI63">
        <v>35.204000000000001</v>
      </c>
      <c r="HJ63">
        <v>30.000599999999999</v>
      </c>
      <c r="HK63">
        <v>35.055199999999999</v>
      </c>
      <c r="HL63">
        <v>35.0304</v>
      </c>
      <c r="HM63">
        <v>21.740300000000001</v>
      </c>
      <c r="HN63">
        <v>21.112100000000002</v>
      </c>
      <c r="HO63">
        <v>38.929200000000002</v>
      </c>
      <c r="HP63">
        <v>25.744800000000001</v>
      </c>
      <c r="HQ63">
        <v>324.11</v>
      </c>
      <c r="HR63">
        <v>30.724399999999999</v>
      </c>
      <c r="HS63">
        <v>98.870400000000004</v>
      </c>
      <c r="HT63">
        <v>98.768900000000002</v>
      </c>
    </row>
    <row r="64" spans="1:228" x14ac:dyDescent="0.2">
      <c r="A64">
        <v>49</v>
      </c>
      <c r="B64">
        <v>1665250072.0999999</v>
      </c>
      <c r="C64">
        <v>191.5999999046326</v>
      </c>
      <c r="D64" t="s">
        <v>458</v>
      </c>
      <c r="E64" t="s">
        <v>459</v>
      </c>
      <c r="F64">
        <v>4</v>
      </c>
      <c r="G64">
        <v>1665250070.0999999</v>
      </c>
      <c r="H64">
        <f t="shared" si="0"/>
        <v>1.0183302548104523E-3</v>
      </c>
      <c r="I64">
        <f t="shared" si="1"/>
        <v>1.0183302548104523</v>
      </c>
      <c r="J64">
        <f t="shared" si="2"/>
        <v>5.360485057921144</v>
      </c>
      <c r="K64">
        <f t="shared" si="3"/>
        <v>301.19071428571431</v>
      </c>
      <c r="L64">
        <f t="shared" si="4"/>
        <v>166.57944117624172</v>
      </c>
      <c r="M64">
        <f t="shared" si="5"/>
        <v>16.8298929377249</v>
      </c>
      <c r="N64">
        <f t="shared" si="6"/>
        <v>30.429970466177949</v>
      </c>
      <c r="O64">
        <f t="shared" si="7"/>
        <v>6.7123827770951661E-2</v>
      </c>
      <c r="P64">
        <f t="shared" si="8"/>
        <v>3.675228138382189</v>
      </c>
      <c r="Q64">
        <f t="shared" si="9"/>
        <v>6.6450128771366163E-2</v>
      </c>
      <c r="R64">
        <f t="shared" si="10"/>
        <v>4.1591296028900833E-2</v>
      </c>
      <c r="S64">
        <f t="shared" si="11"/>
        <v>226.11604723309031</v>
      </c>
      <c r="T64">
        <f t="shared" si="12"/>
        <v>31.887674055801753</v>
      </c>
      <c r="U64">
        <f t="shared" si="13"/>
        <v>31.4589</v>
      </c>
      <c r="V64">
        <f t="shared" si="14"/>
        <v>4.6307739025413657</v>
      </c>
      <c r="W64">
        <f t="shared" si="15"/>
        <v>69.544646891636162</v>
      </c>
      <c r="X64">
        <f t="shared" si="16"/>
        <v>3.1420403880853534</v>
      </c>
      <c r="Y64">
        <f t="shared" si="17"/>
        <v>4.51801904031701</v>
      </c>
      <c r="Z64">
        <f t="shared" si="18"/>
        <v>1.4887335144560123</v>
      </c>
      <c r="AA64">
        <f t="shared" si="19"/>
        <v>-44.908364237140944</v>
      </c>
      <c r="AB64">
        <f t="shared" si="20"/>
        <v>-85.813957328606989</v>
      </c>
      <c r="AC64">
        <f t="shared" si="21"/>
        <v>-5.2558632354838348</v>
      </c>
      <c r="AD64">
        <f t="shared" si="22"/>
        <v>90.137862431858537</v>
      </c>
      <c r="AE64">
        <f t="shared" si="23"/>
        <v>28.909321675812421</v>
      </c>
      <c r="AF64">
        <f t="shared" si="24"/>
        <v>1.1605496405726003</v>
      </c>
      <c r="AG64">
        <f t="shared" si="25"/>
        <v>5.360485057921144</v>
      </c>
      <c r="AH64">
        <v>322.70521659534131</v>
      </c>
      <c r="AI64">
        <v>313.41717575757571</v>
      </c>
      <c r="AJ64">
        <v>1.7076804070966769</v>
      </c>
      <c r="AK64">
        <v>66.697249124328962</v>
      </c>
      <c r="AL64">
        <f t="shared" si="26"/>
        <v>1.0183302548104523</v>
      </c>
      <c r="AM64">
        <v>30.630996030876819</v>
      </c>
      <c r="AN64">
        <v>31.092036176470579</v>
      </c>
      <c r="AO64">
        <v>-9.5536042154354076E-3</v>
      </c>
      <c r="AP64">
        <v>87.480726644259278</v>
      </c>
      <c r="AQ64">
        <v>94</v>
      </c>
      <c r="AR64">
        <v>14</v>
      </c>
      <c r="AS64">
        <f t="shared" si="27"/>
        <v>1</v>
      </c>
      <c r="AT64">
        <f t="shared" si="28"/>
        <v>0</v>
      </c>
      <c r="AU64">
        <f t="shared" si="29"/>
        <v>47549.393995855564</v>
      </c>
      <c r="AV64">
        <f t="shared" si="30"/>
        <v>1200.015714285714</v>
      </c>
      <c r="AW64">
        <f t="shared" si="31"/>
        <v>1025.9373135922744</v>
      </c>
      <c r="AX64">
        <f t="shared" si="32"/>
        <v>0.85493656572901111</v>
      </c>
      <c r="AY64">
        <f t="shared" si="33"/>
        <v>0.18842757185699147</v>
      </c>
      <c r="AZ64">
        <v>2.7</v>
      </c>
      <c r="BA64">
        <v>0.5</v>
      </c>
      <c r="BB64" t="s">
        <v>356</v>
      </c>
      <c r="BC64">
        <v>2</v>
      </c>
      <c r="BD64" t="b">
        <v>1</v>
      </c>
      <c r="BE64">
        <v>1665250070.0999999</v>
      </c>
      <c r="BF64">
        <v>301.19071428571431</v>
      </c>
      <c r="BG64">
        <v>313.34114285714293</v>
      </c>
      <c r="BH64">
        <v>31.09938571428571</v>
      </c>
      <c r="BI64">
        <v>30.632428571428569</v>
      </c>
      <c r="BJ64">
        <v>299.57485714285713</v>
      </c>
      <c r="BK64">
        <v>30.91684285714285</v>
      </c>
      <c r="BL64">
        <v>650.1741428571429</v>
      </c>
      <c r="BM64">
        <v>100.9318571428571</v>
      </c>
      <c r="BN64">
        <v>0.10037600000000001</v>
      </c>
      <c r="BO64">
        <v>31.0258</v>
      </c>
      <c r="BP64">
        <v>31.4589</v>
      </c>
      <c r="BQ64">
        <v>999.89999999999986</v>
      </c>
      <c r="BR64">
        <v>0</v>
      </c>
      <c r="BS64">
        <v>0</v>
      </c>
      <c r="BT64">
        <v>9002.3214285714294</v>
      </c>
      <c r="BU64">
        <v>0</v>
      </c>
      <c r="BV64">
        <v>26.076728571428571</v>
      </c>
      <c r="BW64">
        <v>-12.15048571428572</v>
      </c>
      <c r="BX64">
        <v>310.85814285714292</v>
      </c>
      <c r="BY64">
        <v>323.24285714285708</v>
      </c>
      <c r="BZ64">
        <v>0.46695642857142861</v>
      </c>
      <c r="CA64">
        <v>313.34114285714293</v>
      </c>
      <c r="CB64">
        <v>30.632428571428569</v>
      </c>
      <c r="CC64">
        <v>3.1389242857142858</v>
      </c>
      <c r="CD64">
        <v>3.0917942857142862</v>
      </c>
      <c r="CE64">
        <v>24.783814285714289</v>
      </c>
      <c r="CF64">
        <v>24.5307</v>
      </c>
      <c r="CG64">
        <v>1200.015714285714</v>
      </c>
      <c r="CH64">
        <v>0.50002999999999986</v>
      </c>
      <c r="CI64">
        <v>0.49997000000000008</v>
      </c>
      <c r="CJ64">
        <v>0</v>
      </c>
      <c r="CK64">
        <v>721.43828571428571</v>
      </c>
      <c r="CL64">
        <v>4.9990899999999998</v>
      </c>
      <c r="CM64">
        <v>8324.9614285714288</v>
      </c>
      <c r="CN64">
        <v>9558.0842857142852</v>
      </c>
      <c r="CO64">
        <v>43</v>
      </c>
      <c r="CP64">
        <v>44.875</v>
      </c>
      <c r="CQ64">
        <v>43.811999999999998</v>
      </c>
      <c r="CR64">
        <v>43.936999999999998</v>
      </c>
      <c r="CS64">
        <v>44.311999999999998</v>
      </c>
      <c r="CT64">
        <v>597.54571428571421</v>
      </c>
      <c r="CU64">
        <v>597.47000000000014</v>
      </c>
      <c r="CV64">
        <v>0</v>
      </c>
      <c r="CW64">
        <v>1665250074.7</v>
      </c>
      <c r="CX64">
        <v>0</v>
      </c>
      <c r="CY64">
        <v>1665249432</v>
      </c>
      <c r="CZ64" t="s">
        <v>357</v>
      </c>
      <c r="DA64">
        <v>1665249432</v>
      </c>
      <c r="DB64">
        <v>1665249428</v>
      </c>
      <c r="DC64">
        <v>12</v>
      </c>
      <c r="DD64">
        <v>0.18</v>
      </c>
      <c r="DE64">
        <v>-1.7999999999999999E-2</v>
      </c>
      <c r="DF64">
        <v>1.6160000000000001</v>
      </c>
      <c r="DG64">
        <v>0.183</v>
      </c>
      <c r="DH64">
        <v>415</v>
      </c>
      <c r="DI64">
        <v>31</v>
      </c>
      <c r="DJ64">
        <v>0.37</v>
      </c>
      <c r="DK64">
        <v>0.2</v>
      </c>
      <c r="DL64">
        <v>-11.951992499999999</v>
      </c>
      <c r="DM64">
        <v>-1.348245028142554</v>
      </c>
      <c r="DN64">
        <v>0.1308906402068154</v>
      </c>
      <c r="DO64">
        <v>0</v>
      </c>
      <c r="DP64">
        <v>0.55853664999999997</v>
      </c>
      <c r="DQ64">
        <v>-0.71916621388367896</v>
      </c>
      <c r="DR64">
        <v>6.9690159869794391E-2</v>
      </c>
      <c r="DS64">
        <v>0</v>
      </c>
      <c r="DT64">
        <v>0</v>
      </c>
      <c r="DU64">
        <v>0</v>
      </c>
      <c r="DV64">
        <v>0</v>
      </c>
      <c r="DW64">
        <v>-1</v>
      </c>
      <c r="DX64">
        <v>0</v>
      </c>
      <c r="DY64">
        <v>2</v>
      </c>
      <c r="DZ64" t="s">
        <v>364</v>
      </c>
      <c r="EA64">
        <v>3.2949099999999998</v>
      </c>
      <c r="EB64">
        <v>2.6254599999999999</v>
      </c>
      <c r="EC64">
        <v>7.8195899999999999E-2</v>
      </c>
      <c r="ED64">
        <v>8.04063E-2</v>
      </c>
      <c r="EE64">
        <v>0.13014000000000001</v>
      </c>
      <c r="EF64">
        <v>0.127606</v>
      </c>
      <c r="EG64">
        <v>27832.2</v>
      </c>
      <c r="EH64">
        <v>28431.200000000001</v>
      </c>
      <c r="EI64">
        <v>28097.3</v>
      </c>
      <c r="EJ64">
        <v>29768.2</v>
      </c>
      <c r="EK64">
        <v>33546.9</v>
      </c>
      <c r="EL64">
        <v>36108.9</v>
      </c>
      <c r="EM64">
        <v>39567.699999999997</v>
      </c>
      <c r="EN64">
        <v>42621.599999999999</v>
      </c>
      <c r="EO64">
        <v>2.0356000000000001</v>
      </c>
      <c r="EP64">
        <v>2.1167500000000001</v>
      </c>
      <c r="EQ64">
        <v>1.7143800000000001E-2</v>
      </c>
      <c r="ER64">
        <v>0</v>
      </c>
      <c r="ES64">
        <v>31.1693</v>
      </c>
      <c r="ET64">
        <v>999.9</v>
      </c>
      <c r="EU64">
        <v>55.7</v>
      </c>
      <c r="EV64">
        <v>38.1</v>
      </c>
      <c r="EW64">
        <v>36.936399999999999</v>
      </c>
      <c r="EX64">
        <v>57.5291</v>
      </c>
      <c r="EY64">
        <v>-3.8621799999999999</v>
      </c>
      <c r="EZ64">
        <v>2</v>
      </c>
      <c r="FA64">
        <v>0.65596500000000002</v>
      </c>
      <c r="FB64">
        <v>3.7553999999999998</v>
      </c>
      <c r="FC64">
        <v>20.229199999999999</v>
      </c>
      <c r="FD64">
        <v>5.2184900000000001</v>
      </c>
      <c r="FE64">
        <v>12.0099</v>
      </c>
      <c r="FF64">
        <v>4.9861000000000004</v>
      </c>
      <c r="FG64">
        <v>3.2845800000000001</v>
      </c>
      <c r="FH64">
        <v>4959.7</v>
      </c>
      <c r="FI64">
        <v>9999</v>
      </c>
      <c r="FJ64">
        <v>9999</v>
      </c>
      <c r="FK64">
        <v>430.5</v>
      </c>
      <c r="FL64">
        <v>1.8658399999999999</v>
      </c>
      <c r="FM64">
        <v>1.8621799999999999</v>
      </c>
      <c r="FN64">
        <v>1.8643000000000001</v>
      </c>
      <c r="FO64">
        <v>1.86036</v>
      </c>
      <c r="FP64">
        <v>1.86111</v>
      </c>
      <c r="FQ64">
        <v>1.8602000000000001</v>
      </c>
      <c r="FR64">
        <v>1.86188</v>
      </c>
      <c r="FS64">
        <v>1.8584400000000001</v>
      </c>
      <c r="FT64">
        <v>0</v>
      </c>
      <c r="FU64">
        <v>0</v>
      </c>
      <c r="FV64">
        <v>0</v>
      </c>
      <c r="FW64">
        <v>0</v>
      </c>
      <c r="FX64" t="s">
        <v>359</v>
      </c>
      <c r="FY64" t="s">
        <v>360</v>
      </c>
      <c r="FZ64" t="s">
        <v>361</v>
      </c>
      <c r="GA64" t="s">
        <v>361</v>
      </c>
      <c r="GB64" t="s">
        <v>361</v>
      </c>
      <c r="GC64" t="s">
        <v>361</v>
      </c>
      <c r="GD64">
        <v>0</v>
      </c>
      <c r="GE64">
        <v>100</v>
      </c>
      <c r="GF64">
        <v>100</v>
      </c>
      <c r="GG64">
        <v>1.615</v>
      </c>
      <c r="GH64">
        <v>0.1825</v>
      </c>
      <c r="GI64">
        <v>1.6158500000000231</v>
      </c>
      <c r="GJ64">
        <v>0</v>
      </c>
      <c r="GK64">
        <v>0</v>
      </c>
      <c r="GL64">
        <v>0</v>
      </c>
      <c r="GM64">
        <v>0.182549999999992</v>
      </c>
      <c r="GN64">
        <v>0</v>
      </c>
      <c r="GO64">
        <v>0</v>
      </c>
      <c r="GP64">
        <v>0</v>
      </c>
      <c r="GQ64">
        <v>-1</v>
      </c>
      <c r="GR64">
        <v>-1</v>
      </c>
      <c r="GS64">
        <v>-1</v>
      </c>
      <c r="GT64">
        <v>-1</v>
      </c>
      <c r="GU64">
        <v>10.7</v>
      </c>
      <c r="GV64">
        <v>10.7</v>
      </c>
      <c r="GW64">
        <v>1.10229</v>
      </c>
      <c r="GX64">
        <v>2.6281699999999999</v>
      </c>
      <c r="GY64">
        <v>2.04834</v>
      </c>
      <c r="GZ64">
        <v>2.6000999999999999</v>
      </c>
      <c r="HA64">
        <v>2.1972700000000001</v>
      </c>
      <c r="HB64">
        <v>2.31812</v>
      </c>
      <c r="HC64">
        <v>42.457099999999997</v>
      </c>
      <c r="HD64">
        <v>15.8657</v>
      </c>
      <c r="HE64">
        <v>18</v>
      </c>
      <c r="HF64">
        <v>577.28099999999995</v>
      </c>
      <c r="HG64">
        <v>706.92</v>
      </c>
      <c r="HH64">
        <v>25.739100000000001</v>
      </c>
      <c r="HI64">
        <v>35.208300000000001</v>
      </c>
      <c r="HJ64">
        <v>30.000599999999999</v>
      </c>
      <c r="HK64">
        <v>35.058399999999999</v>
      </c>
      <c r="HL64">
        <v>35.032800000000002</v>
      </c>
      <c r="HM64">
        <v>22.121200000000002</v>
      </c>
      <c r="HN64">
        <v>20.823499999999999</v>
      </c>
      <c r="HO64">
        <v>38.929200000000002</v>
      </c>
      <c r="HP64">
        <v>25.717099999999999</v>
      </c>
      <c r="HQ64">
        <v>330.916</v>
      </c>
      <c r="HR64">
        <v>30.77</v>
      </c>
      <c r="HS64">
        <v>98.871399999999994</v>
      </c>
      <c r="HT64">
        <v>98.766599999999997</v>
      </c>
    </row>
    <row r="65" spans="1:228" x14ac:dyDescent="0.2">
      <c r="A65">
        <v>50</v>
      </c>
      <c r="B65">
        <v>1665250076.0999999</v>
      </c>
      <c r="C65">
        <v>195.5999999046326</v>
      </c>
      <c r="D65" t="s">
        <v>460</v>
      </c>
      <c r="E65" t="s">
        <v>461</v>
      </c>
      <c r="F65">
        <v>4</v>
      </c>
      <c r="G65">
        <v>1665250073.7874999</v>
      </c>
      <c r="H65">
        <f t="shared" si="0"/>
        <v>1.023876359892594E-3</v>
      </c>
      <c r="I65">
        <f t="shared" si="1"/>
        <v>1.023876359892594</v>
      </c>
      <c r="J65">
        <f t="shared" si="2"/>
        <v>5.3762802431370584</v>
      </c>
      <c r="K65">
        <f t="shared" si="3"/>
        <v>307.30450000000002</v>
      </c>
      <c r="L65">
        <f t="shared" si="4"/>
        <v>172.75912947012054</v>
      </c>
      <c r="M65">
        <f t="shared" si="5"/>
        <v>17.454173221687508</v>
      </c>
      <c r="N65">
        <f t="shared" si="6"/>
        <v>31.047539954939133</v>
      </c>
      <c r="O65">
        <f t="shared" si="7"/>
        <v>6.743954883994252E-2</v>
      </c>
      <c r="P65">
        <f t="shared" si="8"/>
        <v>3.6777656862172807</v>
      </c>
      <c r="Q65">
        <f t="shared" si="9"/>
        <v>6.6759996089998233E-2</v>
      </c>
      <c r="R65">
        <f t="shared" si="10"/>
        <v>4.1785481891536934E-2</v>
      </c>
      <c r="S65">
        <f t="shared" si="11"/>
        <v>226.11442910785846</v>
      </c>
      <c r="T65">
        <f t="shared" si="12"/>
        <v>31.886255723758303</v>
      </c>
      <c r="U65">
        <f t="shared" si="13"/>
        <v>31.456025</v>
      </c>
      <c r="V65">
        <f t="shared" si="14"/>
        <v>4.6300174096753937</v>
      </c>
      <c r="W65">
        <f t="shared" si="15"/>
        <v>69.500656343812111</v>
      </c>
      <c r="X65">
        <f t="shared" si="16"/>
        <v>3.1401088260056094</v>
      </c>
      <c r="Y65">
        <f t="shared" si="17"/>
        <v>4.5180995276819207</v>
      </c>
      <c r="Z65">
        <f t="shared" si="18"/>
        <v>1.4899085836697843</v>
      </c>
      <c r="AA65">
        <f t="shared" si="19"/>
        <v>-45.152947471263396</v>
      </c>
      <c r="AB65">
        <f t="shared" si="20"/>
        <v>-85.241203456327284</v>
      </c>
      <c r="AC65">
        <f t="shared" si="21"/>
        <v>-5.2171155382708179</v>
      </c>
      <c r="AD65">
        <f t="shared" si="22"/>
        <v>90.50316264199698</v>
      </c>
      <c r="AE65">
        <f t="shared" si="23"/>
        <v>29.101803300685805</v>
      </c>
      <c r="AF65">
        <f t="shared" si="24"/>
        <v>0.99583461918347116</v>
      </c>
      <c r="AG65">
        <f t="shared" si="25"/>
        <v>5.3762802431370584</v>
      </c>
      <c r="AH65">
        <v>329.62118596345988</v>
      </c>
      <c r="AI65">
        <v>320.27769090909101</v>
      </c>
      <c r="AJ65">
        <v>1.718922749127457</v>
      </c>
      <c r="AK65">
        <v>66.697249124328962</v>
      </c>
      <c r="AL65">
        <f t="shared" si="26"/>
        <v>1.023876359892594</v>
      </c>
      <c r="AM65">
        <v>30.62876368895969</v>
      </c>
      <c r="AN65">
        <v>31.072462941176461</v>
      </c>
      <c r="AO65">
        <v>-5.8847275319138742E-3</v>
      </c>
      <c r="AP65">
        <v>87.480726644259278</v>
      </c>
      <c r="AQ65">
        <v>93</v>
      </c>
      <c r="AR65">
        <v>14</v>
      </c>
      <c r="AS65">
        <f t="shared" si="27"/>
        <v>1</v>
      </c>
      <c r="AT65">
        <f t="shared" si="28"/>
        <v>0</v>
      </c>
      <c r="AU65">
        <f t="shared" si="29"/>
        <v>47594.97638570422</v>
      </c>
      <c r="AV65">
        <f t="shared" si="30"/>
        <v>1200.00875</v>
      </c>
      <c r="AW65">
        <f t="shared" si="31"/>
        <v>1025.9312010921547</v>
      </c>
      <c r="AX65">
        <f t="shared" si="32"/>
        <v>0.85493643366530003</v>
      </c>
      <c r="AY65">
        <f t="shared" si="33"/>
        <v>0.18842731697402912</v>
      </c>
      <c r="AZ65">
        <v>2.7</v>
      </c>
      <c r="BA65">
        <v>0.5</v>
      </c>
      <c r="BB65" t="s">
        <v>356</v>
      </c>
      <c r="BC65">
        <v>2</v>
      </c>
      <c r="BD65" t="b">
        <v>1</v>
      </c>
      <c r="BE65">
        <v>1665250073.7874999</v>
      </c>
      <c r="BF65">
        <v>307.30450000000002</v>
      </c>
      <c r="BG65">
        <v>319.52012500000001</v>
      </c>
      <c r="BH65">
        <v>31.080387500000001</v>
      </c>
      <c r="BI65">
        <v>30.6795875</v>
      </c>
      <c r="BJ65">
        <v>305.68875000000003</v>
      </c>
      <c r="BK65">
        <v>30.897849999999998</v>
      </c>
      <c r="BL65">
        <v>649.99649999999997</v>
      </c>
      <c r="BM65">
        <v>100.93187500000001</v>
      </c>
      <c r="BN65">
        <v>9.9967862500000004E-2</v>
      </c>
      <c r="BO65">
        <v>31.0261125</v>
      </c>
      <c r="BP65">
        <v>31.456025</v>
      </c>
      <c r="BQ65">
        <v>999.9</v>
      </c>
      <c r="BR65">
        <v>0</v>
      </c>
      <c r="BS65">
        <v>0</v>
      </c>
      <c r="BT65">
        <v>9011.09375</v>
      </c>
      <c r="BU65">
        <v>0</v>
      </c>
      <c r="BV65">
        <v>26.654837499999999</v>
      </c>
      <c r="BW65">
        <v>-12.2156</v>
      </c>
      <c r="BX65">
        <v>317.162125</v>
      </c>
      <c r="BY65">
        <v>329.63350000000003</v>
      </c>
      <c r="BZ65">
        <v>0.40080225000000003</v>
      </c>
      <c r="CA65">
        <v>319.52012500000001</v>
      </c>
      <c r="CB65">
        <v>30.6795875</v>
      </c>
      <c r="CC65">
        <v>3.1370062500000002</v>
      </c>
      <c r="CD65">
        <v>3.0965549999999999</v>
      </c>
      <c r="CE65">
        <v>24.773575000000001</v>
      </c>
      <c r="CF65">
        <v>24.5563875</v>
      </c>
      <c r="CG65">
        <v>1200.00875</v>
      </c>
      <c r="CH65">
        <v>0.50003350000000002</v>
      </c>
      <c r="CI65">
        <v>0.49996649999999998</v>
      </c>
      <c r="CJ65">
        <v>0</v>
      </c>
      <c r="CK65">
        <v>721.25400000000002</v>
      </c>
      <c r="CL65">
        <v>4.9990899999999998</v>
      </c>
      <c r="CM65">
        <v>8325.0337500000005</v>
      </c>
      <c r="CN65">
        <v>9558.0437500000007</v>
      </c>
      <c r="CO65">
        <v>43</v>
      </c>
      <c r="CP65">
        <v>44.875</v>
      </c>
      <c r="CQ65">
        <v>43.811999999999998</v>
      </c>
      <c r="CR65">
        <v>43.921499999999988</v>
      </c>
      <c r="CS65">
        <v>44.311999999999998</v>
      </c>
      <c r="CT65">
        <v>597.5474999999999</v>
      </c>
      <c r="CU65">
        <v>597.46125000000006</v>
      </c>
      <c r="CV65">
        <v>0</v>
      </c>
      <c r="CW65">
        <v>1665250078.9000001</v>
      </c>
      <c r="CX65">
        <v>0</v>
      </c>
      <c r="CY65">
        <v>1665249432</v>
      </c>
      <c r="CZ65" t="s">
        <v>357</v>
      </c>
      <c r="DA65">
        <v>1665249432</v>
      </c>
      <c r="DB65">
        <v>1665249428</v>
      </c>
      <c r="DC65">
        <v>12</v>
      </c>
      <c r="DD65">
        <v>0.18</v>
      </c>
      <c r="DE65">
        <v>-1.7999999999999999E-2</v>
      </c>
      <c r="DF65">
        <v>1.6160000000000001</v>
      </c>
      <c r="DG65">
        <v>0.183</v>
      </c>
      <c r="DH65">
        <v>415</v>
      </c>
      <c r="DI65">
        <v>31</v>
      </c>
      <c r="DJ65">
        <v>0.37</v>
      </c>
      <c r="DK65">
        <v>0.2</v>
      </c>
      <c r="DL65">
        <v>-12.035712500000001</v>
      </c>
      <c r="DM65">
        <v>-1.343582363977468</v>
      </c>
      <c r="DN65">
        <v>0.1304232900740892</v>
      </c>
      <c r="DO65">
        <v>0</v>
      </c>
      <c r="DP65">
        <v>0.50943484999999999</v>
      </c>
      <c r="DQ65">
        <v>-0.67940654409005596</v>
      </c>
      <c r="DR65">
        <v>6.671745842002301E-2</v>
      </c>
      <c r="DS65">
        <v>0</v>
      </c>
      <c r="DT65">
        <v>0</v>
      </c>
      <c r="DU65">
        <v>0</v>
      </c>
      <c r="DV65">
        <v>0</v>
      </c>
      <c r="DW65">
        <v>-1</v>
      </c>
      <c r="DX65">
        <v>0</v>
      </c>
      <c r="DY65">
        <v>2</v>
      </c>
      <c r="DZ65" t="s">
        <v>364</v>
      </c>
      <c r="EA65">
        <v>3.2945799999999998</v>
      </c>
      <c r="EB65">
        <v>2.62514</v>
      </c>
      <c r="EC65">
        <v>7.9589400000000005E-2</v>
      </c>
      <c r="ED65">
        <v>8.1791600000000006E-2</v>
      </c>
      <c r="EE65">
        <v>0.13009100000000001</v>
      </c>
      <c r="EF65">
        <v>0.128026</v>
      </c>
      <c r="EG65">
        <v>27789.7</v>
      </c>
      <c r="EH65">
        <v>28388.3</v>
      </c>
      <c r="EI65">
        <v>28096.9</v>
      </c>
      <c r="EJ65">
        <v>29768.2</v>
      </c>
      <c r="EK65">
        <v>33548.400000000001</v>
      </c>
      <c r="EL65">
        <v>36091.599999999999</v>
      </c>
      <c r="EM65">
        <v>39567.1</v>
      </c>
      <c r="EN65">
        <v>42621.599999999999</v>
      </c>
      <c r="EO65">
        <v>2.0362800000000001</v>
      </c>
      <c r="EP65">
        <v>2.1172499999999999</v>
      </c>
      <c r="EQ65">
        <v>1.79373E-2</v>
      </c>
      <c r="ER65">
        <v>0</v>
      </c>
      <c r="ES65">
        <v>31.172000000000001</v>
      </c>
      <c r="ET65">
        <v>999.9</v>
      </c>
      <c r="EU65">
        <v>55.7</v>
      </c>
      <c r="EV65">
        <v>38.1</v>
      </c>
      <c r="EW65">
        <v>36.937199999999997</v>
      </c>
      <c r="EX65">
        <v>57.979100000000003</v>
      </c>
      <c r="EY65">
        <v>-3.7580100000000001</v>
      </c>
      <c r="EZ65">
        <v>2</v>
      </c>
      <c r="FA65">
        <v>0.65599600000000002</v>
      </c>
      <c r="FB65">
        <v>3.7490000000000001</v>
      </c>
      <c r="FC65">
        <v>20.229399999999998</v>
      </c>
      <c r="FD65">
        <v>5.2183400000000004</v>
      </c>
      <c r="FE65">
        <v>12.0099</v>
      </c>
      <c r="FF65">
        <v>4.9861000000000004</v>
      </c>
      <c r="FG65">
        <v>3.2846500000000001</v>
      </c>
      <c r="FH65">
        <v>4960</v>
      </c>
      <c r="FI65">
        <v>9999</v>
      </c>
      <c r="FJ65">
        <v>9999</v>
      </c>
      <c r="FK65">
        <v>430.5</v>
      </c>
      <c r="FL65">
        <v>1.8658300000000001</v>
      </c>
      <c r="FM65">
        <v>1.8621799999999999</v>
      </c>
      <c r="FN65">
        <v>1.8643099999999999</v>
      </c>
      <c r="FO65">
        <v>1.8603499999999999</v>
      </c>
      <c r="FP65">
        <v>1.86111</v>
      </c>
      <c r="FQ65">
        <v>1.86019</v>
      </c>
      <c r="FR65">
        <v>1.86188</v>
      </c>
      <c r="FS65">
        <v>1.85842</v>
      </c>
      <c r="FT65">
        <v>0</v>
      </c>
      <c r="FU65">
        <v>0</v>
      </c>
      <c r="FV65">
        <v>0</v>
      </c>
      <c r="FW65">
        <v>0</v>
      </c>
      <c r="FX65" t="s">
        <v>359</v>
      </c>
      <c r="FY65" t="s">
        <v>360</v>
      </c>
      <c r="FZ65" t="s">
        <v>361</v>
      </c>
      <c r="GA65" t="s">
        <v>361</v>
      </c>
      <c r="GB65" t="s">
        <v>361</v>
      </c>
      <c r="GC65" t="s">
        <v>361</v>
      </c>
      <c r="GD65">
        <v>0</v>
      </c>
      <c r="GE65">
        <v>100</v>
      </c>
      <c r="GF65">
        <v>100</v>
      </c>
      <c r="GG65">
        <v>1.6160000000000001</v>
      </c>
      <c r="GH65">
        <v>0.1825</v>
      </c>
      <c r="GI65">
        <v>1.6158500000000231</v>
      </c>
      <c r="GJ65">
        <v>0</v>
      </c>
      <c r="GK65">
        <v>0</v>
      </c>
      <c r="GL65">
        <v>0</v>
      </c>
      <c r="GM65">
        <v>0.182549999999992</v>
      </c>
      <c r="GN65">
        <v>0</v>
      </c>
      <c r="GO65">
        <v>0</v>
      </c>
      <c r="GP65">
        <v>0</v>
      </c>
      <c r="GQ65">
        <v>-1</v>
      </c>
      <c r="GR65">
        <v>-1</v>
      </c>
      <c r="GS65">
        <v>-1</v>
      </c>
      <c r="GT65">
        <v>-1</v>
      </c>
      <c r="GU65">
        <v>10.7</v>
      </c>
      <c r="GV65">
        <v>10.8</v>
      </c>
      <c r="GW65">
        <v>1.1206100000000001</v>
      </c>
      <c r="GX65">
        <v>2.6086399999999998</v>
      </c>
      <c r="GY65">
        <v>2.04834</v>
      </c>
      <c r="GZ65">
        <v>2.5988799999999999</v>
      </c>
      <c r="HA65">
        <v>2.1972700000000001</v>
      </c>
      <c r="HB65">
        <v>2.34741</v>
      </c>
      <c r="HC65">
        <v>42.457099999999997</v>
      </c>
      <c r="HD65">
        <v>15.8832</v>
      </c>
      <c r="HE65">
        <v>18</v>
      </c>
      <c r="HF65">
        <v>577.79700000000003</v>
      </c>
      <c r="HG65">
        <v>707.42100000000005</v>
      </c>
      <c r="HH65">
        <v>25.7149</v>
      </c>
      <c r="HI65">
        <v>35.212800000000001</v>
      </c>
      <c r="HJ65">
        <v>30.000399999999999</v>
      </c>
      <c r="HK65">
        <v>35.061599999999999</v>
      </c>
      <c r="HL65">
        <v>35.036099999999998</v>
      </c>
      <c r="HM65">
        <v>22.500399999999999</v>
      </c>
      <c r="HN65">
        <v>20.823499999999999</v>
      </c>
      <c r="HO65">
        <v>38.929200000000002</v>
      </c>
      <c r="HP65">
        <v>25.690999999999999</v>
      </c>
      <c r="HQ65">
        <v>337.62700000000001</v>
      </c>
      <c r="HR65">
        <v>30.8203</v>
      </c>
      <c r="HS65">
        <v>98.869900000000001</v>
      </c>
      <c r="HT65">
        <v>98.766499999999994</v>
      </c>
    </row>
    <row r="66" spans="1:228" x14ac:dyDescent="0.2">
      <c r="A66">
        <v>51</v>
      </c>
      <c r="B66">
        <v>1665250080.0999999</v>
      </c>
      <c r="C66">
        <v>199.5999999046326</v>
      </c>
      <c r="D66" t="s">
        <v>462</v>
      </c>
      <c r="E66" t="s">
        <v>463</v>
      </c>
      <c r="F66">
        <v>4</v>
      </c>
      <c r="G66">
        <v>1665250078.0999999</v>
      </c>
      <c r="H66">
        <f t="shared" si="0"/>
        <v>7.1985176513516495E-4</v>
      </c>
      <c r="I66">
        <f t="shared" si="1"/>
        <v>0.71985176513516491</v>
      </c>
      <c r="J66">
        <f t="shared" si="2"/>
        <v>5.8487799952532056</v>
      </c>
      <c r="K66">
        <f t="shared" si="3"/>
        <v>314.48528571428568</v>
      </c>
      <c r="L66">
        <f t="shared" si="4"/>
        <v>109.75202840033675</v>
      </c>
      <c r="M66">
        <f t="shared" si="5"/>
        <v>11.088451448899496</v>
      </c>
      <c r="N66">
        <f t="shared" si="6"/>
        <v>31.773033016904524</v>
      </c>
      <c r="O66">
        <f t="shared" si="7"/>
        <v>4.7188089578622652E-2</v>
      </c>
      <c r="P66">
        <f t="shared" si="8"/>
        <v>3.6756479123343038</v>
      </c>
      <c r="Q66">
        <f t="shared" si="9"/>
        <v>4.6854104423548239E-2</v>
      </c>
      <c r="R66">
        <f t="shared" si="10"/>
        <v>2.931362526876144E-2</v>
      </c>
      <c r="S66">
        <f t="shared" si="11"/>
        <v>226.11047451845724</v>
      </c>
      <c r="T66">
        <f t="shared" si="12"/>
        <v>31.947370217130967</v>
      </c>
      <c r="U66">
        <f t="shared" si="13"/>
        <v>31.464485714285711</v>
      </c>
      <c r="V66">
        <f t="shared" si="14"/>
        <v>4.6322439678163709</v>
      </c>
      <c r="W66">
        <f t="shared" si="15"/>
        <v>69.504440831859938</v>
      </c>
      <c r="X66">
        <f t="shared" si="16"/>
        <v>3.1397252234234196</v>
      </c>
      <c r="Y66">
        <f t="shared" si="17"/>
        <v>4.5173016081358215</v>
      </c>
      <c r="Z66">
        <f t="shared" si="18"/>
        <v>1.4925187443929513</v>
      </c>
      <c r="AA66">
        <f t="shared" si="19"/>
        <v>-31.745462842460775</v>
      </c>
      <c r="AB66">
        <f t="shared" si="20"/>
        <v>-87.482653847263663</v>
      </c>
      <c r="AC66">
        <f t="shared" si="21"/>
        <v>-5.3575283500128439</v>
      </c>
      <c r="AD66">
        <f t="shared" si="22"/>
        <v>101.52482947871997</v>
      </c>
      <c r="AE66">
        <f t="shared" si="23"/>
        <v>29.420642670430599</v>
      </c>
      <c r="AF66">
        <f t="shared" si="24"/>
        <v>0.59704922636428814</v>
      </c>
      <c r="AG66">
        <f t="shared" si="25"/>
        <v>5.8487799952532056</v>
      </c>
      <c r="AH66">
        <v>336.63889943283073</v>
      </c>
      <c r="AI66">
        <v>327.13171515151521</v>
      </c>
      <c r="AJ66">
        <v>1.7091837166459209</v>
      </c>
      <c r="AK66">
        <v>66.697249124328962</v>
      </c>
      <c r="AL66">
        <f t="shared" si="26"/>
        <v>0.71985176513516491</v>
      </c>
      <c r="AM66">
        <v>30.760743172660678</v>
      </c>
      <c r="AN66">
        <v>31.083699117647061</v>
      </c>
      <c r="AO66">
        <v>-6.1831750622185584E-3</v>
      </c>
      <c r="AP66">
        <v>87.480726644259278</v>
      </c>
      <c r="AQ66">
        <v>93</v>
      </c>
      <c r="AR66">
        <v>14</v>
      </c>
      <c r="AS66">
        <f t="shared" si="27"/>
        <v>1</v>
      </c>
      <c r="AT66">
        <f t="shared" si="28"/>
        <v>0</v>
      </c>
      <c r="AU66">
        <f t="shared" si="29"/>
        <v>47557.380004057784</v>
      </c>
      <c r="AV66">
        <f t="shared" si="30"/>
        <v>1199.988571428572</v>
      </c>
      <c r="AW66">
        <f t="shared" si="31"/>
        <v>1025.9138707349523</v>
      </c>
      <c r="AX66">
        <f t="shared" si="32"/>
        <v>0.8549363678635824</v>
      </c>
      <c r="AY66">
        <f t="shared" si="33"/>
        <v>0.18842718997671407</v>
      </c>
      <c r="AZ66">
        <v>2.7</v>
      </c>
      <c r="BA66">
        <v>0.5</v>
      </c>
      <c r="BB66" t="s">
        <v>356</v>
      </c>
      <c r="BC66">
        <v>2</v>
      </c>
      <c r="BD66" t="b">
        <v>1</v>
      </c>
      <c r="BE66">
        <v>1665250078.0999999</v>
      </c>
      <c r="BF66">
        <v>314.48528571428568</v>
      </c>
      <c r="BG66">
        <v>326.78500000000003</v>
      </c>
      <c r="BH66">
        <v>31.07658571428572</v>
      </c>
      <c r="BI66">
        <v>30.836271428571429</v>
      </c>
      <c r="BJ66">
        <v>312.86942857142861</v>
      </c>
      <c r="BK66">
        <v>30.89405714285714</v>
      </c>
      <c r="BL66">
        <v>649.95571428571418</v>
      </c>
      <c r="BM66">
        <v>100.93214285714279</v>
      </c>
      <c r="BN66">
        <v>9.9716057142857153E-2</v>
      </c>
      <c r="BO66">
        <v>31.023014285714289</v>
      </c>
      <c r="BP66">
        <v>31.464485714285711</v>
      </c>
      <c r="BQ66">
        <v>999.89999999999986</v>
      </c>
      <c r="BR66">
        <v>0</v>
      </c>
      <c r="BS66">
        <v>0</v>
      </c>
      <c r="BT66">
        <v>9003.7471428571444</v>
      </c>
      <c r="BU66">
        <v>0</v>
      </c>
      <c r="BV66">
        <v>28.34628571428572</v>
      </c>
      <c r="BW66">
        <v>-12.29964285714286</v>
      </c>
      <c r="BX66">
        <v>324.57185714285708</v>
      </c>
      <c r="BY66">
        <v>337.1824285714286</v>
      </c>
      <c r="BZ66">
        <v>0.24032257142857141</v>
      </c>
      <c r="CA66">
        <v>326.78500000000003</v>
      </c>
      <c r="CB66">
        <v>30.836271428571429</v>
      </c>
      <c r="CC66">
        <v>3.1366299999999998</v>
      </c>
      <c r="CD66">
        <v>3.112371428571429</v>
      </c>
      <c r="CE66">
        <v>24.771557142857141</v>
      </c>
      <c r="CF66">
        <v>24.641628571428569</v>
      </c>
      <c r="CG66">
        <v>1199.988571428572</v>
      </c>
      <c r="CH66">
        <v>0.50003814285714288</v>
      </c>
      <c r="CI66">
        <v>0.49996185714285712</v>
      </c>
      <c r="CJ66">
        <v>0</v>
      </c>
      <c r="CK66">
        <v>720.9242857142857</v>
      </c>
      <c r="CL66">
        <v>4.9990899999999998</v>
      </c>
      <c r="CM66">
        <v>8326.0228571428561</v>
      </c>
      <c r="CN66">
        <v>9557.9014285714275</v>
      </c>
      <c r="CO66">
        <v>43</v>
      </c>
      <c r="CP66">
        <v>44.875</v>
      </c>
      <c r="CQ66">
        <v>43.811999999999998</v>
      </c>
      <c r="CR66">
        <v>43.936999999999998</v>
      </c>
      <c r="CS66">
        <v>44.311999999999998</v>
      </c>
      <c r="CT66">
        <v>597.54</v>
      </c>
      <c r="CU66">
        <v>597.44857142857131</v>
      </c>
      <c r="CV66">
        <v>0</v>
      </c>
      <c r="CW66">
        <v>1665250083.0999999</v>
      </c>
      <c r="CX66">
        <v>0</v>
      </c>
      <c r="CY66">
        <v>1665249432</v>
      </c>
      <c r="CZ66" t="s">
        <v>357</v>
      </c>
      <c r="DA66">
        <v>1665249432</v>
      </c>
      <c r="DB66">
        <v>1665249428</v>
      </c>
      <c r="DC66">
        <v>12</v>
      </c>
      <c r="DD66">
        <v>0.18</v>
      </c>
      <c r="DE66">
        <v>-1.7999999999999999E-2</v>
      </c>
      <c r="DF66">
        <v>1.6160000000000001</v>
      </c>
      <c r="DG66">
        <v>0.183</v>
      </c>
      <c r="DH66">
        <v>415</v>
      </c>
      <c r="DI66">
        <v>31</v>
      </c>
      <c r="DJ66">
        <v>0.37</v>
      </c>
      <c r="DK66">
        <v>0.2</v>
      </c>
      <c r="DL66">
        <v>-12.121085000000001</v>
      </c>
      <c r="DM66">
        <v>-1.300126829268258</v>
      </c>
      <c r="DN66">
        <v>0.12647043439080929</v>
      </c>
      <c r="DO66">
        <v>0</v>
      </c>
      <c r="DP66">
        <v>0.44023687500000003</v>
      </c>
      <c r="DQ66">
        <v>-1.0112054071294561</v>
      </c>
      <c r="DR66">
        <v>0.1042675752576484</v>
      </c>
      <c r="DS66">
        <v>0</v>
      </c>
      <c r="DT66">
        <v>0</v>
      </c>
      <c r="DU66">
        <v>0</v>
      </c>
      <c r="DV66">
        <v>0</v>
      </c>
      <c r="DW66">
        <v>-1</v>
      </c>
      <c r="DX66">
        <v>0</v>
      </c>
      <c r="DY66">
        <v>2</v>
      </c>
      <c r="DZ66" t="s">
        <v>364</v>
      </c>
      <c r="EA66">
        <v>3.2946300000000002</v>
      </c>
      <c r="EB66">
        <v>2.6249899999999999</v>
      </c>
      <c r="EC66">
        <v>8.0978099999999997E-2</v>
      </c>
      <c r="ED66">
        <v>8.3164799999999997E-2</v>
      </c>
      <c r="EE66">
        <v>0.130136</v>
      </c>
      <c r="EF66">
        <v>0.12820999999999999</v>
      </c>
      <c r="EG66">
        <v>27747.8</v>
      </c>
      <c r="EH66">
        <v>28346.3</v>
      </c>
      <c r="EI66">
        <v>28096.9</v>
      </c>
      <c r="EJ66">
        <v>29768.7</v>
      </c>
      <c r="EK66">
        <v>33547.199999999997</v>
      </c>
      <c r="EL66">
        <v>36084.699999999997</v>
      </c>
      <c r="EM66">
        <v>39567.699999999997</v>
      </c>
      <c r="EN66">
        <v>42622.400000000001</v>
      </c>
      <c r="EO66">
        <v>2.0360800000000001</v>
      </c>
      <c r="EP66">
        <v>2.1172499999999999</v>
      </c>
      <c r="EQ66">
        <v>1.8034100000000001E-2</v>
      </c>
      <c r="ER66">
        <v>0</v>
      </c>
      <c r="ES66">
        <v>31.173400000000001</v>
      </c>
      <c r="ET66">
        <v>999.9</v>
      </c>
      <c r="EU66">
        <v>55.7</v>
      </c>
      <c r="EV66">
        <v>38.1</v>
      </c>
      <c r="EW66">
        <v>36.938400000000001</v>
      </c>
      <c r="EX66">
        <v>57.469099999999997</v>
      </c>
      <c r="EY66">
        <v>-3.78606</v>
      </c>
      <c r="EZ66">
        <v>2</v>
      </c>
      <c r="FA66">
        <v>0.65641499999999997</v>
      </c>
      <c r="FB66">
        <v>3.7780900000000002</v>
      </c>
      <c r="FC66">
        <v>20.228899999999999</v>
      </c>
      <c r="FD66">
        <v>5.2183400000000004</v>
      </c>
      <c r="FE66">
        <v>12.0099</v>
      </c>
      <c r="FF66">
        <v>4.9860499999999996</v>
      </c>
      <c r="FG66">
        <v>3.2845499999999999</v>
      </c>
      <c r="FH66">
        <v>4960</v>
      </c>
      <c r="FI66">
        <v>9999</v>
      </c>
      <c r="FJ66">
        <v>9999</v>
      </c>
      <c r="FK66">
        <v>430.5</v>
      </c>
      <c r="FL66">
        <v>1.8658399999999999</v>
      </c>
      <c r="FM66">
        <v>1.8621799999999999</v>
      </c>
      <c r="FN66">
        <v>1.8643099999999999</v>
      </c>
      <c r="FO66">
        <v>1.86036</v>
      </c>
      <c r="FP66">
        <v>1.86111</v>
      </c>
      <c r="FQ66">
        <v>1.86019</v>
      </c>
      <c r="FR66">
        <v>1.86188</v>
      </c>
      <c r="FS66">
        <v>1.8584000000000001</v>
      </c>
      <c r="FT66">
        <v>0</v>
      </c>
      <c r="FU66">
        <v>0</v>
      </c>
      <c r="FV66">
        <v>0</v>
      </c>
      <c r="FW66">
        <v>0</v>
      </c>
      <c r="FX66" t="s">
        <v>359</v>
      </c>
      <c r="FY66" t="s">
        <v>360</v>
      </c>
      <c r="FZ66" t="s">
        <v>361</v>
      </c>
      <c r="GA66" t="s">
        <v>361</v>
      </c>
      <c r="GB66" t="s">
        <v>361</v>
      </c>
      <c r="GC66" t="s">
        <v>361</v>
      </c>
      <c r="GD66">
        <v>0</v>
      </c>
      <c r="GE66">
        <v>100</v>
      </c>
      <c r="GF66">
        <v>100</v>
      </c>
      <c r="GG66">
        <v>1.6160000000000001</v>
      </c>
      <c r="GH66">
        <v>0.18260000000000001</v>
      </c>
      <c r="GI66">
        <v>1.6158500000000231</v>
      </c>
      <c r="GJ66">
        <v>0</v>
      </c>
      <c r="GK66">
        <v>0</v>
      </c>
      <c r="GL66">
        <v>0</v>
      </c>
      <c r="GM66">
        <v>0.182549999999992</v>
      </c>
      <c r="GN66">
        <v>0</v>
      </c>
      <c r="GO66">
        <v>0</v>
      </c>
      <c r="GP66">
        <v>0</v>
      </c>
      <c r="GQ66">
        <v>-1</v>
      </c>
      <c r="GR66">
        <v>-1</v>
      </c>
      <c r="GS66">
        <v>-1</v>
      </c>
      <c r="GT66">
        <v>-1</v>
      </c>
      <c r="GU66">
        <v>10.8</v>
      </c>
      <c r="GV66">
        <v>10.9</v>
      </c>
      <c r="GW66">
        <v>1.1401399999999999</v>
      </c>
      <c r="GX66">
        <v>2.6147499999999999</v>
      </c>
      <c r="GY66">
        <v>2.04834</v>
      </c>
      <c r="GZ66">
        <v>2.6000999999999999</v>
      </c>
      <c r="HA66">
        <v>2.1972700000000001</v>
      </c>
      <c r="HB66">
        <v>2.34253</v>
      </c>
      <c r="HC66">
        <v>42.457099999999997</v>
      </c>
      <c r="HD66">
        <v>15.8832</v>
      </c>
      <c r="HE66">
        <v>18</v>
      </c>
      <c r="HF66">
        <v>577.68100000000004</v>
      </c>
      <c r="HG66">
        <v>707.46699999999998</v>
      </c>
      <c r="HH66">
        <v>25.694400000000002</v>
      </c>
      <c r="HI66">
        <v>35.216099999999997</v>
      </c>
      <c r="HJ66">
        <v>30.000599999999999</v>
      </c>
      <c r="HK66">
        <v>35.064799999999998</v>
      </c>
      <c r="HL66">
        <v>35.04</v>
      </c>
      <c r="HM66">
        <v>22.877700000000001</v>
      </c>
      <c r="HN66">
        <v>20.823499999999999</v>
      </c>
      <c r="HO66">
        <v>38.929200000000002</v>
      </c>
      <c r="HP66">
        <v>25.690999999999999</v>
      </c>
      <c r="HQ66">
        <v>344.31299999999999</v>
      </c>
      <c r="HR66">
        <v>30.834099999999999</v>
      </c>
      <c r="HS66">
        <v>98.870800000000003</v>
      </c>
      <c r="HT66">
        <v>98.7684</v>
      </c>
    </row>
    <row r="67" spans="1:228" x14ac:dyDescent="0.2">
      <c r="A67">
        <v>52</v>
      </c>
      <c r="B67">
        <v>1665250084.0999999</v>
      </c>
      <c r="C67">
        <v>203.5999999046326</v>
      </c>
      <c r="D67" t="s">
        <v>464</v>
      </c>
      <c r="E67" t="s">
        <v>465</v>
      </c>
      <c r="F67">
        <v>4</v>
      </c>
      <c r="G67">
        <v>1665250081.7874999</v>
      </c>
      <c r="H67">
        <f t="shared" si="0"/>
        <v>7.1189028507472312E-4</v>
      </c>
      <c r="I67">
        <f t="shared" si="1"/>
        <v>0.71189028507472307</v>
      </c>
      <c r="J67">
        <f t="shared" si="2"/>
        <v>5.5916854991720157</v>
      </c>
      <c r="K67">
        <f t="shared" si="3"/>
        <v>320.62824999999998</v>
      </c>
      <c r="L67">
        <f t="shared" si="4"/>
        <v>122.6255231257512</v>
      </c>
      <c r="M67">
        <f t="shared" si="5"/>
        <v>12.389197396117241</v>
      </c>
      <c r="N67">
        <f t="shared" si="6"/>
        <v>32.393963171500992</v>
      </c>
      <c r="O67">
        <f t="shared" si="7"/>
        <v>4.6740246097961437E-2</v>
      </c>
      <c r="P67">
        <f t="shared" si="8"/>
        <v>3.6794890191859935</v>
      </c>
      <c r="Q67">
        <f t="shared" si="9"/>
        <v>4.6412886054496283E-2</v>
      </c>
      <c r="R67">
        <f t="shared" si="10"/>
        <v>2.9037274472886204E-2</v>
      </c>
      <c r="S67">
        <f t="shared" si="11"/>
        <v>226.11141898307636</v>
      </c>
      <c r="T67">
        <f t="shared" si="12"/>
        <v>31.950068075871247</v>
      </c>
      <c r="U67">
        <f t="shared" si="13"/>
        <v>31.4625375</v>
      </c>
      <c r="V67">
        <f t="shared" si="14"/>
        <v>4.63173118470944</v>
      </c>
      <c r="W67">
        <f t="shared" si="15"/>
        <v>69.540150216236071</v>
      </c>
      <c r="X67">
        <f t="shared" si="16"/>
        <v>3.1416849906146553</v>
      </c>
      <c r="Y67">
        <f t="shared" si="17"/>
        <v>4.5178001210028187</v>
      </c>
      <c r="Z67">
        <f t="shared" si="18"/>
        <v>1.4900461940947847</v>
      </c>
      <c r="AA67">
        <f t="shared" si="19"/>
        <v>-31.39436157179529</v>
      </c>
      <c r="AB67">
        <f t="shared" si="20"/>
        <v>-86.803625004580525</v>
      </c>
      <c r="AC67">
        <f t="shared" si="21"/>
        <v>-5.3103941026243602</v>
      </c>
      <c r="AD67">
        <f t="shared" si="22"/>
        <v>102.60303830407618</v>
      </c>
      <c r="AE67">
        <f t="shared" si="23"/>
        <v>29.698387214073499</v>
      </c>
      <c r="AF67">
        <f t="shared" si="24"/>
        <v>0.61503243097784677</v>
      </c>
      <c r="AG67">
        <f t="shared" si="25"/>
        <v>5.5916854991720157</v>
      </c>
      <c r="AH67">
        <v>343.6442498377022</v>
      </c>
      <c r="AI67">
        <v>334.08588484848491</v>
      </c>
      <c r="AJ67">
        <v>1.748671567517492</v>
      </c>
      <c r="AK67">
        <v>66.697249124328962</v>
      </c>
      <c r="AL67">
        <f t="shared" si="26"/>
        <v>0.71189028507472307</v>
      </c>
      <c r="AM67">
        <v>30.845556815037149</v>
      </c>
      <c r="AN67">
        <v>31.10392794117648</v>
      </c>
      <c r="AO67">
        <v>5.2399159616203271E-3</v>
      </c>
      <c r="AP67">
        <v>87.480726644259278</v>
      </c>
      <c r="AQ67">
        <v>93</v>
      </c>
      <c r="AR67">
        <v>14</v>
      </c>
      <c r="AS67">
        <f t="shared" si="27"/>
        <v>1</v>
      </c>
      <c r="AT67">
        <f t="shared" si="28"/>
        <v>0</v>
      </c>
      <c r="AU67">
        <f t="shared" si="29"/>
        <v>47626.159258565414</v>
      </c>
      <c r="AV67">
        <f t="shared" si="30"/>
        <v>1199.99125</v>
      </c>
      <c r="AW67">
        <f t="shared" si="31"/>
        <v>1025.9163885922676</v>
      </c>
      <c r="AX67">
        <f t="shared" si="32"/>
        <v>0.85493655773928978</v>
      </c>
      <c r="AY67">
        <f t="shared" si="33"/>
        <v>0.18842755643682932</v>
      </c>
      <c r="AZ67">
        <v>2.7</v>
      </c>
      <c r="BA67">
        <v>0.5</v>
      </c>
      <c r="BB67" t="s">
        <v>356</v>
      </c>
      <c r="BC67">
        <v>2</v>
      </c>
      <c r="BD67" t="b">
        <v>1</v>
      </c>
      <c r="BE67">
        <v>1665250081.7874999</v>
      </c>
      <c r="BF67">
        <v>320.62824999999998</v>
      </c>
      <c r="BG67">
        <v>333.04674999999997</v>
      </c>
      <c r="BH67">
        <v>31.095700000000001</v>
      </c>
      <c r="BI67">
        <v>30.848162500000001</v>
      </c>
      <c r="BJ67">
        <v>319.01224999999999</v>
      </c>
      <c r="BK67">
        <v>30.913137500000001</v>
      </c>
      <c r="BL67">
        <v>649.98250000000007</v>
      </c>
      <c r="BM67">
        <v>100.93300000000001</v>
      </c>
      <c r="BN67">
        <v>9.9779149999999997E-2</v>
      </c>
      <c r="BO67">
        <v>31.02495</v>
      </c>
      <c r="BP67">
        <v>31.4625375</v>
      </c>
      <c r="BQ67">
        <v>999.9</v>
      </c>
      <c r="BR67">
        <v>0</v>
      </c>
      <c r="BS67">
        <v>0</v>
      </c>
      <c r="BT67">
        <v>9016.9537500000006</v>
      </c>
      <c r="BU67">
        <v>0</v>
      </c>
      <c r="BV67">
        <v>29.702412500000001</v>
      </c>
      <c r="BW67">
        <v>-12.4186125</v>
      </c>
      <c r="BX67">
        <v>330.91837500000003</v>
      </c>
      <c r="BY67">
        <v>343.64774999999997</v>
      </c>
      <c r="BZ67">
        <v>0.24753487499999999</v>
      </c>
      <c r="CA67">
        <v>333.04674999999997</v>
      </c>
      <c r="CB67">
        <v>30.848162500000001</v>
      </c>
      <c r="CC67">
        <v>3.1385762499999998</v>
      </c>
      <c r="CD67">
        <v>3.1135912499999998</v>
      </c>
      <c r="CE67">
        <v>24.781937500000002</v>
      </c>
      <c r="CF67">
        <v>24.648162500000002</v>
      </c>
      <c r="CG67">
        <v>1199.99125</v>
      </c>
      <c r="CH67">
        <v>0.50002999999999997</v>
      </c>
      <c r="CI67">
        <v>0.49997000000000003</v>
      </c>
      <c r="CJ67">
        <v>0</v>
      </c>
      <c r="CK67">
        <v>720.55387500000006</v>
      </c>
      <c r="CL67">
        <v>4.9990899999999998</v>
      </c>
      <c r="CM67">
        <v>8325.7775000000001</v>
      </c>
      <c r="CN67">
        <v>9557.8887500000019</v>
      </c>
      <c r="CO67">
        <v>43</v>
      </c>
      <c r="CP67">
        <v>44.875</v>
      </c>
      <c r="CQ67">
        <v>43.811999999999998</v>
      </c>
      <c r="CR67">
        <v>43.936999999999998</v>
      </c>
      <c r="CS67">
        <v>44.311999999999998</v>
      </c>
      <c r="CT67">
        <v>597.53374999999994</v>
      </c>
      <c r="CU67">
        <v>597.4575000000001</v>
      </c>
      <c r="CV67">
        <v>0</v>
      </c>
      <c r="CW67">
        <v>1665250086.7</v>
      </c>
      <c r="CX67">
        <v>0</v>
      </c>
      <c r="CY67">
        <v>1665249432</v>
      </c>
      <c r="CZ67" t="s">
        <v>357</v>
      </c>
      <c r="DA67">
        <v>1665249432</v>
      </c>
      <c r="DB67">
        <v>1665249428</v>
      </c>
      <c r="DC67">
        <v>12</v>
      </c>
      <c r="DD67">
        <v>0.18</v>
      </c>
      <c r="DE67">
        <v>-1.7999999999999999E-2</v>
      </c>
      <c r="DF67">
        <v>1.6160000000000001</v>
      </c>
      <c r="DG67">
        <v>0.183</v>
      </c>
      <c r="DH67">
        <v>415</v>
      </c>
      <c r="DI67">
        <v>31</v>
      </c>
      <c r="DJ67">
        <v>0.37</v>
      </c>
      <c r="DK67">
        <v>0.2</v>
      </c>
      <c r="DL67">
        <v>-12.19797804878049</v>
      </c>
      <c r="DM67">
        <v>-1.3335658536585591</v>
      </c>
      <c r="DN67">
        <v>0.1329764595198589</v>
      </c>
      <c r="DO67">
        <v>0</v>
      </c>
      <c r="DP67">
        <v>0.39014692682926833</v>
      </c>
      <c r="DQ67">
        <v>-1.0809503623693379</v>
      </c>
      <c r="DR67">
        <v>0.1123541810042732</v>
      </c>
      <c r="DS67">
        <v>0</v>
      </c>
      <c r="DT67">
        <v>0</v>
      </c>
      <c r="DU67">
        <v>0</v>
      </c>
      <c r="DV67">
        <v>0</v>
      </c>
      <c r="DW67">
        <v>-1</v>
      </c>
      <c r="DX67">
        <v>0</v>
      </c>
      <c r="DY67">
        <v>2</v>
      </c>
      <c r="DZ67" t="s">
        <v>364</v>
      </c>
      <c r="EA67">
        <v>3.29467</v>
      </c>
      <c r="EB67">
        <v>2.62541</v>
      </c>
      <c r="EC67">
        <v>8.23681E-2</v>
      </c>
      <c r="ED67">
        <v>8.4536899999999998E-2</v>
      </c>
      <c r="EE67">
        <v>0.13018399999999999</v>
      </c>
      <c r="EF67">
        <v>0.128218</v>
      </c>
      <c r="EG67">
        <v>27705.9</v>
      </c>
      <c r="EH67">
        <v>28303.3</v>
      </c>
      <c r="EI67">
        <v>28097</v>
      </c>
      <c r="EJ67">
        <v>29768.2</v>
      </c>
      <c r="EK67">
        <v>33545.9</v>
      </c>
      <c r="EL67">
        <v>36084</v>
      </c>
      <c r="EM67">
        <v>39568.199999999997</v>
      </c>
      <c r="EN67">
        <v>42621.8</v>
      </c>
      <c r="EO67">
        <v>2.03653</v>
      </c>
      <c r="EP67">
        <v>2.11707</v>
      </c>
      <c r="EQ67">
        <v>1.7304E-2</v>
      </c>
      <c r="ER67">
        <v>0</v>
      </c>
      <c r="ES67">
        <v>31.174800000000001</v>
      </c>
      <c r="ET67">
        <v>999.9</v>
      </c>
      <c r="EU67">
        <v>55.7</v>
      </c>
      <c r="EV67">
        <v>38.1</v>
      </c>
      <c r="EW67">
        <v>36.936700000000002</v>
      </c>
      <c r="EX67">
        <v>57.439100000000003</v>
      </c>
      <c r="EY67">
        <v>-3.78606</v>
      </c>
      <c r="EZ67">
        <v>2</v>
      </c>
      <c r="FA67">
        <v>0.65673000000000004</v>
      </c>
      <c r="FB67">
        <v>3.7689699999999999</v>
      </c>
      <c r="FC67">
        <v>20.229299999999999</v>
      </c>
      <c r="FD67">
        <v>5.2178899999999997</v>
      </c>
      <c r="FE67">
        <v>12.0099</v>
      </c>
      <c r="FF67">
        <v>4.9858000000000002</v>
      </c>
      <c r="FG67">
        <v>3.2845</v>
      </c>
      <c r="FH67">
        <v>4960.3</v>
      </c>
      <c r="FI67">
        <v>9999</v>
      </c>
      <c r="FJ67">
        <v>9999</v>
      </c>
      <c r="FK67">
        <v>430.5</v>
      </c>
      <c r="FL67">
        <v>1.8658399999999999</v>
      </c>
      <c r="FM67">
        <v>1.8621799999999999</v>
      </c>
      <c r="FN67">
        <v>1.8642700000000001</v>
      </c>
      <c r="FO67">
        <v>1.8603499999999999</v>
      </c>
      <c r="FP67">
        <v>1.86111</v>
      </c>
      <c r="FQ67">
        <v>1.86016</v>
      </c>
      <c r="FR67">
        <v>1.86188</v>
      </c>
      <c r="FS67">
        <v>1.8583799999999999</v>
      </c>
      <c r="FT67">
        <v>0</v>
      </c>
      <c r="FU67">
        <v>0</v>
      </c>
      <c r="FV67">
        <v>0</v>
      </c>
      <c r="FW67">
        <v>0</v>
      </c>
      <c r="FX67" t="s">
        <v>359</v>
      </c>
      <c r="FY67" t="s">
        <v>360</v>
      </c>
      <c r="FZ67" t="s">
        <v>361</v>
      </c>
      <c r="GA67" t="s">
        <v>361</v>
      </c>
      <c r="GB67" t="s">
        <v>361</v>
      </c>
      <c r="GC67" t="s">
        <v>361</v>
      </c>
      <c r="GD67">
        <v>0</v>
      </c>
      <c r="GE67">
        <v>100</v>
      </c>
      <c r="GF67">
        <v>100</v>
      </c>
      <c r="GG67">
        <v>1.6160000000000001</v>
      </c>
      <c r="GH67">
        <v>0.18260000000000001</v>
      </c>
      <c r="GI67">
        <v>1.6158500000000231</v>
      </c>
      <c r="GJ67">
        <v>0</v>
      </c>
      <c r="GK67">
        <v>0</v>
      </c>
      <c r="GL67">
        <v>0</v>
      </c>
      <c r="GM67">
        <v>0.182549999999992</v>
      </c>
      <c r="GN67">
        <v>0</v>
      </c>
      <c r="GO67">
        <v>0</v>
      </c>
      <c r="GP67">
        <v>0</v>
      </c>
      <c r="GQ67">
        <v>-1</v>
      </c>
      <c r="GR67">
        <v>-1</v>
      </c>
      <c r="GS67">
        <v>-1</v>
      </c>
      <c r="GT67">
        <v>-1</v>
      </c>
      <c r="GU67">
        <v>10.9</v>
      </c>
      <c r="GV67">
        <v>10.9</v>
      </c>
      <c r="GW67">
        <v>1.15845</v>
      </c>
      <c r="GX67">
        <v>2.6269499999999999</v>
      </c>
      <c r="GY67">
        <v>2.04834</v>
      </c>
      <c r="GZ67">
        <v>2.6000999999999999</v>
      </c>
      <c r="HA67">
        <v>2.1972700000000001</v>
      </c>
      <c r="HB67">
        <v>2.3144499999999999</v>
      </c>
      <c r="HC67">
        <v>42.457099999999997</v>
      </c>
      <c r="HD67">
        <v>15.8657</v>
      </c>
      <c r="HE67">
        <v>18</v>
      </c>
      <c r="HF67">
        <v>578.03499999999997</v>
      </c>
      <c r="HG67">
        <v>707.34100000000001</v>
      </c>
      <c r="HH67">
        <v>25.6753</v>
      </c>
      <c r="HI67">
        <v>35.2209</v>
      </c>
      <c r="HJ67">
        <v>30.000499999999999</v>
      </c>
      <c r="HK67">
        <v>35.067999999999998</v>
      </c>
      <c r="HL67">
        <v>35.043199999999999</v>
      </c>
      <c r="HM67">
        <v>23.251200000000001</v>
      </c>
      <c r="HN67">
        <v>20.823499999999999</v>
      </c>
      <c r="HO67">
        <v>38.929200000000002</v>
      </c>
      <c r="HP67">
        <v>25.667899999999999</v>
      </c>
      <c r="HQ67">
        <v>350.99700000000001</v>
      </c>
      <c r="HR67">
        <v>30.854199999999999</v>
      </c>
      <c r="HS67">
        <v>98.871700000000004</v>
      </c>
      <c r="HT67">
        <v>98.766900000000007</v>
      </c>
    </row>
    <row r="68" spans="1:228" x14ac:dyDescent="0.2">
      <c r="A68">
        <v>53</v>
      </c>
      <c r="B68">
        <v>1665250088.0999999</v>
      </c>
      <c r="C68">
        <v>207.5999999046326</v>
      </c>
      <c r="D68" t="s">
        <v>466</v>
      </c>
      <c r="E68" t="s">
        <v>467</v>
      </c>
      <c r="F68">
        <v>4</v>
      </c>
      <c r="G68">
        <v>1665250086.0999999</v>
      </c>
      <c r="H68">
        <f t="shared" si="0"/>
        <v>6.8690057365717368E-4</v>
      </c>
      <c r="I68">
        <f t="shared" si="1"/>
        <v>0.68690057365717372</v>
      </c>
      <c r="J68">
        <f t="shared" si="2"/>
        <v>6.1224510271717234</v>
      </c>
      <c r="K68">
        <f t="shared" si="3"/>
        <v>327.8618571428571</v>
      </c>
      <c r="L68">
        <f t="shared" si="4"/>
        <v>104.37168974027334</v>
      </c>
      <c r="M68">
        <f t="shared" si="5"/>
        <v>10.545086972239066</v>
      </c>
      <c r="N68">
        <f t="shared" si="6"/>
        <v>33.12518755856825</v>
      </c>
      <c r="O68">
        <f t="shared" si="7"/>
        <v>4.5156741875219425E-2</v>
      </c>
      <c r="P68">
        <f t="shared" si="8"/>
        <v>3.6733942541356335</v>
      </c>
      <c r="Q68">
        <f t="shared" si="9"/>
        <v>4.4850605587952772E-2</v>
      </c>
      <c r="R68">
        <f t="shared" si="10"/>
        <v>2.8058960426342115E-2</v>
      </c>
      <c r="S68">
        <f t="shared" si="11"/>
        <v>226.11217123362141</v>
      </c>
      <c r="T68">
        <f t="shared" si="12"/>
        <v>31.958068688488574</v>
      </c>
      <c r="U68">
        <f t="shared" si="13"/>
        <v>31.459671428571429</v>
      </c>
      <c r="V68">
        <f t="shared" si="14"/>
        <v>4.6309769052766558</v>
      </c>
      <c r="W68">
        <f t="shared" si="15"/>
        <v>69.567227829911744</v>
      </c>
      <c r="X68">
        <f t="shared" si="16"/>
        <v>3.1431425089794174</v>
      </c>
      <c r="Y68">
        <f t="shared" si="17"/>
        <v>4.5181367822564917</v>
      </c>
      <c r="Z68">
        <f t="shared" si="18"/>
        <v>1.4878343962972385</v>
      </c>
      <c r="AA68">
        <f t="shared" si="19"/>
        <v>-30.292315298281359</v>
      </c>
      <c r="AB68">
        <f t="shared" si="20"/>
        <v>-85.833378591252384</v>
      </c>
      <c r="AC68">
        <f t="shared" si="21"/>
        <v>-5.2597090967852766</v>
      </c>
      <c r="AD68">
        <f t="shared" si="22"/>
        <v>104.72676824730239</v>
      </c>
      <c r="AE68">
        <f t="shared" si="23"/>
        <v>29.814914438817109</v>
      </c>
      <c r="AF68">
        <f t="shared" si="24"/>
        <v>0.63860674909795812</v>
      </c>
      <c r="AG68">
        <f t="shared" si="25"/>
        <v>6.1224510271717234</v>
      </c>
      <c r="AH68">
        <v>350.62578144761892</v>
      </c>
      <c r="AI68">
        <v>340.96450909090902</v>
      </c>
      <c r="AJ68">
        <v>1.7181795929203441</v>
      </c>
      <c r="AK68">
        <v>66.697249124328962</v>
      </c>
      <c r="AL68">
        <f t="shared" si="26"/>
        <v>0.68690057365717372</v>
      </c>
      <c r="AM68">
        <v>30.850031466547101</v>
      </c>
      <c r="AN68">
        <v>31.11480823529411</v>
      </c>
      <c r="AO68">
        <v>2.1757554036297179E-3</v>
      </c>
      <c r="AP68">
        <v>87.480726644259278</v>
      </c>
      <c r="AQ68">
        <v>93</v>
      </c>
      <c r="AR68">
        <v>14</v>
      </c>
      <c r="AS68">
        <f t="shared" si="27"/>
        <v>1</v>
      </c>
      <c r="AT68">
        <f t="shared" si="28"/>
        <v>0</v>
      </c>
      <c r="AU68">
        <f t="shared" si="29"/>
        <v>47516.362199382551</v>
      </c>
      <c r="AV68">
        <f t="shared" si="30"/>
        <v>1199.991428571429</v>
      </c>
      <c r="AW68">
        <f t="shared" si="31"/>
        <v>1025.9169135925504</v>
      </c>
      <c r="AX68">
        <f t="shared" si="32"/>
        <v>0.85493686801903945</v>
      </c>
      <c r="AY68">
        <f t="shared" si="33"/>
        <v>0.18842815527674595</v>
      </c>
      <c r="AZ68">
        <v>2.7</v>
      </c>
      <c r="BA68">
        <v>0.5</v>
      </c>
      <c r="BB68" t="s">
        <v>356</v>
      </c>
      <c r="BC68">
        <v>2</v>
      </c>
      <c r="BD68" t="b">
        <v>1</v>
      </c>
      <c r="BE68">
        <v>1665250086.0999999</v>
      </c>
      <c r="BF68">
        <v>327.8618571428571</v>
      </c>
      <c r="BG68">
        <v>340.33414285714292</v>
      </c>
      <c r="BH68">
        <v>31.109757142857141</v>
      </c>
      <c r="BI68">
        <v>30.852728571428571</v>
      </c>
      <c r="BJ68">
        <v>326.24614285714279</v>
      </c>
      <c r="BK68">
        <v>30.927214285714289</v>
      </c>
      <c r="BL68">
        <v>649.96571428571428</v>
      </c>
      <c r="BM68">
        <v>100.93385714285709</v>
      </c>
      <c r="BN68">
        <v>0.10012054285714291</v>
      </c>
      <c r="BO68">
        <v>31.026257142857141</v>
      </c>
      <c r="BP68">
        <v>31.459671428571429</v>
      </c>
      <c r="BQ68">
        <v>999.89999999999986</v>
      </c>
      <c r="BR68">
        <v>0</v>
      </c>
      <c r="BS68">
        <v>0</v>
      </c>
      <c r="BT68">
        <v>8995.8042857142846</v>
      </c>
      <c r="BU68">
        <v>0</v>
      </c>
      <c r="BV68">
        <v>30.62338571428571</v>
      </c>
      <c r="BW68">
        <v>-12.472328571428569</v>
      </c>
      <c r="BX68">
        <v>338.38914285714287</v>
      </c>
      <c r="BY68">
        <v>351.16899999999998</v>
      </c>
      <c r="BZ68">
        <v>0.25703242857142861</v>
      </c>
      <c r="CA68">
        <v>340.33414285714292</v>
      </c>
      <c r="CB68">
        <v>30.852728571428571</v>
      </c>
      <c r="CC68">
        <v>3.140032857142856</v>
      </c>
      <c r="CD68">
        <v>3.1140885714285709</v>
      </c>
      <c r="CE68">
        <v>24.789728571428569</v>
      </c>
      <c r="CF68">
        <v>24.650842857142859</v>
      </c>
      <c r="CG68">
        <v>1199.991428571429</v>
      </c>
      <c r="CH68">
        <v>0.50002171428571418</v>
      </c>
      <c r="CI68">
        <v>0.49997828571428571</v>
      </c>
      <c r="CJ68">
        <v>0</v>
      </c>
      <c r="CK68">
        <v>720.21500000000003</v>
      </c>
      <c r="CL68">
        <v>4.9990899999999998</v>
      </c>
      <c r="CM68">
        <v>8326.3828571428567</v>
      </c>
      <c r="CN68">
        <v>9557.8671428571433</v>
      </c>
      <c r="CO68">
        <v>43</v>
      </c>
      <c r="CP68">
        <v>44.875</v>
      </c>
      <c r="CQ68">
        <v>43.83</v>
      </c>
      <c r="CR68">
        <v>43.936999999999998</v>
      </c>
      <c r="CS68">
        <v>44.311999999999998</v>
      </c>
      <c r="CT68">
        <v>597.52142857142849</v>
      </c>
      <c r="CU68">
        <v>597.46999999999991</v>
      </c>
      <c r="CV68">
        <v>0</v>
      </c>
      <c r="CW68">
        <v>1665250090.9000001</v>
      </c>
      <c r="CX68">
        <v>0</v>
      </c>
      <c r="CY68">
        <v>1665249432</v>
      </c>
      <c r="CZ68" t="s">
        <v>357</v>
      </c>
      <c r="DA68">
        <v>1665249432</v>
      </c>
      <c r="DB68">
        <v>1665249428</v>
      </c>
      <c r="DC68">
        <v>12</v>
      </c>
      <c r="DD68">
        <v>0.18</v>
      </c>
      <c r="DE68">
        <v>-1.7999999999999999E-2</v>
      </c>
      <c r="DF68">
        <v>1.6160000000000001</v>
      </c>
      <c r="DG68">
        <v>0.183</v>
      </c>
      <c r="DH68">
        <v>415</v>
      </c>
      <c r="DI68">
        <v>31</v>
      </c>
      <c r="DJ68">
        <v>0.37</v>
      </c>
      <c r="DK68">
        <v>0.2</v>
      </c>
      <c r="DL68">
        <v>-12.3007575</v>
      </c>
      <c r="DM68">
        <v>-1.265222138836712</v>
      </c>
      <c r="DN68">
        <v>0.1231068639181018</v>
      </c>
      <c r="DO68">
        <v>0</v>
      </c>
      <c r="DP68">
        <v>0.32956182499999997</v>
      </c>
      <c r="DQ68">
        <v>-0.89678038649155889</v>
      </c>
      <c r="DR68">
        <v>9.830022008543203E-2</v>
      </c>
      <c r="DS68">
        <v>0</v>
      </c>
      <c r="DT68">
        <v>0</v>
      </c>
      <c r="DU68">
        <v>0</v>
      </c>
      <c r="DV68">
        <v>0</v>
      </c>
      <c r="DW68">
        <v>-1</v>
      </c>
      <c r="DX68">
        <v>0</v>
      </c>
      <c r="DY68">
        <v>2</v>
      </c>
      <c r="DZ68" t="s">
        <v>364</v>
      </c>
      <c r="EA68">
        <v>3.2947299999999999</v>
      </c>
      <c r="EB68">
        <v>2.6252900000000001</v>
      </c>
      <c r="EC68">
        <v>8.3735500000000004E-2</v>
      </c>
      <c r="ED68">
        <v>8.58873E-2</v>
      </c>
      <c r="EE68">
        <v>0.130221</v>
      </c>
      <c r="EF68">
        <v>0.12823599999999999</v>
      </c>
      <c r="EG68">
        <v>27663.7</v>
      </c>
      <c r="EH68">
        <v>28261.3</v>
      </c>
      <c r="EI68">
        <v>28096.2</v>
      </c>
      <c r="EJ68">
        <v>29767.9</v>
      </c>
      <c r="EK68">
        <v>33543.1</v>
      </c>
      <c r="EL68">
        <v>36083.300000000003</v>
      </c>
      <c r="EM68">
        <v>39566.5</v>
      </c>
      <c r="EN68">
        <v>42621.8</v>
      </c>
      <c r="EO68">
        <v>2.03695</v>
      </c>
      <c r="EP68">
        <v>2.11693</v>
      </c>
      <c r="EQ68">
        <v>1.7754700000000002E-2</v>
      </c>
      <c r="ER68">
        <v>0</v>
      </c>
      <c r="ES68">
        <v>31.177499999999998</v>
      </c>
      <c r="ET68">
        <v>999.9</v>
      </c>
      <c r="EU68">
        <v>55.7</v>
      </c>
      <c r="EV68">
        <v>38.1</v>
      </c>
      <c r="EW68">
        <v>36.938200000000002</v>
      </c>
      <c r="EX68">
        <v>57.259099999999997</v>
      </c>
      <c r="EY68">
        <v>-3.6658599999999999</v>
      </c>
      <c r="EZ68">
        <v>2</v>
      </c>
      <c r="FA68">
        <v>0.656972</v>
      </c>
      <c r="FB68">
        <v>3.7825899999999999</v>
      </c>
      <c r="FC68">
        <v>20.2288</v>
      </c>
      <c r="FD68">
        <v>5.2186399999999997</v>
      </c>
      <c r="FE68">
        <v>12.0099</v>
      </c>
      <c r="FF68">
        <v>4.9861500000000003</v>
      </c>
      <c r="FG68">
        <v>3.2845</v>
      </c>
      <c r="FH68">
        <v>4960.3</v>
      </c>
      <c r="FI68">
        <v>9999</v>
      </c>
      <c r="FJ68">
        <v>9999</v>
      </c>
      <c r="FK68">
        <v>430.5</v>
      </c>
      <c r="FL68">
        <v>1.8658399999999999</v>
      </c>
      <c r="FM68">
        <v>1.8621799999999999</v>
      </c>
      <c r="FN68">
        <v>1.8642700000000001</v>
      </c>
      <c r="FO68">
        <v>1.8603499999999999</v>
      </c>
      <c r="FP68">
        <v>1.86111</v>
      </c>
      <c r="FQ68">
        <v>1.86016</v>
      </c>
      <c r="FR68">
        <v>1.86188</v>
      </c>
      <c r="FS68">
        <v>1.85839</v>
      </c>
      <c r="FT68">
        <v>0</v>
      </c>
      <c r="FU68">
        <v>0</v>
      </c>
      <c r="FV68">
        <v>0</v>
      </c>
      <c r="FW68">
        <v>0</v>
      </c>
      <c r="FX68" t="s">
        <v>359</v>
      </c>
      <c r="FY68" t="s">
        <v>360</v>
      </c>
      <c r="FZ68" t="s">
        <v>361</v>
      </c>
      <c r="GA68" t="s">
        <v>361</v>
      </c>
      <c r="GB68" t="s">
        <v>361</v>
      </c>
      <c r="GC68" t="s">
        <v>361</v>
      </c>
      <c r="GD68">
        <v>0</v>
      </c>
      <c r="GE68">
        <v>100</v>
      </c>
      <c r="GF68">
        <v>100</v>
      </c>
      <c r="GG68">
        <v>1.615</v>
      </c>
      <c r="GH68">
        <v>0.18260000000000001</v>
      </c>
      <c r="GI68">
        <v>1.6158500000000231</v>
      </c>
      <c r="GJ68">
        <v>0</v>
      </c>
      <c r="GK68">
        <v>0</v>
      </c>
      <c r="GL68">
        <v>0</v>
      </c>
      <c r="GM68">
        <v>0.182549999999992</v>
      </c>
      <c r="GN68">
        <v>0</v>
      </c>
      <c r="GO68">
        <v>0</v>
      </c>
      <c r="GP68">
        <v>0</v>
      </c>
      <c r="GQ68">
        <v>-1</v>
      </c>
      <c r="GR68">
        <v>-1</v>
      </c>
      <c r="GS68">
        <v>-1</v>
      </c>
      <c r="GT68">
        <v>-1</v>
      </c>
      <c r="GU68">
        <v>10.9</v>
      </c>
      <c r="GV68">
        <v>11</v>
      </c>
      <c r="GW68">
        <v>1.17798</v>
      </c>
      <c r="GX68">
        <v>2.6208499999999999</v>
      </c>
      <c r="GY68">
        <v>2.04834</v>
      </c>
      <c r="GZ68">
        <v>2.6000999999999999</v>
      </c>
      <c r="HA68">
        <v>2.1972700000000001</v>
      </c>
      <c r="HB68">
        <v>2.34985</v>
      </c>
      <c r="HC68">
        <v>42.457099999999997</v>
      </c>
      <c r="HD68">
        <v>15.891999999999999</v>
      </c>
      <c r="HE68">
        <v>18</v>
      </c>
      <c r="HF68">
        <v>578.37099999999998</v>
      </c>
      <c r="HG68">
        <v>707.22799999999995</v>
      </c>
      <c r="HH68">
        <v>25.6584</v>
      </c>
      <c r="HI68">
        <v>35.225200000000001</v>
      </c>
      <c r="HJ68">
        <v>30.000299999999999</v>
      </c>
      <c r="HK68">
        <v>35.071199999999997</v>
      </c>
      <c r="HL68">
        <v>35.045699999999997</v>
      </c>
      <c r="HM68">
        <v>23.622699999999998</v>
      </c>
      <c r="HN68">
        <v>20.823499999999999</v>
      </c>
      <c r="HO68">
        <v>38.929200000000002</v>
      </c>
      <c r="HP68">
        <v>25.641400000000001</v>
      </c>
      <c r="HQ68">
        <v>357.685</v>
      </c>
      <c r="HR68">
        <v>30.870100000000001</v>
      </c>
      <c r="HS68">
        <v>98.868099999999998</v>
      </c>
      <c r="HT68">
        <v>98.766400000000004</v>
      </c>
    </row>
    <row r="69" spans="1:228" x14ac:dyDescent="0.2">
      <c r="A69">
        <v>54</v>
      </c>
      <c r="B69">
        <v>1665250092.0999999</v>
      </c>
      <c r="C69">
        <v>211.5999999046326</v>
      </c>
      <c r="D69" t="s">
        <v>468</v>
      </c>
      <c r="E69" t="s">
        <v>469</v>
      </c>
      <c r="F69">
        <v>4</v>
      </c>
      <c r="G69">
        <v>1665250089.7874999</v>
      </c>
      <c r="H69">
        <f t="shared" si="0"/>
        <v>6.8231251410485008E-4</v>
      </c>
      <c r="I69">
        <f t="shared" si="1"/>
        <v>0.68231251410485005</v>
      </c>
      <c r="J69">
        <f t="shared" si="2"/>
        <v>6.6157579308186136</v>
      </c>
      <c r="K69">
        <f t="shared" si="3"/>
        <v>333.99175000000002</v>
      </c>
      <c r="L69">
        <f t="shared" si="4"/>
        <v>91.555978865132204</v>
      </c>
      <c r="M69">
        <f t="shared" si="5"/>
        <v>9.2503762009435047</v>
      </c>
      <c r="N69">
        <f t="shared" si="6"/>
        <v>33.744921673139196</v>
      </c>
      <c r="O69">
        <f t="shared" si="7"/>
        <v>4.4879705552782555E-2</v>
      </c>
      <c r="P69">
        <f t="shared" si="8"/>
        <v>3.6670841781784347</v>
      </c>
      <c r="Q69">
        <f t="shared" si="9"/>
        <v>4.457678388928954E-2</v>
      </c>
      <c r="R69">
        <f t="shared" si="10"/>
        <v>2.7887535612202509E-2</v>
      </c>
      <c r="S69">
        <f t="shared" si="11"/>
        <v>226.11217798400915</v>
      </c>
      <c r="T69">
        <f t="shared" si="12"/>
        <v>31.955239625307328</v>
      </c>
      <c r="U69">
        <f t="shared" si="13"/>
        <v>31.460599999999999</v>
      </c>
      <c r="V69">
        <f t="shared" si="14"/>
        <v>4.63122127069912</v>
      </c>
      <c r="W69">
        <f t="shared" si="15"/>
        <v>69.612532488621042</v>
      </c>
      <c r="X69">
        <f t="shared" si="16"/>
        <v>3.1442380090989315</v>
      </c>
      <c r="Y69">
        <f t="shared" si="17"/>
        <v>4.5167700365058439</v>
      </c>
      <c r="Z69">
        <f t="shared" si="18"/>
        <v>1.4869832616001886</v>
      </c>
      <c r="AA69">
        <f t="shared" si="19"/>
        <v>-30.089981872023888</v>
      </c>
      <c r="AB69">
        <f t="shared" si="20"/>
        <v>-86.918735629365713</v>
      </c>
      <c r="AC69">
        <f t="shared" si="21"/>
        <v>-5.3352676533715009</v>
      </c>
      <c r="AD69">
        <f t="shared" si="22"/>
        <v>103.76819282924806</v>
      </c>
      <c r="AE69">
        <f t="shared" si="23"/>
        <v>30.165819344229728</v>
      </c>
      <c r="AF69">
        <f t="shared" si="24"/>
        <v>0.65751961072776399</v>
      </c>
      <c r="AG69">
        <f t="shared" si="25"/>
        <v>6.6157579308186136</v>
      </c>
      <c r="AH69">
        <v>357.64595940955832</v>
      </c>
      <c r="AI69">
        <v>347.81576969696948</v>
      </c>
      <c r="AJ69">
        <v>1.7080873803962291</v>
      </c>
      <c r="AK69">
        <v>66.697249124328962</v>
      </c>
      <c r="AL69">
        <f t="shared" si="26"/>
        <v>0.68231251410485005</v>
      </c>
      <c r="AM69">
        <v>30.854801516782601</v>
      </c>
      <c r="AN69">
        <v>31.122456764705881</v>
      </c>
      <c r="AO69">
        <v>1.2885900763537699E-3</v>
      </c>
      <c r="AP69">
        <v>87.480726644259278</v>
      </c>
      <c r="AQ69">
        <v>92</v>
      </c>
      <c r="AR69">
        <v>14</v>
      </c>
      <c r="AS69">
        <f t="shared" si="27"/>
        <v>1</v>
      </c>
      <c r="AT69">
        <f t="shared" si="28"/>
        <v>0</v>
      </c>
      <c r="AU69">
        <f t="shared" si="29"/>
        <v>47403.757260257567</v>
      </c>
      <c r="AV69">
        <f t="shared" si="30"/>
        <v>1199.98875</v>
      </c>
      <c r="AW69">
        <f t="shared" si="31"/>
        <v>1025.9148885927509</v>
      </c>
      <c r="AX69">
        <f t="shared" si="32"/>
        <v>0.85493708886250053</v>
      </c>
      <c r="AY69">
        <f t="shared" si="33"/>
        <v>0.18842858150462591</v>
      </c>
      <c r="AZ69">
        <v>2.7</v>
      </c>
      <c r="BA69">
        <v>0.5</v>
      </c>
      <c r="BB69" t="s">
        <v>356</v>
      </c>
      <c r="BC69">
        <v>2</v>
      </c>
      <c r="BD69" t="b">
        <v>1</v>
      </c>
      <c r="BE69">
        <v>1665250089.7874999</v>
      </c>
      <c r="BF69">
        <v>333.99175000000002</v>
      </c>
      <c r="BG69">
        <v>346.61225000000002</v>
      </c>
      <c r="BH69">
        <v>31.120225000000001</v>
      </c>
      <c r="BI69">
        <v>30.855625</v>
      </c>
      <c r="BJ69">
        <v>332.37574999999998</v>
      </c>
      <c r="BK69">
        <v>30.937650000000001</v>
      </c>
      <c r="BL69">
        <v>650.05862500000001</v>
      </c>
      <c r="BM69">
        <v>100.935</v>
      </c>
      <c r="BN69">
        <v>0.10019525</v>
      </c>
      <c r="BO69">
        <v>31.020949999999999</v>
      </c>
      <c r="BP69">
        <v>31.460599999999999</v>
      </c>
      <c r="BQ69">
        <v>999.9</v>
      </c>
      <c r="BR69">
        <v>0</v>
      </c>
      <c r="BS69">
        <v>0</v>
      </c>
      <c r="BT69">
        <v>8973.9050000000007</v>
      </c>
      <c r="BU69">
        <v>0</v>
      </c>
      <c r="BV69">
        <v>31.260212500000002</v>
      </c>
      <c r="BW69">
        <v>-12.620687500000001</v>
      </c>
      <c r="BX69">
        <v>344.71924999999999</v>
      </c>
      <c r="BY69">
        <v>357.647875</v>
      </c>
      <c r="BZ69">
        <v>0.26457874999999997</v>
      </c>
      <c r="CA69">
        <v>346.61225000000002</v>
      </c>
      <c r="CB69">
        <v>30.855625</v>
      </c>
      <c r="CC69">
        <v>3.1411212499999999</v>
      </c>
      <c r="CD69">
        <v>3.1144137500000002</v>
      </c>
      <c r="CE69">
        <v>24.795512500000001</v>
      </c>
      <c r="CF69">
        <v>24.6526</v>
      </c>
      <c r="CG69">
        <v>1199.98875</v>
      </c>
      <c r="CH69">
        <v>0.50001499999999999</v>
      </c>
      <c r="CI69">
        <v>0.49998500000000001</v>
      </c>
      <c r="CJ69">
        <v>0</v>
      </c>
      <c r="CK69">
        <v>720.26724999999999</v>
      </c>
      <c r="CL69">
        <v>4.9990899999999998</v>
      </c>
      <c r="CM69">
        <v>8327.6187499999996</v>
      </c>
      <c r="CN69">
        <v>9557.8212500000009</v>
      </c>
      <c r="CO69">
        <v>43</v>
      </c>
      <c r="CP69">
        <v>44.890500000000003</v>
      </c>
      <c r="CQ69">
        <v>43.859250000000003</v>
      </c>
      <c r="CR69">
        <v>43.936999999999998</v>
      </c>
      <c r="CS69">
        <v>44.311999999999998</v>
      </c>
      <c r="CT69">
        <v>597.51125000000002</v>
      </c>
      <c r="CU69">
        <v>597.47749999999996</v>
      </c>
      <c r="CV69">
        <v>0</v>
      </c>
      <c r="CW69">
        <v>1665250095.0999999</v>
      </c>
      <c r="CX69">
        <v>0</v>
      </c>
      <c r="CY69">
        <v>1665249432</v>
      </c>
      <c r="CZ69" t="s">
        <v>357</v>
      </c>
      <c r="DA69">
        <v>1665249432</v>
      </c>
      <c r="DB69">
        <v>1665249428</v>
      </c>
      <c r="DC69">
        <v>12</v>
      </c>
      <c r="DD69">
        <v>0.18</v>
      </c>
      <c r="DE69">
        <v>-1.7999999999999999E-2</v>
      </c>
      <c r="DF69">
        <v>1.6160000000000001</v>
      </c>
      <c r="DG69">
        <v>0.183</v>
      </c>
      <c r="DH69">
        <v>415</v>
      </c>
      <c r="DI69">
        <v>31</v>
      </c>
      <c r="DJ69">
        <v>0.37</v>
      </c>
      <c r="DK69">
        <v>0.2</v>
      </c>
      <c r="DL69">
        <v>-12.391242500000001</v>
      </c>
      <c r="DM69">
        <v>-1.445746716697907</v>
      </c>
      <c r="DN69">
        <v>0.14127381018345189</v>
      </c>
      <c r="DO69">
        <v>0</v>
      </c>
      <c r="DP69">
        <v>0.28798307499999998</v>
      </c>
      <c r="DQ69">
        <v>-0.4676148180112577</v>
      </c>
      <c r="DR69">
        <v>6.8869287972356558E-2</v>
      </c>
      <c r="DS69">
        <v>0</v>
      </c>
      <c r="DT69">
        <v>0</v>
      </c>
      <c r="DU69">
        <v>0</v>
      </c>
      <c r="DV69">
        <v>0</v>
      </c>
      <c r="DW69">
        <v>-1</v>
      </c>
      <c r="DX69">
        <v>0</v>
      </c>
      <c r="DY69">
        <v>2</v>
      </c>
      <c r="DZ69" t="s">
        <v>364</v>
      </c>
      <c r="EA69">
        <v>3.2948</v>
      </c>
      <c r="EB69">
        <v>2.62521</v>
      </c>
      <c r="EC69">
        <v>8.50886E-2</v>
      </c>
      <c r="ED69">
        <v>8.7251300000000004E-2</v>
      </c>
      <c r="EE69">
        <v>0.13023999999999999</v>
      </c>
      <c r="EF69">
        <v>0.12823799999999999</v>
      </c>
      <c r="EG69">
        <v>27621.9</v>
      </c>
      <c r="EH69">
        <v>28219.200000000001</v>
      </c>
      <c r="EI69">
        <v>28095.200000000001</v>
      </c>
      <c r="EJ69">
        <v>29768.1</v>
      </c>
      <c r="EK69">
        <v>33541.300000000003</v>
      </c>
      <c r="EL69">
        <v>36083.1</v>
      </c>
      <c r="EM69">
        <v>39565.199999999997</v>
      </c>
      <c r="EN69">
        <v>42621.4</v>
      </c>
      <c r="EO69">
        <v>2.0375000000000001</v>
      </c>
      <c r="EP69">
        <v>2.1168499999999999</v>
      </c>
      <c r="EQ69">
        <v>1.7151199999999998E-2</v>
      </c>
      <c r="ER69">
        <v>0</v>
      </c>
      <c r="ES69">
        <v>31.181000000000001</v>
      </c>
      <c r="ET69">
        <v>999.9</v>
      </c>
      <c r="EU69">
        <v>55.7</v>
      </c>
      <c r="EV69">
        <v>38.1</v>
      </c>
      <c r="EW69">
        <v>36.935400000000001</v>
      </c>
      <c r="EX69">
        <v>57.709099999999999</v>
      </c>
      <c r="EY69">
        <v>-3.8221099999999999</v>
      </c>
      <c r="EZ69">
        <v>2</v>
      </c>
      <c r="FA69">
        <v>0.65754599999999996</v>
      </c>
      <c r="FB69">
        <v>3.7883800000000001</v>
      </c>
      <c r="FC69">
        <v>20.2286</v>
      </c>
      <c r="FD69">
        <v>5.2180400000000002</v>
      </c>
      <c r="FE69">
        <v>12.0099</v>
      </c>
      <c r="FF69">
        <v>4.9856999999999996</v>
      </c>
      <c r="FG69">
        <v>3.2845</v>
      </c>
      <c r="FH69">
        <v>4960.3</v>
      </c>
      <c r="FI69">
        <v>9999</v>
      </c>
      <c r="FJ69">
        <v>9999</v>
      </c>
      <c r="FK69">
        <v>430.5</v>
      </c>
      <c r="FL69">
        <v>1.8658399999999999</v>
      </c>
      <c r="FM69">
        <v>1.8621799999999999</v>
      </c>
      <c r="FN69">
        <v>1.86429</v>
      </c>
      <c r="FO69">
        <v>1.86036</v>
      </c>
      <c r="FP69">
        <v>1.86111</v>
      </c>
      <c r="FQ69">
        <v>1.86016</v>
      </c>
      <c r="FR69">
        <v>1.86188</v>
      </c>
      <c r="FS69">
        <v>1.85839</v>
      </c>
      <c r="FT69">
        <v>0</v>
      </c>
      <c r="FU69">
        <v>0</v>
      </c>
      <c r="FV69">
        <v>0</v>
      </c>
      <c r="FW69">
        <v>0</v>
      </c>
      <c r="FX69" t="s">
        <v>359</v>
      </c>
      <c r="FY69" t="s">
        <v>360</v>
      </c>
      <c r="FZ69" t="s">
        <v>361</v>
      </c>
      <c r="GA69" t="s">
        <v>361</v>
      </c>
      <c r="GB69" t="s">
        <v>361</v>
      </c>
      <c r="GC69" t="s">
        <v>361</v>
      </c>
      <c r="GD69">
        <v>0</v>
      </c>
      <c r="GE69">
        <v>100</v>
      </c>
      <c r="GF69">
        <v>100</v>
      </c>
      <c r="GG69">
        <v>1.615</v>
      </c>
      <c r="GH69">
        <v>0.18260000000000001</v>
      </c>
      <c r="GI69">
        <v>1.6158500000000231</v>
      </c>
      <c r="GJ69">
        <v>0</v>
      </c>
      <c r="GK69">
        <v>0</v>
      </c>
      <c r="GL69">
        <v>0</v>
      </c>
      <c r="GM69">
        <v>0.182549999999992</v>
      </c>
      <c r="GN69">
        <v>0</v>
      </c>
      <c r="GO69">
        <v>0</v>
      </c>
      <c r="GP69">
        <v>0</v>
      </c>
      <c r="GQ69">
        <v>-1</v>
      </c>
      <c r="GR69">
        <v>-1</v>
      </c>
      <c r="GS69">
        <v>-1</v>
      </c>
      <c r="GT69">
        <v>-1</v>
      </c>
      <c r="GU69">
        <v>11</v>
      </c>
      <c r="GV69">
        <v>11.1</v>
      </c>
      <c r="GW69">
        <v>1.1962900000000001</v>
      </c>
      <c r="GX69">
        <v>2.6122999999999998</v>
      </c>
      <c r="GY69">
        <v>2.04834</v>
      </c>
      <c r="GZ69">
        <v>2.6000999999999999</v>
      </c>
      <c r="HA69">
        <v>2.1972700000000001</v>
      </c>
      <c r="HB69">
        <v>2.34009</v>
      </c>
      <c r="HC69">
        <v>42.457099999999997</v>
      </c>
      <c r="HD69">
        <v>15.874499999999999</v>
      </c>
      <c r="HE69">
        <v>18</v>
      </c>
      <c r="HF69">
        <v>578.80499999999995</v>
      </c>
      <c r="HG69">
        <v>707.20399999999995</v>
      </c>
      <c r="HH69">
        <v>25.637699999999999</v>
      </c>
      <c r="HI69">
        <v>35.229799999999997</v>
      </c>
      <c r="HJ69">
        <v>30.000599999999999</v>
      </c>
      <c r="HK69">
        <v>35.075200000000002</v>
      </c>
      <c r="HL69">
        <v>35.049599999999998</v>
      </c>
      <c r="HM69">
        <v>23.9877</v>
      </c>
      <c r="HN69">
        <v>20.823499999999999</v>
      </c>
      <c r="HO69">
        <v>38.929200000000002</v>
      </c>
      <c r="HP69">
        <v>25.619199999999999</v>
      </c>
      <c r="HQ69">
        <v>364.36399999999998</v>
      </c>
      <c r="HR69">
        <v>30.8886</v>
      </c>
      <c r="HS69">
        <v>98.864699999999999</v>
      </c>
      <c r="HT69">
        <v>98.766199999999998</v>
      </c>
    </row>
    <row r="70" spans="1:228" x14ac:dyDescent="0.2">
      <c r="A70">
        <v>55</v>
      </c>
      <c r="B70">
        <v>1665250096.0999999</v>
      </c>
      <c r="C70">
        <v>215.5999999046326</v>
      </c>
      <c r="D70" t="s">
        <v>470</v>
      </c>
      <c r="E70" t="s">
        <v>471</v>
      </c>
      <c r="F70">
        <v>4</v>
      </c>
      <c r="G70">
        <v>1665250094.0999999</v>
      </c>
      <c r="H70">
        <f t="shared" si="0"/>
        <v>7.0042307600603657E-4</v>
      </c>
      <c r="I70">
        <f t="shared" si="1"/>
        <v>0.70042307600603659</v>
      </c>
      <c r="J70">
        <f t="shared" si="2"/>
        <v>6.3901595610124957</v>
      </c>
      <c r="K70">
        <f t="shared" si="3"/>
        <v>341.19442857142849</v>
      </c>
      <c r="L70">
        <f t="shared" si="4"/>
        <v>112.4985278723962</v>
      </c>
      <c r="M70">
        <f t="shared" si="5"/>
        <v>11.366263644273392</v>
      </c>
      <c r="N70">
        <f t="shared" si="6"/>
        <v>34.47250290687257</v>
      </c>
      <c r="O70">
        <f t="shared" si="7"/>
        <v>4.6091708983754351E-2</v>
      </c>
      <c r="P70">
        <f t="shared" si="8"/>
        <v>3.6737288168165447</v>
      </c>
      <c r="Q70">
        <f t="shared" si="9"/>
        <v>4.5772841530874256E-2</v>
      </c>
      <c r="R70">
        <f t="shared" si="10"/>
        <v>2.8636490855550936E-2</v>
      </c>
      <c r="S70">
        <f t="shared" si="11"/>
        <v>226.10928994837573</v>
      </c>
      <c r="T70">
        <f t="shared" si="12"/>
        <v>31.948855154711477</v>
      </c>
      <c r="U70">
        <f t="shared" si="13"/>
        <v>31.462971428571429</v>
      </c>
      <c r="V70">
        <f t="shared" si="14"/>
        <v>4.6318453933497761</v>
      </c>
      <c r="W70">
        <f t="shared" si="15"/>
        <v>69.63991187899893</v>
      </c>
      <c r="X70">
        <f t="shared" si="16"/>
        <v>3.1452992003528961</v>
      </c>
      <c r="Y70">
        <f t="shared" si="17"/>
        <v>4.5165180648389267</v>
      </c>
      <c r="Z70">
        <f t="shared" si="18"/>
        <v>1.48654619299688</v>
      </c>
      <c r="AA70">
        <f t="shared" si="19"/>
        <v>-30.888657651866215</v>
      </c>
      <c r="AB70">
        <f t="shared" si="20"/>
        <v>-87.73972411169018</v>
      </c>
      <c r="AC70">
        <f t="shared" si="21"/>
        <v>-5.375957739489623</v>
      </c>
      <c r="AD70">
        <f t="shared" si="22"/>
        <v>102.10495044532971</v>
      </c>
      <c r="AE70">
        <f t="shared" si="23"/>
        <v>30.383413493423923</v>
      </c>
      <c r="AF70">
        <f t="shared" si="24"/>
        <v>0.67700790244837916</v>
      </c>
      <c r="AG70">
        <f t="shared" si="25"/>
        <v>6.3901595610124957</v>
      </c>
      <c r="AH70">
        <v>364.64047806662319</v>
      </c>
      <c r="AI70">
        <v>354.77075757575773</v>
      </c>
      <c r="AJ70">
        <v>1.7411891303159459</v>
      </c>
      <c r="AK70">
        <v>66.697249124328962</v>
      </c>
      <c r="AL70">
        <f t="shared" si="26"/>
        <v>0.70042307600603659</v>
      </c>
      <c r="AM70">
        <v>30.855440942673312</v>
      </c>
      <c r="AN70">
        <v>31.136602941176459</v>
      </c>
      <c r="AO70">
        <v>1.334329884481819E-4</v>
      </c>
      <c r="AP70">
        <v>87.480726644259278</v>
      </c>
      <c r="AQ70">
        <v>92</v>
      </c>
      <c r="AR70">
        <v>14</v>
      </c>
      <c r="AS70">
        <f t="shared" si="27"/>
        <v>1</v>
      </c>
      <c r="AT70">
        <f t="shared" si="28"/>
        <v>0</v>
      </c>
      <c r="AU70">
        <f t="shared" si="29"/>
        <v>47523.367342043937</v>
      </c>
      <c r="AV70">
        <f t="shared" si="30"/>
        <v>1199.972857142857</v>
      </c>
      <c r="AW70">
        <f t="shared" si="31"/>
        <v>1025.9013564499355</v>
      </c>
      <c r="AX70">
        <f t="shared" si="32"/>
        <v>0.8549371349053787</v>
      </c>
      <c r="AY70">
        <f t="shared" si="33"/>
        <v>0.18842867036738095</v>
      </c>
      <c r="AZ70">
        <v>2.7</v>
      </c>
      <c r="BA70">
        <v>0.5</v>
      </c>
      <c r="BB70" t="s">
        <v>356</v>
      </c>
      <c r="BC70">
        <v>2</v>
      </c>
      <c r="BD70" t="b">
        <v>1</v>
      </c>
      <c r="BE70">
        <v>1665250094.0999999</v>
      </c>
      <c r="BF70">
        <v>341.19442857142849</v>
      </c>
      <c r="BG70">
        <v>353.91085714285708</v>
      </c>
      <c r="BH70">
        <v>31.130857142857138</v>
      </c>
      <c r="BI70">
        <v>30.8584</v>
      </c>
      <c r="BJ70">
        <v>339.57842857142862</v>
      </c>
      <c r="BK70">
        <v>30.94827142857142</v>
      </c>
      <c r="BL70">
        <v>650.01657142857141</v>
      </c>
      <c r="BM70">
        <v>100.9348571428571</v>
      </c>
      <c r="BN70">
        <v>9.9919571428571441E-2</v>
      </c>
      <c r="BO70">
        <v>31.019971428571431</v>
      </c>
      <c r="BP70">
        <v>31.462971428571429</v>
      </c>
      <c r="BQ70">
        <v>999.89999999999986</v>
      </c>
      <c r="BR70">
        <v>0</v>
      </c>
      <c r="BS70">
        <v>0</v>
      </c>
      <c r="BT70">
        <v>8996.8714285714286</v>
      </c>
      <c r="BU70">
        <v>0</v>
      </c>
      <c r="BV70">
        <v>31.832985714285709</v>
      </c>
      <c r="BW70">
        <v>-12.716385714285719</v>
      </c>
      <c r="BX70">
        <v>352.15757142857137</v>
      </c>
      <c r="BY70">
        <v>365.17971428571428</v>
      </c>
      <c r="BZ70">
        <v>0.27242085714285708</v>
      </c>
      <c r="CA70">
        <v>353.91085714285708</v>
      </c>
      <c r="CB70">
        <v>30.8584</v>
      </c>
      <c r="CC70">
        <v>3.1421842857142859</v>
      </c>
      <c r="CD70">
        <v>3.1146885714285708</v>
      </c>
      <c r="CE70">
        <v>24.801200000000001</v>
      </c>
      <c r="CF70">
        <v>24.654071428571431</v>
      </c>
      <c r="CG70">
        <v>1199.972857142857</v>
      </c>
      <c r="CH70">
        <v>0.50001299999999993</v>
      </c>
      <c r="CI70">
        <v>0.49998700000000001</v>
      </c>
      <c r="CJ70">
        <v>0</v>
      </c>
      <c r="CK70">
        <v>719.66214285714273</v>
      </c>
      <c r="CL70">
        <v>4.9990899999999998</v>
      </c>
      <c r="CM70">
        <v>8331.4714285714272</v>
      </c>
      <c r="CN70">
        <v>9557.687142857143</v>
      </c>
      <c r="CO70">
        <v>43</v>
      </c>
      <c r="CP70">
        <v>44.892714285714291</v>
      </c>
      <c r="CQ70">
        <v>43.875</v>
      </c>
      <c r="CR70">
        <v>43.936999999999998</v>
      </c>
      <c r="CS70">
        <v>44.311999999999998</v>
      </c>
      <c r="CT70">
        <v>597.50142857142862</v>
      </c>
      <c r="CU70">
        <v>597.47142857142865</v>
      </c>
      <c r="CV70">
        <v>0</v>
      </c>
      <c r="CW70">
        <v>1665250098.7</v>
      </c>
      <c r="CX70">
        <v>0</v>
      </c>
      <c r="CY70">
        <v>1665249432</v>
      </c>
      <c r="CZ70" t="s">
        <v>357</v>
      </c>
      <c r="DA70">
        <v>1665249432</v>
      </c>
      <c r="DB70">
        <v>1665249428</v>
      </c>
      <c r="DC70">
        <v>12</v>
      </c>
      <c r="DD70">
        <v>0.18</v>
      </c>
      <c r="DE70">
        <v>-1.7999999999999999E-2</v>
      </c>
      <c r="DF70">
        <v>1.6160000000000001</v>
      </c>
      <c r="DG70">
        <v>0.183</v>
      </c>
      <c r="DH70">
        <v>415</v>
      </c>
      <c r="DI70">
        <v>31</v>
      </c>
      <c r="DJ70">
        <v>0.37</v>
      </c>
      <c r="DK70">
        <v>0.2</v>
      </c>
      <c r="DL70">
        <v>-12.495545</v>
      </c>
      <c r="DM70">
        <v>-1.5786799249530741</v>
      </c>
      <c r="DN70">
        <v>0.15555058493943369</v>
      </c>
      <c r="DO70">
        <v>0</v>
      </c>
      <c r="DP70">
        <v>0.25856994999999999</v>
      </c>
      <c r="DQ70">
        <v>6.1155782363977132E-2</v>
      </c>
      <c r="DR70">
        <v>1.585479395632438E-2</v>
      </c>
      <c r="DS70">
        <v>1</v>
      </c>
      <c r="DT70">
        <v>0</v>
      </c>
      <c r="DU70">
        <v>0</v>
      </c>
      <c r="DV70">
        <v>0</v>
      </c>
      <c r="DW70">
        <v>-1</v>
      </c>
      <c r="DX70">
        <v>1</v>
      </c>
      <c r="DY70">
        <v>2</v>
      </c>
      <c r="DZ70" t="s">
        <v>358</v>
      </c>
      <c r="EA70">
        <v>3.2946</v>
      </c>
      <c r="EB70">
        <v>2.6249799999999999</v>
      </c>
      <c r="EC70">
        <v>8.6439799999999997E-2</v>
      </c>
      <c r="ED70">
        <v>8.8560399999999997E-2</v>
      </c>
      <c r="EE70">
        <v>0.130273</v>
      </c>
      <c r="EF70">
        <v>0.128251</v>
      </c>
      <c r="EG70">
        <v>27581.599999999999</v>
      </c>
      <c r="EH70">
        <v>28178</v>
      </c>
      <c r="EI70">
        <v>28095.8</v>
      </c>
      <c r="EJ70">
        <v>29767.3</v>
      </c>
      <c r="EK70">
        <v>33540.800000000003</v>
      </c>
      <c r="EL70">
        <v>36081.9</v>
      </c>
      <c r="EM70">
        <v>39566</v>
      </c>
      <c r="EN70">
        <v>42620.6</v>
      </c>
      <c r="EO70">
        <v>2.03775</v>
      </c>
      <c r="EP70">
        <v>2.11693</v>
      </c>
      <c r="EQ70">
        <v>1.6965000000000001E-2</v>
      </c>
      <c r="ER70">
        <v>0</v>
      </c>
      <c r="ES70">
        <v>31.185099999999998</v>
      </c>
      <c r="ET70">
        <v>999.9</v>
      </c>
      <c r="EU70">
        <v>55.7</v>
      </c>
      <c r="EV70">
        <v>38.1</v>
      </c>
      <c r="EW70">
        <v>36.941000000000003</v>
      </c>
      <c r="EX70">
        <v>57.5291</v>
      </c>
      <c r="EY70">
        <v>-3.8060900000000002</v>
      </c>
      <c r="EZ70">
        <v>2</v>
      </c>
      <c r="FA70">
        <v>0.65827000000000002</v>
      </c>
      <c r="FB70">
        <v>3.7984800000000001</v>
      </c>
      <c r="FC70">
        <v>20.228300000000001</v>
      </c>
      <c r="FD70">
        <v>5.2168400000000004</v>
      </c>
      <c r="FE70">
        <v>12.0099</v>
      </c>
      <c r="FF70">
        <v>4.9852499999999997</v>
      </c>
      <c r="FG70">
        <v>3.2843300000000002</v>
      </c>
      <c r="FH70">
        <v>4960.7</v>
      </c>
      <c r="FI70">
        <v>9999</v>
      </c>
      <c r="FJ70">
        <v>9999</v>
      </c>
      <c r="FK70">
        <v>430.5</v>
      </c>
      <c r="FL70">
        <v>1.8658399999999999</v>
      </c>
      <c r="FM70">
        <v>1.8621799999999999</v>
      </c>
      <c r="FN70">
        <v>1.86429</v>
      </c>
      <c r="FO70">
        <v>1.8603499999999999</v>
      </c>
      <c r="FP70">
        <v>1.86111</v>
      </c>
      <c r="FQ70">
        <v>1.86016</v>
      </c>
      <c r="FR70">
        <v>1.86188</v>
      </c>
      <c r="FS70">
        <v>1.8584400000000001</v>
      </c>
      <c r="FT70">
        <v>0</v>
      </c>
      <c r="FU70">
        <v>0</v>
      </c>
      <c r="FV70">
        <v>0</v>
      </c>
      <c r="FW70">
        <v>0</v>
      </c>
      <c r="FX70" t="s">
        <v>359</v>
      </c>
      <c r="FY70" t="s">
        <v>360</v>
      </c>
      <c r="FZ70" t="s">
        <v>361</v>
      </c>
      <c r="GA70" t="s">
        <v>361</v>
      </c>
      <c r="GB70" t="s">
        <v>361</v>
      </c>
      <c r="GC70" t="s">
        <v>361</v>
      </c>
      <c r="GD70">
        <v>0</v>
      </c>
      <c r="GE70">
        <v>100</v>
      </c>
      <c r="GF70">
        <v>100</v>
      </c>
      <c r="GG70">
        <v>1.6160000000000001</v>
      </c>
      <c r="GH70">
        <v>0.1825</v>
      </c>
      <c r="GI70">
        <v>1.6158500000000231</v>
      </c>
      <c r="GJ70">
        <v>0</v>
      </c>
      <c r="GK70">
        <v>0</v>
      </c>
      <c r="GL70">
        <v>0</v>
      </c>
      <c r="GM70">
        <v>0.182549999999992</v>
      </c>
      <c r="GN70">
        <v>0</v>
      </c>
      <c r="GO70">
        <v>0</v>
      </c>
      <c r="GP70">
        <v>0</v>
      </c>
      <c r="GQ70">
        <v>-1</v>
      </c>
      <c r="GR70">
        <v>-1</v>
      </c>
      <c r="GS70">
        <v>-1</v>
      </c>
      <c r="GT70">
        <v>-1</v>
      </c>
      <c r="GU70">
        <v>11.1</v>
      </c>
      <c r="GV70">
        <v>11.1</v>
      </c>
      <c r="GW70">
        <v>1.2145999999999999</v>
      </c>
      <c r="GX70">
        <v>2.6220699999999999</v>
      </c>
      <c r="GY70">
        <v>2.04834</v>
      </c>
      <c r="GZ70">
        <v>2.6000999999999999</v>
      </c>
      <c r="HA70">
        <v>2.1972700000000001</v>
      </c>
      <c r="HB70">
        <v>2.3059099999999999</v>
      </c>
      <c r="HC70">
        <v>42.457099999999997</v>
      </c>
      <c r="HD70">
        <v>15.8482</v>
      </c>
      <c r="HE70">
        <v>18</v>
      </c>
      <c r="HF70">
        <v>579.01499999999999</v>
      </c>
      <c r="HG70">
        <v>707.31899999999996</v>
      </c>
      <c r="HH70">
        <v>25.620200000000001</v>
      </c>
      <c r="HI70">
        <v>35.234099999999998</v>
      </c>
      <c r="HJ70">
        <v>30.000800000000002</v>
      </c>
      <c r="HK70">
        <v>35.078400000000002</v>
      </c>
      <c r="HL70">
        <v>35.053600000000003</v>
      </c>
      <c r="HM70">
        <v>24.355</v>
      </c>
      <c r="HN70">
        <v>20.823499999999999</v>
      </c>
      <c r="HO70">
        <v>38.929200000000002</v>
      </c>
      <c r="HP70">
        <v>25.5992</v>
      </c>
      <c r="HQ70">
        <v>371.065</v>
      </c>
      <c r="HR70">
        <v>30.799700000000001</v>
      </c>
      <c r="HS70">
        <v>98.866699999999994</v>
      </c>
      <c r="HT70">
        <v>98.764099999999999</v>
      </c>
    </row>
    <row r="71" spans="1:228" x14ac:dyDescent="0.2">
      <c r="A71">
        <v>56</v>
      </c>
      <c r="B71">
        <v>1665250100.0999999</v>
      </c>
      <c r="C71">
        <v>219.5999999046326</v>
      </c>
      <c r="D71" t="s">
        <v>472</v>
      </c>
      <c r="E71" t="s">
        <v>473</v>
      </c>
      <c r="F71">
        <v>4</v>
      </c>
      <c r="G71">
        <v>1665250097.7874999</v>
      </c>
      <c r="H71">
        <f t="shared" si="0"/>
        <v>7.0316877312860736E-4</v>
      </c>
      <c r="I71">
        <f t="shared" si="1"/>
        <v>0.70316877312860737</v>
      </c>
      <c r="J71">
        <f t="shared" si="2"/>
        <v>6.7202738075783746</v>
      </c>
      <c r="K71">
        <f t="shared" si="3"/>
        <v>347.376375</v>
      </c>
      <c r="L71">
        <f t="shared" si="4"/>
        <v>108.32198984118449</v>
      </c>
      <c r="M71">
        <f t="shared" si="5"/>
        <v>10.944041441337522</v>
      </c>
      <c r="N71">
        <f t="shared" si="6"/>
        <v>35.096303615871911</v>
      </c>
      <c r="O71">
        <f t="shared" si="7"/>
        <v>4.6327500615554677E-2</v>
      </c>
      <c r="P71">
        <f t="shared" si="8"/>
        <v>3.6736993759869292</v>
      </c>
      <c r="Q71">
        <f t="shared" si="9"/>
        <v>4.6005372094647071E-2</v>
      </c>
      <c r="R71">
        <f t="shared" si="10"/>
        <v>2.8782112627084307E-2</v>
      </c>
      <c r="S71">
        <f t="shared" si="11"/>
        <v>226.11195898455753</v>
      </c>
      <c r="T71">
        <f t="shared" si="12"/>
        <v>31.950201293477214</v>
      </c>
      <c r="U71">
        <f t="shared" si="13"/>
        <v>31.459462500000001</v>
      </c>
      <c r="V71">
        <f t="shared" si="14"/>
        <v>4.6309219246040021</v>
      </c>
      <c r="W71">
        <f t="shared" si="15"/>
        <v>69.650648676786332</v>
      </c>
      <c r="X71">
        <f t="shared" si="16"/>
        <v>3.1461255297472435</v>
      </c>
      <c r="Y71">
        <f t="shared" si="17"/>
        <v>4.5170082253602999</v>
      </c>
      <c r="Z71">
        <f t="shared" si="18"/>
        <v>1.4847963948567586</v>
      </c>
      <c r="AA71">
        <f t="shared" si="19"/>
        <v>-31.009742894971584</v>
      </c>
      <c r="AB71">
        <f t="shared" si="20"/>
        <v>-86.667040273781922</v>
      </c>
      <c r="AC71">
        <f t="shared" si="21"/>
        <v>-5.3102330874030725</v>
      </c>
      <c r="AD71">
        <f t="shared" si="22"/>
        <v>103.12494272840094</v>
      </c>
      <c r="AE71">
        <f t="shared" si="23"/>
        <v>30.290926787448381</v>
      </c>
      <c r="AF71">
        <f t="shared" si="24"/>
        <v>0.68024184231356277</v>
      </c>
      <c r="AG71">
        <f t="shared" si="25"/>
        <v>6.7202738075783746</v>
      </c>
      <c r="AH71">
        <v>371.52016825407071</v>
      </c>
      <c r="AI71">
        <v>361.63995757575748</v>
      </c>
      <c r="AJ71">
        <v>1.708857139857014</v>
      </c>
      <c r="AK71">
        <v>66.697249124328962</v>
      </c>
      <c r="AL71">
        <f t="shared" si="26"/>
        <v>0.70316877312860737</v>
      </c>
      <c r="AM71">
        <v>30.861870690170679</v>
      </c>
      <c r="AN71">
        <v>31.142266176470581</v>
      </c>
      <c r="AO71">
        <v>4.8991161047470745E-4</v>
      </c>
      <c r="AP71">
        <v>87.480726644259278</v>
      </c>
      <c r="AQ71">
        <v>92</v>
      </c>
      <c r="AR71">
        <v>14</v>
      </c>
      <c r="AS71">
        <f t="shared" si="27"/>
        <v>1</v>
      </c>
      <c r="AT71">
        <f t="shared" si="28"/>
        <v>0</v>
      </c>
      <c r="AU71">
        <f t="shared" si="29"/>
        <v>47522.525457842887</v>
      </c>
      <c r="AV71">
        <f t="shared" si="30"/>
        <v>1199.9837500000001</v>
      </c>
      <c r="AW71">
        <f t="shared" si="31"/>
        <v>1025.910988593035</v>
      </c>
      <c r="AX71">
        <f t="shared" si="32"/>
        <v>0.85493740110483563</v>
      </c>
      <c r="AY71">
        <f t="shared" si="33"/>
        <v>0.18842918413233306</v>
      </c>
      <c r="AZ71">
        <v>2.7</v>
      </c>
      <c r="BA71">
        <v>0.5</v>
      </c>
      <c r="BB71" t="s">
        <v>356</v>
      </c>
      <c r="BC71">
        <v>2</v>
      </c>
      <c r="BD71" t="b">
        <v>1</v>
      </c>
      <c r="BE71">
        <v>1665250097.7874999</v>
      </c>
      <c r="BF71">
        <v>347.376375</v>
      </c>
      <c r="BG71">
        <v>360.05862500000001</v>
      </c>
      <c r="BH71">
        <v>31.139737499999999</v>
      </c>
      <c r="BI71">
        <v>30.865937500000001</v>
      </c>
      <c r="BJ71">
        <v>345.76037500000001</v>
      </c>
      <c r="BK71">
        <v>30.9572</v>
      </c>
      <c r="BL71">
        <v>649.91237499999988</v>
      </c>
      <c r="BM71">
        <v>100.93275</v>
      </c>
      <c r="BN71">
        <v>9.9750025000000006E-2</v>
      </c>
      <c r="BO71">
        <v>31.021875000000001</v>
      </c>
      <c r="BP71">
        <v>31.459462500000001</v>
      </c>
      <c r="BQ71">
        <v>999.9</v>
      </c>
      <c r="BR71">
        <v>0</v>
      </c>
      <c r="BS71">
        <v>0</v>
      </c>
      <c r="BT71">
        <v>8996.9575000000004</v>
      </c>
      <c r="BU71">
        <v>0</v>
      </c>
      <c r="BV71">
        <v>32.713574999999999</v>
      </c>
      <c r="BW71">
        <v>-12.6824625</v>
      </c>
      <c r="BX71">
        <v>358.54112500000002</v>
      </c>
      <c r="BY71">
        <v>371.52625</v>
      </c>
      <c r="BZ71">
        <v>0.273787</v>
      </c>
      <c r="CA71">
        <v>360.05862500000001</v>
      </c>
      <c r="CB71">
        <v>30.865937500000001</v>
      </c>
      <c r="CC71">
        <v>3.1430237499999998</v>
      </c>
      <c r="CD71">
        <v>3.1153875000000002</v>
      </c>
      <c r="CE71">
        <v>24.8056625</v>
      </c>
      <c r="CF71">
        <v>24.657837499999999</v>
      </c>
      <c r="CG71">
        <v>1199.9837500000001</v>
      </c>
      <c r="CH71">
        <v>0.50000274999999994</v>
      </c>
      <c r="CI71">
        <v>0.49999725000000012</v>
      </c>
      <c r="CJ71">
        <v>0</v>
      </c>
      <c r="CK71">
        <v>719.56237499999997</v>
      </c>
      <c r="CL71">
        <v>4.9990899999999998</v>
      </c>
      <c r="CM71">
        <v>8335.2737500000003</v>
      </c>
      <c r="CN71">
        <v>9557.7387500000004</v>
      </c>
      <c r="CO71">
        <v>43</v>
      </c>
      <c r="CP71">
        <v>44.898249999999997</v>
      </c>
      <c r="CQ71">
        <v>43.875</v>
      </c>
      <c r="CR71">
        <v>43.952749999999988</v>
      </c>
      <c r="CS71">
        <v>44.311999999999998</v>
      </c>
      <c r="CT71">
        <v>597.49625000000003</v>
      </c>
      <c r="CU71">
        <v>597.48749999999995</v>
      </c>
      <c r="CV71">
        <v>0</v>
      </c>
      <c r="CW71">
        <v>1665250102.9000001</v>
      </c>
      <c r="CX71">
        <v>0</v>
      </c>
      <c r="CY71">
        <v>1665249432</v>
      </c>
      <c r="CZ71" t="s">
        <v>357</v>
      </c>
      <c r="DA71">
        <v>1665249432</v>
      </c>
      <c r="DB71">
        <v>1665249428</v>
      </c>
      <c r="DC71">
        <v>12</v>
      </c>
      <c r="DD71">
        <v>0.18</v>
      </c>
      <c r="DE71">
        <v>-1.7999999999999999E-2</v>
      </c>
      <c r="DF71">
        <v>1.6160000000000001</v>
      </c>
      <c r="DG71">
        <v>0.183</v>
      </c>
      <c r="DH71">
        <v>415</v>
      </c>
      <c r="DI71">
        <v>31</v>
      </c>
      <c r="DJ71">
        <v>0.37</v>
      </c>
      <c r="DK71">
        <v>0.2</v>
      </c>
      <c r="DL71">
        <v>-12.57489</v>
      </c>
      <c r="DM71">
        <v>-1.206621388367727</v>
      </c>
      <c r="DN71">
        <v>0.1271430214364907</v>
      </c>
      <c r="DO71">
        <v>0</v>
      </c>
      <c r="DP71">
        <v>0.26204497500000001</v>
      </c>
      <c r="DQ71">
        <v>0.1055990881801116</v>
      </c>
      <c r="DR71">
        <v>1.0431511365778931E-2</v>
      </c>
      <c r="DS71">
        <v>0</v>
      </c>
      <c r="DT71">
        <v>0</v>
      </c>
      <c r="DU71">
        <v>0</v>
      </c>
      <c r="DV71">
        <v>0</v>
      </c>
      <c r="DW71">
        <v>-1</v>
      </c>
      <c r="DX71">
        <v>0</v>
      </c>
      <c r="DY71">
        <v>2</v>
      </c>
      <c r="DZ71" t="s">
        <v>364</v>
      </c>
      <c r="EA71">
        <v>3.29467</v>
      </c>
      <c r="EB71">
        <v>2.6254</v>
      </c>
      <c r="EC71">
        <v>8.7772000000000003E-2</v>
      </c>
      <c r="ED71">
        <v>8.9862800000000007E-2</v>
      </c>
      <c r="EE71">
        <v>0.13029499999999999</v>
      </c>
      <c r="EF71">
        <v>0.12826699999999999</v>
      </c>
      <c r="EG71">
        <v>27541.5</v>
      </c>
      <c r="EH71">
        <v>28137.200000000001</v>
      </c>
      <c r="EI71">
        <v>28096</v>
      </c>
      <c r="EJ71">
        <v>29766.799999999999</v>
      </c>
      <c r="EK71">
        <v>33540.1</v>
      </c>
      <c r="EL71">
        <v>36080.800000000003</v>
      </c>
      <c r="EM71">
        <v>39566</v>
      </c>
      <c r="EN71">
        <v>42620</v>
      </c>
      <c r="EO71">
        <v>2.0375800000000002</v>
      </c>
      <c r="EP71">
        <v>2.1168300000000002</v>
      </c>
      <c r="EQ71">
        <v>1.6748900000000001E-2</v>
      </c>
      <c r="ER71">
        <v>0</v>
      </c>
      <c r="ES71">
        <v>31.189900000000002</v>
      </c>
      <c r="ET71">
        <v>999.9</v>
      </c>
      <c r="EU71">
        <v>55.7</v>
      </c>
      <c r="EV71">
        <v>38.1</v>
      </c>
      <c r="EW71">
        <v>36.936999999999998</v>
      </c>
      <c r="EX71">
        <v>57.619100000000003</v>
      </c>
      <c r="EY71">
        <v>-3.6939099999999998</v>
      </c>
      <c r="EZ71">
        <v>2</v>
      </c>
      <c r="FA71">
        <v>0.65880799999999995</v>
      </c>
      <c r="FB71">
        <v>3.82809</v>
      </c>
      <c r="FC71">
        <v>20.227499999999999</v>
      </c>
      <c r="FD71">
        <v>5.2168400000000004</v>
      </c>
      <c r="FE71">
        <v>12.0099</v>
      </c>
      <c r="FF71">
        <v>4.9855</v>
      </c>
      <c r="FG71">
        <v>3.2841999999999998</v>
      </c>
      <c r="FH71">
        <v>4960.7</v>
      </c>
      <c r="FI71">
        <v>9999</v>
      </c>
      <c r="FJ71">
        <v>9999</v>
      </c>
      <c r="FK71">
        <v>430.5</v>
      </c>
      <c r="FL71">
        <v>1.8658399999999999</v>
      </c>
      <c r="FM71">
        <v>1.8621799999999999</v>
      </c>
      <c r="FN71">
        <v>1.86429</v>
      </c>
      <c r="FO71">
        <v>1.86036</v>
      </c>
      <c r="FP71">
        <v>1.86111</v>
      </c>
      <c r="FQ71">
        <v>1.8601799999999999</v>
      </c>
      <c r="FR71">
        <v>1.86188</v>
      </c>
      <c r="FS71">
        <v>1.8584499999999999</v>
      </c>
      <c r="FT71">
        <v>0</v>
      </c>
      <c r="FU71">
        <v>0</v>
      </c>
      <c r="FV71">
        <v>0</v>
      </c>
      <c r="FW71">
        <v>0</v>
      </c>
      <c r="FX71" t="s">
        <v>359</v>
      </c>
      <c r="FY71" t="s">
        <v>360</v>
      </c>
      <c r="FZ71" t="s">
        <v>361</v>
      </c>
      <c r="GA71" t="s">
        <v>361</v>
      </c>
      <c r="GB71" t="s">
        <v>361</v>
      </c>
      <c r="GC71" t="s">
        <v>361</v>
      </c>
      <c r="GD71">
        <v>0</v>
      </c>
      <c r="GE71">
        <v>100</v>
      </c>
      <c r="GF71">
        <v>100</v>
      </c>
      <c r="GG71">
        <v>1.6160000000000001</v>
      </c>
      <c r="GH71">
        <v>0.18260000000000001</v>
      </c>
      <c r="GI71">
        <v>1.6158500000000231</v>
      </c>
      <c r="GJ71">
        <v>0</v>
      </c>
      <c r="GK71">
        <v>0</v>
      </c>
      <c r="GL71">
        <v>0</v>
      </c>
      <c r="GM71">
        <v>0.182549999999992</v>
      </c>
      <c r="GN71">
        <v>0</v>
      </c>
      <c r="GO71">
        <v>0</v>
      </c>
      <c r="GP71">
        <v>0</v>
      </c>
      <c r="GQ71">
        <v>-1</v>
      </c>
      <c r="GR71">
        <v>-1</v>
      </c>
      <c r="GS71">
        <v>-1</v>
      </c>
      <c r="GT71">
        <v>-1</v>
      </c>
      <c r="GU71">
        <v>11.1</v>
      </c>
      <c r="GV71">
        <v>11.2</v>
      </c>
      <c r="GW71">
        <v>1.23291</v>
      </c>
      <c r="GX71">
        <v>2.6208499999999999</v>
      </c>
      <c r="GY71">
        <v>2.04834</v>
      </c>
      <c r="GZ71">
        <v>2.6000999999999999</v>
      </c>
      <c r="HA71">
        <v>2.1972700000000001</v>
      </c>
      <c r="HB71">
        <v>2.3290999999999999</v>
      </c>
      <c r="HC71">
        <v>42.457099999999997</v>
      </c>
      <c r="HD71">
        <v>15.8832</v>
      </c>
      <c r="HE71">
        <v>18</v>
      </c>
      <c r="HF71">
        <v>578.92200000000003</v>
      </c>
      <c r="HG71">
        <v>707.26300000000003</v>
      </c>
      <c r="HH71">
        <v>25.603999999999999</v>
      </c>
      <c r="HI71">
        <v>35.238700000000001</v>
      </c>
      <c r="HJ71">
        <v>30.000800000000002</v>
      </c>
      <c r="HK71">
        <v>35.0824</v>
      </c>
      <c r="HL71">
        <v>35.056800000000003</v>
      </c>
      <c r="HM71">
        <v>24.7227</v>
      </c>
      <c r="HN71">
        <v>20.823499999999999</v>
      </c>
      <c r="HO71">
        <v>38.929200000000002</v>
      </c>
      <c r="HP71">
        <v>25.5992</v>
      </c>
      <c r="HQ71">
        <v>377.767</v>
      </c>
      <c r="HR71">
        <v>30.7653</v>
      </c>
      <c r="HS71">
        <v>98.867099999999994</v>
      </c>
      <c r="HT71">
        <v>98.762500000000003</v>
      </c>
    </row>
    <row r="72" spans="1:228" x14ac:dyDescent="0.2">
      <c r="A72">
        <v>57</v>
      </c>
      <c r="B72">
        <v>1665250104.0999999</v>
      </c>
      <c r="C72">
        <v>223.5999999046326</v>
      </c>
      <c r="D72" t="s">
        <v>474</v>
      </c>
      <c r="E72" t="s">
        <v>475</v>
      </c>
      <c r="F72">
        <v>4</v>
      </c>
      <c r="G72">
        <v>1665250102.0999999</v>
      </c>
      <c r="H72">
        <f t="shared" si="0"/>
        <v>7.0990447737089685E-4</v>
      </c>
      <c r="I72">
        <f t="shared" si="1"/>
        <v>0.7099044773708969</v>
      </c>
      <c r="J72">
        <f t="shared" si="2"/>
        <v>7.1550647675830765</v>
      </c>
      <c r="K72">
        <f t="shared" si="3"/>
        <v>354.45</v>
      </c>
      <c r="L72">
        <f t="shared" si="4"/>
        <v>102.50156365548648</v>
      </c>
      <c r="M72">
        <f t="shared" si="5"/>
        <v>10.356227038043544</v>
      </c>
      <c r="N72">
        <f t="shared" si="6"/>
        <v>35.811791964190718</v>
      </c>
      <c r="O72">
        <f t="shared" si="7"/>
        <v>4.6749232976613452E-2</v>
      </c>
      <c r="P72">
        <f t="shared" si="8"/>
        <v>3.6766964233812787</v>
      </c>
      <c r="Q72">
        <f t="shared" si="9"/>
        <v>4.6421500655844092E-2</v>
      </c>
      <c r="R72">
        <f t="shared" si="10"/>
        <v>2.904269164849195E-2</v>
      </c>
      <c r="S72">
        <f t="shared" si="11"/>
        <v>226.11428152052767</v>
      </c>
      <c r="T72">
        <f t="shared" si="12"/>
        <v>31.944271034149534</v>
      </c>
      <c r="U72">
        <f t="shared" si="13"/>
        <v>31.466114285714291</v>
      </c>
      <c r="V72">
        <f t="shared" si="14"/>
        <v>4.6326726567073022</v>
      </c>
      <c r="W72">
        <f t="shared" si="15"/>
        <v>69.686853846481512</v>
      </c>
      <c r="X72">
        <f t="shared" si="16"/>
        <v>3.1470758753320762</v>
      </c>
      <c r="Y72">
        <f t="shared" si="17"/>
        <v>4.5160251921617958</v>
      </c>
      <c r="Z72">
        <f t="shared" si="18"/>
        <v>1.485596781375226</v>
      </c>
      <c r="AA72">
        <f t="shared" si="19"/>
        <v>-31.30678745205655</v>
      </c>
      <c r="AB72">
        <f t="shared" si="20"/>
        <v>-88.813016540791537</v>
      </c>
      <c r="AC72">
        <f t="shared" si="21"/>
        <v>-5.4373609129997593</v>
      </c>
      <c r="AD72">
        <f t="shared" si="22"/>
        <v>100.55711661467983</v>
      </c>
      <c r="AE72">
        <f t="shared" si="23"/>
        <v>30.615108635794606</v>
      </c>
      <c r="AF72">
        <f t="shared" si="24"/>
        <v>0.69407758380482587</v>
      </c>
      <c r="AG72">
        <f t="shared" si="25"/>
        <v>7.1550647675830765</v>
      </c>
      <c r="AH72">
        <v>378.42361186762798</v>
      </c>
      <c r="AI72">
        <v>368.39915151515129</v>
      </c>
      <c r="AJ72">
        <v>1.698970753341196</v>
      </c>
      <c r="AK72">
        <v>66.697249124328962</v>
      </c>
      <c r="AL72">
        <f t="shared" si="26"/>
        <v>0.7099044773708969</v>
      </c>
      <c r="AM72">
        <v>30.867530767088059</v>
      </c>
      <c r="AN72">
        <v>31.152395882352931</v>
      </c>
      <c r="AO72">
        <v>1.5212601663218669E-4</v>
      </c>
      <c r="AP72">
        <v>87.480726644259278</v>
      </c>
      <c r="AQ72">
        <v>92</v>
      </c>
      <c r="AR72">
        <v>14</v>
      </c>
      <c r="AS72">
        <f t="shared" si="27"/>
        <v>1</v>
      </c>
      <c r="AT72">
        <f t="shared" si="28"/>
        <v>0</v>
      </c>
      <c r="AU72">
        <f t="shared" si="29"/>
        <v>47577.029041316971</v>
      </c>
      <c r="AV72">
        <f t="shared" si="30"/>
        <v>1199.994285714286</v>
      </c>
      <c r="AW72">
        <f t="shared" si="31"/>
        <v>1025.9201707360248</v>
      </c>
      <c r="AX72">
        <f t="shared" si="32"/>
        <v>0.85493754674452882</v>
      </c>
      <c r="AY72">
        <f t="shared" si="33"/>
        <v>0.18842946521694071</v>
      </c>
      <c r="AZ72">
        <v>2.7</v>
      </c>
      <c r="BA72">
        <v>0.5</v>
      </c>
      <c r="BB72" t="s">
        <v>356</v>
      </c>
      <c r="BC72">
        <v>2</v>
      </c>
      <c r="BD72" t="b">
        <v>1</v>
      </c>
      <c r="BE72">
        <v>1665250102.0999999</v>
      </c>
      <c r="BF72">
        <v>354.45</v>
      </c>
      <c r="BG72">
        <v>367.26857142857142</v>
      </c>
      <c r="BH72">
        <v>31.148428571428571</v>
      </c>
      <c r="BI72">
        <v>30.869114285714289</v>
      </c>
      <c r="BJ72">
        <v>352.83428571428573</v>
      </c>
      <c r="BK72">
        <v>30.965885714285719</v>
      </c>
      <c r="BL72">
        <v>650.03371428571438</v>
      </c>
      <c r="BM72">
        <v>100.93471428571431</v>
      </c>
      <c r="BN72">
        <v>0.1001057571428571</v>
      </c>
      <c r="BO72">
        <v>31.018057142857149</v>
      </c>
      <c r="BP72">
        <v>31.466114285714291</v>
      </c>
      <c r="BQ72">
        <v>999.89999999999986</v>
      </c>
      <c r="BR72">
        <v>0</v>
      </c>
      <c r="BS72">
        <v>0</v>
      </c>
      <c r="BT72">
        <v>9007.1428571428569</v>
      </c>
      <c r="BU72">
        <v>0</v>
      </c>
      <c r="BV72">
        <v>34.025485714285708</v>
      </c>
      <c r="BW72">
        <v>-12.81855714285714</v>
      </c>
      <c r="BX72">
        <v>365.84571428571428</v>
      </c>
      <c r="BY72">
        <v>378.96699999999998</v>
      </c>
      <c r="BZ72">
        <v>0.27931542857142849</v>
      </c>
      <c r="CA72">
        <v>367.26857142857142</v>
      </c>
      <c r="CB72">
        <v>30.869114285714289</v>
      </c>
      <c r="CC72">
        <v>3.1439557142857142</v>
      </c>
      <c r="CD72">
        <v>3.1157628571428568</v>
      </c>
      <c r="CE72">
        <v>24.81062857142857</v>
      </c>
      <c r="CF72">
        <v>24.659857142857138</v>
      </c>
      <c r="CG72">
        <v>1199.994285714286</v>
      </c>
      <c r="CH72">
        <v>0.49999700000000002</v>
      </c>
      <c r="CI72">
        <v>0.50000300000000009</v>
      </c>
      <c r="CJ72">
        <v>0</v>
      </c>
      <c r="CK72">
        <v>719.19199999999989</v>
      </c>
      <c r="CL72">
        <v>4.9990899999999998</v>
      </c>
      <c r="CM72">
        <v>8340.1899999999987</v>
      </c>
      <c r="CN72">
        <v>9557.7914285714305</v>
      </c>
      <c r="CO72">
        <v>43.017714285714291</v>
      </c>
      <c r="CP72">
        <v>44.936999999999998</v>
      </c>
      <c r="CQ72">
        <v>43.875</v>
      </c>
      <c r="CR72">
        <v>43.982000000000014</v>
      </c>
      <c r="CS72">
        <v>44.311999999999998</v>
      </c>
      <c r="CT72">
        <v>597.49571428571414</v>
      </c>
      <c r="CU72">
        <v>597.49857142857138</v>
      </c>
      <c r="CV72">
        <v>0</v>
      </c>
      <c r="CW72">
        <v>1665250107.0999999</v>
      </c>
      <c r="CX72">
        <v>0</v>
      </c>
      <c r="CY72">
        <v>1665249432</v>
      </c>
      <c r="CZ72" t="s">
        <v>357</v>
      </c>
      <c r="DA72">
        <v>1665249432</v>
      </c>
      <c r="DB72">
        <v>1665249428</v>
      </c>
      <c r="DC72">
        <v>12</v>
      </c>
      <c r="DD72">
        <v>0.18</v>
      </c>
      <c r="DE72">
        <v>-1.7999999999999999E-2</v>
      </c>
      <c r="DF72">
        <v>1.6160000000000001</v>
      </c>
      <c r="DG72">
        <v>0.183</v>
      </c>
      <c r="DH72">
        <v>415</v>
      </c>
      <c r="DI72">
        <v>31</v>
      </c>
      <c r="DJ72">
        <v>0.37</v>
      </c>
      <c r="DK72">
        <v>0.2</v>
      </c>
      <c r="DL72">
        <v>-12.6353243902439</v>
      </c>
      <c r="DM72">
        <v>-1.1036425087108099</v>
      </c>
      <c r="DN72">
        <v>0.12138406851001</v>
      </c>
      <c r="DO72">
        <v>0</v>
      </c>
      <c r="DP72">
        <v>0.2672661463414634</v>
      </c>
      <c r="DQ72">
        <v>8.5711170731707143E-2</v>
      </c>
      <c r="DR72">
        <v>8.6845226347346365E-3</v>
      </c>
      <c r="DS72">
        <v>1</v>
      </c>
      <c r="DT72">
        <v>0</v>
      </c>
      <c r="DU72">
        <v>0</v>
      </c>
      <c r="DV72">
        <v>0</v>
      </c>
      <c r="DW72">
        <v>-1</v>
      </c>
      <c r="DX72">
        <v>1</v>
      </c>
      <c r="DY72">
        <v>2</v>
      </c>
      <c r="DZ72" t="s">
        <v>358</v>
      </c>
      <c r="EA72">
        <v>3.29474</v>
      </c>
      <c r="EB72">
        <v>2.62534</v>
      </c>
      <c r="EC72">
        <v>8.9070700000000003E-2</v>
      </c>
      <c r="ED72">
        <v>9.1162800000000002E-2</v>
      </c>
      <c r="EE72">
        <v>0.13032199999999999</v>
      </c>
      <c r="EF72">
        <v>0.12827</v>
      </c>
      <c r="EG72">
        <v>27501.5</v>
      </c>
      <c r="EH72">
        <v>28096.3</v>
      </c>
      <c r="EI72">
        <v>28095.200000000001</v>
      </c>
      <c r="EJ72">
        <v>29766.2</v>
      </c>
      <c r="EK72">
        <v>33538.400000000001</v>
      </c>
      <c r="EL72">
        <v>36080.1</v>
      </c>
      <c r="EM72">
        <v>39565.1</v>
      </c>
      <c r="EN72">
        <v>42619.199999999997</v>
      </c>
      <c r="EO72">
        <v>2.0385499999999999</v>
      </c>
      <c r="EP72">
        <v>2.1164299999999998</v>
      </c>
      <c r="EQ72">
        <v>1.6901599999999999E-2</v>
      </c>
      <c r="ER72">
        <v>0</v>
      </c>
      <c r="ES72">
        <v>31.1953</v>
      </c>
      <c r="ET72">
        <v>999.9</v>
      </c>
      <c r="EU72">
        <v>55.7</v>
      </c>
      <c r="EV72">
        <v>38.1</v>
      </c>
      <c r="EW72">
        <v>36.938800000000001</v>
      </c>
      <c r="EX72">
        <v>57.439100000000003</v>
      </c>
      <c r="EY72">
        <v>-3.6618599999999999</v>
      </c>
      <c r="EZ72">
        <v>2</v>
      </c>
      <c r="FA72">
        <v>0.65913600000000006</v>
      </c>
      <c r="FB72">
        <v>3.8404699999999998</v>
      </c>
      <c r="FC72">
        <v>20.227599999999999</v>
      </c>
      <c r="FD72">
        <v>5.2187900000000003</v>
      </c>
      <c r="FE72">
        <v>12.0099</v>
      </c>
      <c r="FF72">
        <v>4.9861500000000003</v>
      </c>
      <c r="FG72">
        <v>3.2846500000000001</v>
      </c>
      <c r="FH72">
        <v>4960.7</v>
      </c>
      <c r="FI72">
        <v>9999</v>
      </c>
      <c r="FJ72">
        <v>9999</v>
      </c>
      <c r="FK72">
        <v>430.5</v>
      </c>
      <c r="FL72">
        <v>1.8658399999999999</v>
      </c>
      <c r="FM72">
        <v>1.8621799999999999</v>
      </c>
      <c r="FN72">
        <v>1.86426</v>
      </c>
      <c r="FO72">
        <v>1.8603499999999999</v>
      </c>
      <c r="FP72">
        <v>1.86111</v>
      </c>
      <c r="FQ72">
        <v>1.8601700000000001</v>
      </c>
      <c r="FR72">
        <v>1.86188</v>
      </c>
      <c r="FS72">
        <v>1.85846</v>
      </c>
      <c r="FT72">
        <v>0</v>
      </c>
      <c r="FU72">
        <v>0</v>
      </c>
      <c r="FV72">
        <v>0</v>
      </c>
      <c r="FW72">
        <v>0</v>
      </c>
      <c r="FX72" t="s">
        <v>359</v>
      </c>
      <c r="FY72" t="s">
        <v>360</v>
      </c>
      <c r="FZ72" t="s">
        <v>361</v>
      </c>
      <c r="GA72" t="s">
        <v>361</v>
      </c>
      <c r="GB72" t="s">
        <v>361</v>
      </c>
      <c r="GC72" t="s">
        <v>361</v>
      </c>
      <c r="GD72">
        <v>0</v>
      </c>
      <c r="GE72">
        <v>100</v>
      </c>
      <c r="GF72">
        <v>100</v>
      </c>
      <c r="GG72">
        <v>1.6160000000000001</v>
      </c>
      <c r="GH72">
        <v>0.1825</v>
      </c>
      <c r="GI72">
        <v>1.6158500000000231</v>
      </c>
      <c r="GJ72">
        <v>0</v>
      </c>
      <c r="GK72">
        <v>0</v>
      </c>
      <c r="GL72">
        <v>0</v>
      </c>
      <c r="GM72">
        <v>0.182549999999992</v>
      </c>
      <c r="GN72">
        <v>0</v>
      </c>
      <c r="GO72">
        <v>0</v>
      </c>
      <c r="GP72">
        <v>0</v>
      </c>
      <c r="GQ72">
        <v>-1</v>
      </c>
      <c r="GR72">
        <v>-1</v>
      </c>
      <c r="GS72">
        <v>-1</v>
      </c>
      <c r="GT72">
        <v>-1</v>
      </c>
      <c r="GU72">
        <v>11.2</v>
      </c>
      <c r="GV72">
        <v>11.3</v>
      </c>
      <c r="GW72">
        <v>1.25</v>
      </c>
      <c r="GX72">
        <v>2.6086399999999998</v>
      </c>
      <c r="GY72">
        <v>2.04834</v>
      </c>
      <c r="GZ72">
        <v>2.5988799999999999</v>
      </c>
      <c r="HA72">
        <v>2.1972700000000001</v>
      </c>
      <c r="HB72">
        <v>2.36328</v>
      </c>
      <c r="HC72">
        <v>42.457099999999997</v>
      </c>
      <c r="HD72">
        <v>15.8832</v>
      </c>
      <c r="HE72">
        <v>18</v>
      </c>
      <c r="HF72">
        <v>579.66700000000003</v>
      </c>
      <c r="HG72">
        <v>706.93700000000001</v>
      </c>
      <c r="HH72">
        <v>25.588100000000001</v>
      </c>
      <c r="HI72">
        <v>35.2438</v>
      </c>
      <c r="HJ72">
        <v>30.000499999999999</v>
      </c>
      <c r="HK72">
        <v>35.0867</v>
      </c>
      <c r="HL72">
        <v>35.0608</v>
      </c>
      <c r="HM72">
        <v>25.089600000000001</v>
      </c>
      <c r="HN72">
        <v>21.116700000000002</v>
      </c>
      <c r="HO72">
        <v>38.929200000000002</v>
      </c>
      <c r="HP72">
        <v>25.576799999999999</v>
      </c>
      <c r="HQ72">
        <v>384.44600000000003</v>
      </c>
      <c r="HR72">
        <v>30.727599999999999</v>
      </c>
      <c r="HS72">
        <v>98.864599999999996</v>
      </c>
      <c r="HT72">
        <v>98.760599999999997</v>
      </c>
    </row>
    <row r="73" spans="1:228" x14ac:dyDescent="0.2">
      <c r="A73">
        <v>58</v>
      </c>
      <c r="B73">
        <v>1665250108.0999999</v>
      </c>
      <c r="C73">
        <v>227.5999999046326</v>
      </c>
      <c r="D73" t="s">
        <v>476</v>
      </c>
      <c r="E73" t="s">
        <v>477</v>
      </c>
      <c r="F73">
        <v>4</v>
      </c>
      <c r="G73">
        <v>1665250105.7874999</v>
      </c>
      <c r="H73">
        <f t="shared" si="0"/>
        <v>7.0591802305415476E-4</v>
      </c>
      <c r="I73">
        <f t="shared" si="1"/>
        <v>0.70591802305415474</v>
      </c>
      <c r="J73">
        <f t="shared" si="2"/>
        <v>6.8088557447321563</v>
      </c>
      <c r="K73">
        <f t="shared" si="3"/>
        <v>360.62237499999998</v>
      </c>
      <c r="L73">
        <f t="shared" si="4"/>
        <v>119.02340916521733</v>
      </c>
      <c r="M73">
        <f t="shared" si="5"/>
        <v>12.02546715038064</v>
      </c>
      <c r="N73">
        <f t="shared" si="6"/>
        <v>36.435290794225253</v>
      </c>
      <c r="O73">
        <f t="shared" si="7"/>
        <v>4.6491065143095693E-2</v>
      </c>
      <c r="P73">
        <f t="shared" si="8"/>
        <v>3.6753063685386089</v>
      </c>
      <c r="Q73">
        <f t="shared" si="9"/>
        <v>4.6166807350811474E-2</v>
      </c>
      <c r="R73">
        <f t="shared" si="10"/>
        <v>2.8883199158088478E-2</v>
      </c>
      <c r="S73">
        <f t="shared" si="11"/>
        <v>226.11569285988847</v>
      </c>
      <c r="T73">
        <f t="shared" si="12"/>
        <v>31.945974110546501</v>
      </c>
      <c r="U73">
        <f t="shared" si="13"/>
        <v>31.467187500000001</v>
      </c>
      <c r="V73">
        <f t="shared" si="14"/>
        <v>4.6329551778102287</v>
      </c>
      <c r="W73">
        <f t="shared" si="15"/>
        <v>69.695516035325682</v>
      </c>
      <c r="X73">
        <f t="shared" si="16"/>
        <v>3.1475622289500955</v>
      </c>
      <c r="Y73">
        <f t="shared" si="17"/>
        <v>4.5161617389485009</v>
      </c>
      <c r="Z73">
        <f t="shared" si="18"/>
        <v>1.4853929488601332</v>
      </c>
      <c r="AA73">
        <f t="shared" si="19"/>
        <v>-31.130984816688226</v>
      </c>
      <c r="AB73">
        <f t="shared" si="20"/>
        <v>-88.88700225957767</v>
      </c>
      <c r="AC73">
        <f t="shared" si="21"/>
        <v>-5.4439917590380409</v>
      </c>
      <c r="AD73">
        <f t="shared" si="22"/>
        <v>100.65371402458454</v>
      </c>
      <c r="AE73">
        <f t="shared" si="23"/>
        <v>30.795307828095449</v>
      </c>
      <c r="AF73">
        <f t="shared" si="24"/>
        <v>0.80918732576684615</v>
      </c>
      <c r="AG73">
        <f t="shared" si="25"/>
        <v>6.8088557447321563</v>
      </c>
      <c r="AH73">
        <v>385.42848486327028</v>
      </c>
      <c r="AI73">
        <v>375.37561818181808</v>
      </c>
      <c r="AJ73">
        <v>1.7418779804467071</v>
      </c>
      <c r="AK73">
        <v>66.697249124328962</v>
      </c>
      <c r="AL73">
        <f t="shared" si="26"/>
        <v>0.70591802305415474</v>
      </c>
      <c r="AM73">
        <v>30.86955504763074</v>
      </c>
      <c r="AN73">
        <v>31.151996764705871</v>
      </c>
      <c r="AO73">
        <v>3.1099669359373623E-4</v>
      </c>
      <c r="AP73">
        <v>87.480726644259278</v>
      </c>
      <c r="AQ73">
        <v>92</v>
      </c>
      <c r="AR73">
        <v>14</v>
      </c>
      <c r="AS73">
        <f t="shared" si="27"/>
        <v>1</v>
      </c>
      <c r="AT73">
        <f t="shared" si="28"/>
        <v>0</v>
      </c>
      <c r="AU73">
        <f t="shared" si="29"/>
        <v>47551.948643102012</v>
      </c>
      <c r="AV73">
        <f t="shared" si="30"/>
        <v>1200.00125</v>
      </c>
      <c r="AW73">
        <f t="shared" si="31"/>
        <v>1025.9261760932065</v>
      </c>
      <c r="AX73">
        <f t="shared" si="32"/>
        <v>0.85493758951768295</v>
      </c>
      <c r="AY73">
        <f t="shared" si="33"/>
        <v>0.18842954776912813</v>
      </c>
      <c r="AZ73">
        <v>2.7</v>
      </c>
      <c r="BA73">
        <v>0.5</v>
      </c>
      <c r="BB73" t="s">
        <v>356</v>
      </c>
      <c r="BC73">
        <v>2</v>
      </c>
      <c r="BD73" t="b">
        <v>1</v>
      </c>
      <c r="BE73">
        <v>1665250105.7874999</v>
      </c>
      <c r="BF73">
        <v>360.62237499999998</v>
      </c>
      <c r="BG73">
        <v>373.53637500000002</v>
      </c>
      <c r="BH73">
        <v>31.15335</v>
      </c>
      <c r="BI73">
        <v>30.827674999999999</v>
      </c>
      <c r="BJ73">
        <v>359.00662499999999</v>
      </c>
      <c r="BK73">
        <v>30.970812500000001</v>
      </c>
      <c r="BL73">
        <v>649.95524999999998</v>
      </c>
      <c r="BM73">
        <v>100.934625</v>
      </c>
      <c r="BN73">
        <v>9.9845737500000004E-2</v>
      </c>
      <c r="BO73">
        <v>31.018587499999999</v>
      </c>
      <c r="BP73">
        <v>31.467187500000001</v>
      </c>
      <c r="BQ73">
        <v>999.9</v>
      </c>
      <c r="BR73">
        <v>0</v>
      </c>
      <c r="BS73">
        <v>0</v>
      </c>
      <c r="BT73">
        <v>9002.3450000000012</v>
      </c>
      <c r="BU73">
        <v>0</v>
      </c>
      <c r="BV73">
        <v>36.004249999999999</v>
      </c>
      <c r="BW73">
        <v>-12.9142875</v>
      </c>
      <c r="BX73">
        <v>372.21825000000001</v>
      </c>
      <c r="BY73">
        <v>385.41812499999997</v>
      </c>
      <c r="BZ73">
        <v>0.325674625</v>
      </c>
      <c r="CA73">
        <v>373.53637500000002</v>
      </c>
      <c r="CB73">
        <v>30.827674999999999</v>
      </c>
      <c r="CC73">
        <v>3.1444549999999998</v>
      </c>
      <c r="CD73">
        <v>3.1115837499999999</v>
      </c>
      <c r="CE73">
        <v>24.813300000000002</v>
      </c>
      <c r="CF73">
        <v>24.637387499999999</v>
      </c>
      <c r="CG73">
        <v>1200.00125</v>
      </c>
      <c r="CH73">
        <v>0.49999549999999998</v>
      </c>
      <c r="CI73">
        <v>0.50000449999999996</v>
      </c>
      <c r="CJ73">
        <v>0</v>
      </c>
      <c r="CK73">
        <v>718.93724999999995</v>
      </c>
      <c r="CL73">
        <v>4.9990899999999998</v>
      </c>
      <c r="CM73">
        <v>8343.6049999999996</v>
      </c>
      <c r="CN73">
        <v>9557.8474999999999</v>
      </c>
      <c r="CO73">
        <v>43.046499999999988</v>
      </c>
      <c r="CP73">
        <v>44.936999999999998</v>
      </c>
      <c r="CQ73">
        <v>43.875</v>
      </c>
      <c r="CR73">
        <v>44</v>
      </c>
      <c r="CS73">
        <v>44.311999999999998</v>
      </c>
      <c r="CT73">
        <v>597.49749999999995</v>
      </c>
      <c r="CU73">
        <v>597.50374999999997</v>
      </c>
      <c r="CV73">
        <v>0</v>
      </c>
      <c r="CW73">
        <v>1665250110.7</v>
      </c>
      <c r="CX73">
        <v>0</v>
      </c>
      <c r="CY73">
        <v>1665249432</v>
      </c>
      <c r="CZ73" t="s">
        <v>357</v>
      </c>
      <c r="DA73">
        <v>1665249432</v>
      </c>
      <c r="DB73">
        <v>1665249428</v>
      </c>
      <c r="DC73">
        <v>12</v>
      </c>
      <c r="DD73">
        <v>0.18</v>
      </c>
      <c r="DE73">
        <v>-1.7999999999999999E-2</v>
      </c>
      <c r="DF73">
        <v>1.6160000000000001</v>
      </c>
      <c r="DG73">
        <v>0.183</v>
      </c>
      <c r="DH73">
        <v>415</v>
      </c>
      <c r="DI73">
        <v>31</v>
      </c>
      <c r="DJ73">
        <v>0.37</v>
      </c>
      <c r="DK73">
        <v>0.2</v>
      </c>
      <c r="DL73">
        <v>-12.738367500000001</v>
      </c>
      <c r="DM73">
        <v>-1.035400750469033</v>
      </c>
      <c r="DN73">
        <v>0.1120646964648102</v>
      </c>
      <c r="DO73">
        <v>0</v>
      </c>
      <c r="DP73">
        <v>0.28019007499999998</v>
      </c>
      <c r="DQ73">
        <v>0.1695676660412746</v>
      </c>
      <c r="DR73">
        <v>2.1433982559696529E-2</v>
      </c>
      <c r="DS73">
        <v>0</v>
      </c>
      <c r="DT73">
        <v>0</v>
      </c>
      <c r="DU73">
        <v>0</v>
      </c>
      <c r="DV73">
        <v>0</v>
      </c>
      <c r="DW73">
        <v>-1</v>
      </c>
      <c r="DX73">
        <v>0</v>
      </c>
      <c r="DY73">
        <v>2</v>
      </c>
      <c r="DZ73" t="s">
        <v>364</v>
      </c>
      <c r="EA73">
        <v>3.2945799999999998</v>
      </c>
      <c r="EB73">
        <v>2.62514</v>
      </c>
      <c r="EC73">
        <v>9.0399599999999997E-2</v>
      </c>
      <c r="ED73">
        <v>9.2473100000000003E-2</v>
      </c>
      <c r="EE73">
        <v>0.13031599999999999</v>
      </c>
      <c r="EF73">
        <v>0.12797700000000001</v>
      </c>
      <c r="EG73">
        <v>27461.599999999999</v>
      </c>
      <c r="EH73">
        <v>28055.5</v>
      </c>
      <c r="EI73">
        <v>28095.4</v>
      </c>
      <c r="EJ73">
        <v>29766</v>
      </c>
      <c r="EK73">
        <v>33538.800000000003</v>
      </c>
      <c r="EL73">
        <v>36091.9</v>
      </c>
      <c r="EM73">
        <v>39565.300000000003</v>
      </c>
      <c r="EN73">
        <v>42618.8</v>
      </c>
      <c r="EO73">
        <v>2.0381300000000002</v>
      </c>
      <c r="EP73">
        <v>2.1166</v>
      </c>
      <c r="EQ73">
        <v>1.6435999999999999E-2</v>
      </c>
      <c r="ER73">
        <v>0</v>
      </c>
      <c r="ES73">
        <v>31.199400000000001</v>
      </c>
      <c r="ET73">
        <v>999.9</v>
      </c>
      <c r="EU73">
        <v>55.7</v>
      </c>
      <c r="EV73">
        <v>38.1</v>
      </c>
      <c r="EW73">
        <v>36.940800000000003</v>
      </c>
      <c r="EX73">
        <v>57.499099999999999</v>
      </c>
      <c r="EY73">
        <v>-3.79006</v>
      </c>
      <c r="EZ73">
        <v>2</v>
      </c>
      <c r="FA73">
        <v>0.65969999999999995</v>
      </c>
      <c r="FB73">
        <v>3.84348</v>
      </c>
      <c r="FC73">
        <v>20.227399999999999</v>
      </c>
      <c r="FD73">
        <v>5.2178899999999997</v>
      </c>
      <c r="FE73">
        <v>12.0099</v>
      </c>
      <c r="FF73">
        <v>4.9841499999999996</v>
      </c>
      <c r="FG73">
        <v>3.2846500000000001</v>
      </c>
      <c r="FH73">
        <v>4961</v>
      </c>
      <c r="FI73">
        <v>9999</v>
      </c>
      <c r="FJ73">
        <v>9999</v>
      </c>
      <c r="FK73">
        <v>430.6</v>
      </c>
      <c r="FL73">
        <v>1.8658399999999999</v>
      </c>
      <c r="FM73">
        <v>1.8621799999999999</v>
      </c>
      <c r="FN73">
        <v>1.8642799999999999</v>
      </c>
      <c r="FO73">
        <v>1.8603499999999999</v>
      </c>
      <c r="FP73">
        <v>1.86111</v>
      </c>
      <c r="FQ73">
        <v>1.8601799999999999</v>
      </c>
      <c r="FR73">
        <v>1.86188</v>
      </c>
      <c r="FS73">
        <v>1.85843</v>
      </c>
      <c r="FT73">
        <v>0</v>
      </c>
      <c r="FU73">
        <v>0</v>
      </c>
      <c r="FV73">
        <v>0</v>
      </c>
      <c r="FW73">
        <v>0</v>
      </c>
      <c r="FX73" t="s">
        <v>359</v>
      </c>
      <c r="FY73" t="s">
        <v>360</v>
      </c>
      <c r="FZ73" t="s">
        <v>361</v>
      </c>
      <c r="GA73" t="s">
        <v>361</v>
      </c>
      <c r="GB73" t="s">
        <v>361</v>
      </c>
      <c r="GC73" t="s">
        <v>361</v>
      </c>
      <c r="GD73">
        <v>0</v>
      </c>
      <c r="GE73">
        <v>100</v>
      </c>
      <c r="GF73">
        <v>100</v>
      </c>
      <c r="GG73">
        <v>1.6160000000000001</v>
      </c>
      <c r="GH73">
        <v>0.18260000000000001</v>
      </c>
      <c r="GI73">
        <v>1.6158500000000231</v>
      </c>
      <c r="GJ73">
        <v>0</v>
      </c>
      <c r="GK73">
        <v>0</v>
      </c>
      <c r="GL73">
        <v>0</v>
      </c>
      <c r="GM73">
        <v>0.182549999999992</v>
      </c>
      <c r="GN73">
        <v>0</v>
      </c>
      <c r="GO73">
        <v>0</v>
      </c>
      <c r="GP73">
        <v>0</v>
      </c>
      <c r="GQ73">
        <v>-1</v>
      </c>
      <c r="GR73">
        <v>-1</v>
      </c>
      <c r="GS73">
        <v>-1</v>
      </c>
      <c r="GT73">
        <v>-1</v>
      </c>
      <c r="GU73">
        <v>11.3</v>
      </c>
      <c r="GV73">
        <v>11.3</v>
      </c>
      <c r="GW73">
        <v>1.26953</v>
      </c>
      <c r="GX73">
        <v>2.6074199999999998</v>
      </c>
      <c r="GY73">
        <v>2.04834</v>
      </c>
      <c r="GZ73">
        <v>2.6000999999999999</v>
      </c>
      <c r="HA73">
        <v>2.1972700000000001</v>
      </c>
      <c r="HB73">
        <v>2.35229</v>
      </c>
      <c r="HC73">
        <v>42.457099999999997</v>
      </c>
      <c r="HD73">
        <v>15.8657</v>
      </c>
      <c r="HE73">
        <v>18</v>
      </c>
      <c r="HF73">
        <v>579.39200000000005</v>
      </c>
      <c r="HG73">
        <v>707.13599999999997</v>
      </c>
      <c r="HH73">
        <v>25.571400000000001</v>
      </c>
      <c r="HI73">
        <v>35.249200000000002</v>
      </c>
      <c r="HJ73">
        <v>30.000699999999998</v>
      </c>
      <c r="HK73">
        <v>35.090400000000002</v>
      </c>
      <c r="HL73">
        <v>35.064</v>
      </c>
      <c r="HM73">
        <v>25.451599999999999</v>
      </c>
      <c r="HN73">
        <v>21.116700000000002</v>
      </c>
      <c r="HO73">
        <v>38.929200000000002</v>
      </c>
      <c r="HP73">
        <v>25.559899999999999</v>
      </c>
      <c r="HQ73">
        <v>391.125</v>
      </c>
      <c r="HR73">
        <v>30.697900000000001</v>
      </c>
      <c r="HS73">
        <v>98.865200000000002</v>
      </c>
      <c r="HT73">
        <v>98.759699999999995</v>
      </c>
    </row>
    <row r="74" spans="1:228" x14ac:dyDescent="0.2">
      <c r="A74">
        <v>59</v>
      </c>
      <c r="B74">
        <v>1665250112.0999999</v>
      </c>
      <c r="C74">
        <v>231.5999999046326</v>
      </c>
      <c r="D74" t="s">
        <v>478</v>
      </c>
      <c r="E74" t="s">
        <v>479</v>
      </c>
      <c r="F74">
        <v>4</v>
      </c>
      <c r="G74">
        <v>1665250110.0999999</v>
      </c>
      <c r="H74">
        <f t="shared" si="0"/>
        <v>9.1227901213917757E-4</v>
      </c>
      <c r="I74">
        <f t="shared" si="1"/>
        <v>0.91227901213917761</v>
      </c>
      <c r="J74">
        <f t="shared" si="2"/>
        <v>7.3329711863348015</v>
      </c>
      <c r="K74">
        <f t="shared" si="3"/>
        <v>367.82028571428572</v>
      </c>
      <c r="L74">
        <f t="shared" si="4"/>
        <v>164.94150527190121</v>
      </c>
      <c r="M74">
        <f t="shared" si="5"/>
        <v>16.664518325228595</v>
      </c>
      <c r="N74">
        <f t="shared" si="6"/>
        <v>37.16194951399379</v>
      </c>
      <c r="O74">
        <f t="shared" si="7"/>
        <v>6.0214113137573543E-2</v>
      </c>
      <c r="P74">
        <f t="shared" si="8"/>
        <v>3.6683473342569259</v>
      </c>
      <c r="Q74">
        <f t="shared" si="9"/>
        <v>5.9670363015300779E-2</v>
      </c>
      <c r="R74">
        <f t="shared" si="10"/>
        <v>3.7342421272487353E-2</v>
      </c>
      <c r="S74">
        <f t="shared" si="11"/>
        <v>226.11620837770286</v>
      </c>
      <c r="T74">
        <f t="shared" si="12"/>
        <v>31.901486986973214</v>
      </c>
      <c r="U74">
        <f t="shared" si="13"/>
        <v>31.464857142857142</v>
      </c>
      <c r="V74">
        <f t="shared" si="14"/>
        <v>4.6323417359259942</v>
      </c>
      <c r="W74">
        <f t="shared" si="15"/>
        <v>69.697564681513015</v>
      </c>
      <c r="X74">
        <f t="shared" si="16"/>
        <v>3.147154575020342</v>
      </c>
      <c r="Y74">
        <f t="shared" si="17"/>
        <v>4.5154441039675399</v>
      </c>
      <c r="Z74">
        <f t="shared" si="18"/>
        <v>1.4851871609056522</v>
      </c>
      <c r="AA74">
        <f t="shared" si="19"/>
        <v>-40.231504435337733</v>
      </c>
      <c r="AB74">
        <f t="shared" si="20"/>
        <v>-88.809106751749951</v>
      </c>
      <c r="AC74">
        <f t="shared" si="21"/>
        <v>-5.4494019249160504</v>
      </c>
      <c r="AD74">
        <f t="shared" si="22"/>
        <v>91.62619526569911</v>
      </c>
      <c r="AE74">
        <f t="shared" si="23"/>
        <v>30.809492897332124</v>
      </c>
      <c r="AF74">
        <f t="shared" si="24"/>
        <v>0.9784948028832654</v>
      </c>
      <c r="AG74">
        <f t="shared" si="25"/>
        <v>7.3329711863348015</v>
      </c>
      <c r="AH74">
        <v>392.31038951272751</v>
      </c>
      <c r="AI74">
        <v>382.19852727272718</v>
      </c>
      <c r="AJ74">
        <v>1.701979524197347</v>
      </c>
      <c r="AK74">
        <v>66.697249124328962</v>
      </c>
      <c r="AL74">
        <f t="shared" si="26"/>
        <v>0.91227901213917761</v>
      </c>
      <c r="AM74">
        <v>30.780379606034071</v>
      </c>
      <c r="AN74">
        <v>31.147718823529409</v>
      </c>
      <c r="AO74">
        <v>-4.4790792898304153E-5</v>
      </c>
      <c r="AP74">
        <v>87.480726644259278</v>
      </c>
      <c r="AQ74">
        <v>91</v>
      </c>
      <c r="AR74">
        <v>14</v>
      </c>
      <c r="AS74">
        <f t="shared" si="27"/>
        <v>1</v>
      </c>
      <c r="AT74">
        <f t="shared" si="28"/>
        <v>0</v>
      </c>
      <c r="AU74">
        <f t="shared" si="29"/>
        <v>47427.250588227944</v>
      </c>
      <c r="AV74">
        <f t="shared" si="30"/>
        <v>1200.004285714286</v>
      </c>
      <c r="AW74">
        <f t="shared" si="31"/>
        <v>1025.9287421646131</v>
      </c>
      <c r="AX74">
        <f t="shared" si="32"/>
        <v>0.85493756512206387</v>
      </c>
      <c r="AY74">
        <f t="shared" si="33"/>
        <v>0.18842950068558323</v>
      </c>
      <c r="AZ74">
        <v>2.7</v>
      </c>
      <c r="BA74">
        <v>0.5</v>
      </c>
      <c r="BB74" t="s">
        <v>356</v>
      </c>
      <c r="BC74">
        <v>2</v>
      </c>
      <c r="BD74" t="b">
        <v>1</v>
      </c>
      <c r="BE74">
        <v>1665250110.0999999</v>
      </c>
      <c r="BF74">
        <v>367.82028571428572</v>
      </c>
      <c r="BG74">
        <v>380.76600000000002</v>
      </c>
      <c r="BH74">
        <v>31.149799999999999</v>
      </c>
      <c r="BI74">
        <v>30.756057142857141</v>
      </c>
      <c r="BJ74">
        <v>366.20485714285712</v>
      </c>
      <c r="BK74">
        <v>30.967271428571429</v>
      </c>
      <c r="BL74">
        <v>650.07914285714287</v>
      </c>
      <c r="BM74">
        <v>100.93257142857141</v>
      </c>
      <c r="BN74">
        <v>0.10032685714285711</v>
      </c>
      <c r="BO74">
        <v>31.015799999999999</v>
      </c>
      <c r="BP74">
        <v>31.464857142857142</v>
      </c>
      <c r="BQ74">
        <v>999.89999999999986</v>
      </c>
      <c r="BR74">
        <v>0</v>
      </c>
      <c r="BS74">
        <v>0</v>
      </c>
      <c r="BT74">
        <v>8978.482857142857</v>
      </c>
      <c r="BU74">
        <v>0</v>
      </c>
      <c r="BV74">
        <v>39.491985714285711</v>
      </c>
      <c r="BW74">
        <v>-12.94555714285714</v>
      </c>
      <c r="BX74">
        <v>379.6464285714286</v>
      </c>
      <c r="BY74">
        <v>392.84857142857152</v>
      </c>
      <c r="BZ74">
        <v>0.39373399999999997</v>
      </c>
      <c r="CA74">
        <v>380.76600000000002</v>
      </c>
      <c r="CB74">
        <v>30.756057142857141</v>
      </c>
      <c r="CC74">
        <v>3.1440357142857152</v>
      </c>
      <c r="CD74">
        <v>3.1042942857142859</v>
      </c>
      <c r="CE74">
        <v>24.811042857142859</v>
      </c>
      <c r="CF74">
        <v>24.598185714285719</v>
      </c>
      <c r="CG74">
        <v>1200.004285714286</v>
      </c>
      <c r="CH74">
        <v>0.49999671428571429</v>
      </c>
      <c r="CI74">
        <v>0.50000328571428565</v>
      </c>
      <c r="CJ74">
        <v>0</v>
      </c>
      <c r="CK74">
        <v>718.69185714285709</v>
      </c>
      <c r="CL74">
        <v>4.9990899999999998</v>
      </c>
      <c r="CM74">
        <v>8332.721428571429</v>
      </c>
      <c r="CN74">
        <v>9557.8657142857137</v>
      </c>
      <c r="CO74">
        <v>43.061999999999998</v>
      </c>
      <c r="CP74">
        <v>44.936999999999998</v>
      </c>
      <c r="CQ74">
        <v>43.875</v>
      </c>
      <c r="CR74">
        <v>44</v>
      </c>
      <c r="CS74">
        <v>44.348000000000013</v>
      </c>
      <c r="CT74">
        <v>597.5</v>
      </c>
      <c r="CU74">
        <v>597.50428571428563</v>
      </c>
      <c r="CV74">
        <v>0</v>
      </c>
      <c r="CW74">
        <v>1665250114.9000001</v>
      </c>
      <c r="CX74">
        <v>0</v>
      </c>
      <c r="CY74">
        <v>1665249432</v>
      </c>
      <c r="CZ74" t="s">
        <v>357</v>
      </c>
      <c r="DA74">
        <v>1665249432</v>
      </c>
      <c r="DB74">
        <v>1665249428</v>
      </c>
      <c r="DC74">
        <v>12</v>
      </c>
      <c r="DD74">
        <v>0.18</v>
      </c>
      <c r="DE74">
        <v>-1.7999999999999999E-2</v>
      </c>
      <c r="DF74">
        <v>1.6160000000000001</v>
      </c>
      <c r="DG74">
        <v>0.183</v>
      </c>
      <c r="DH74">
        <v>415</v>
      </c>
      <c r="DI74">
        <v>31</v>
      </c>
      <c r="DJ74">
        <v>0.37</v>
      </c>
      <c r="DK74">
        <v>0.2</v>
      </c>
      <c r="DL74">
        <v>-12.8075975</v>
      </c>
      <c r="DM74">
        <v>-0.96844840525327158</v>
      </c>
      <c r="DN74">
        <v>0.1047672932920863</v>
      </c>
      <c r="DO74">
        <v>0</v>
      </c>
      <c r="DP74">
        <v>0.305544975</v>
      </c>
      <c r="DQ74">
        <v>0.41884751594746661</v>
      </c>
      <c r="DR74">
        <v>4.7032799551210813E-2</v>
      </c>
      <c r="DS74">
        <v>0</v>
      </c>
      <c r="DT74">
        <v>0</v>
      </c>
      <c r="DU74">
        <v>0</v>
      </c>
      <c r="DV74">
        <v>0</v>
      </c>
      <c r="DW74">
        <v>-1</v>
      </c>
      <c r="DX74">
        <v>0</v>
      </c>
      <c r="DY74">
        <v>2</v>
      </c>
      <c r="DZ74" t="s">
        <v>364</v>
      </c>
      <c r="EA74">
        <v>3.2948499999999998</v>
      </c>
      <c r="EB74">
        <v>2.6253700000000002</v>
      </c>
      <c r="EC74">
        <v>9.1683600000000004E-2</v>
      </c>
      <c r="ED74">
        <v>9.3734499999999998E-2</v>
      </c>
      <c r="EE74">
        <v>0.13029499999999999</v>
      </c>
      <c r="EF74">
        <v>0.12794</v>
      </c>
      <c r="EG74">
        <v>27422.400000000001</v>
      </c>
      <c r="EH74">
        <v>28016.2</v>
      </c>
      <c r="EI74">
        <v>28095</v>
      </c>
      <c r="EJ74">
        <v>29765.7</v>
      </c>
      <c r="EK74">
        <v>33539.4</v>
      </c>
      <c r="EL74">
        <v>36093.199999999997</v>
      </c>
      <c r="EM74">
        <v>39564.9</v>
      </c>
      <c r="EN74">
        <v>42618.400000000001</v>
      </c>
      <c r="EO74">
        <v>2.0392700000000001</v>
      </c>
      <c r="EP74">
        <v>2.11632</v>
      </c>
      <c r="EQ74">
        <v>1.56201E-2</v>
      </c>
      <c r="ER74">
        <v>0</v>
      </c>
      <c r="ES74">
        <v>31.2041</v>
      </c>
      <c r="ET74">
        <v>999.9</v>
      </c>
      <c r="EU74">
        <v>55.7</v>
      </c>
      <c r="EV74">
        <v>38.1</v>
      </c>
      <c r="EW74">
        <v>36.935600000000001</v>
      </c>
      <c r="EX74">
        <v>57.469099999999997</v>
      </c>
      <c r="EY74">
        <v>-3.7980800000000001</v>
      </c>
      <c r="EZ74">
        <v>2</v>
      </c>
      <c r="FA74">
        <v>0.66036099999999998</v>
      </c>
      <c r="FB74">
        <v>3.8406199999999999</v>
      </c>
      <c r="FC74">
        <v>20.227699999999999</v>
      </c>
      <c r="FD74">
        <v>5.2183400000000004</v>
      </c>
      <c r="FE74">
        <v>12.0099</v>
      </c>
      <c r="FF74">
        <v>4.9859999999999998</v>
      </c>
      <c r="FG74">
        <v>3.2846500000000001</v>
      </c>
      <c r="FH74">
        <v>4961</v>
      </c>
      <c r="FI74">
        <v>9999</v>
      </c>
      <c r="FJ74">
        <v>9999</v>
      </c>
      <c r="FK74">
        <v>430.6</v>
      </c>
      <c r="FL74">
        <v>1.8658399999999999</v>
      </c>
      <c r="FM74">
        <v>1.8621799999999999</v>
      </c>
      <c r="FN74">
        <v>1.8642700000000001</v>
      </c>
      <c r="FO74">
        <v>1.8603499999999999</v>
      </c>
      <c r="FP74">
        <v>1.86111</v>
      </c>
      <c r="FQ74">
        <v>1.8601799999999999</v>
      </c>
      <c r="FR74">
        <v>1.8618699999999999</v>
      </c>
      <c r="FS74">
        <v>1.85842</v>
      </c>
      <c r="FT74">
        <v>0</v>
      </c>
      <c r="FU74">
        <v>0</v>
      </c>
      <c r="FV74">
        <v>0</v>
      </c>
      <c r="FW74">
        <v>0</v>
      </c>
      <c r="FX74" t="s">
        <v>359</v>
      </c>
      <c r="FY74" t="s">
        <v>360</v>
      </c>
      <c r="FZ74" t="s">
        <v>361</v>
      </c>
      <c r="GA74" t="s">
        <v>361</v>
      </c>
      <c r="GB74" t="s">
        <v>361</v>
      </c>
      <c r="GC74" t="s">
        <v>361</v>
      </c>
      <c r="GD74">
        <v>0</v>
      </c>
      <c r="GE74">
        <v>100</v>
      </c>
      <c r="GF74">
        <v>100</v>
      </c>
      <c r="GG74">
        <v>1.6160000000000001</v>
      </c>
      <c r="GH74">
        <v>0.1825</v>
      </c>
      <c r="GI74">
        <v>1.6158500000000231</v>
      </c>
      <c r="GJ74">
        <v>0</v>
      </c>
      <c r="GK74">
        <v>0</v>
      </c>
      <c r="GL74">
        <v>0</v>
      </c>
      <c r="GM74">
        <v>0.182549999999992</v>
      </c>
      <c r="GN74">
        <v>0</v>
      </c>
      <c r="GO74">
        <v>0</v>
      </c>
      <c r="GP74">
        <v>0</v>
      </c>
      <c r="GQ74">
        <v>-1</v>
      </c>
      <c r="GR74">
        <v>-1</v>
      </c>
      <c r="GS74">
        <v>-1</v>
      </c>
      <c r="GT74">
        <v>-1</v>
      </c>
      <c r="GU74">
        <v>11.3</v>
      </c>
      <c r="GV74">
        <v>11.4</v>
      </c>
      <c r="GW74">
        <v>1.2878400000000001</v>
      </c>
      <c r="GX74">
        <v>2.6196299999999999</v>
      </c>
      <c r="GY74">
        <v>2.04834</v>
      </c>
      <c r="GZ74">
        <v>2.6000999999999999</v>
      </c>
      <c r="HA74">
        <v>2.1972700000000001</v>
      </c>
      <c r="HB74">
        <v>2.3120099999999999</v>
      </c>
      <c r="HC74">
        <v>42.457099999999997</v>
      </c>
      <c r="HD74">
        <v>15.8482</v>
      </c>
      <c r="HE74">
        <v>18</v>
      </c>
      <c r="HF74">
        <v>580.26400000000001</v>
      </c>
      <c r="HG74">
        <v>706.92600000000004</v>
      </c>
      <c r="HH74">
        <v>25.5562</v>
      </c>
      <c r="HI74">
        <v>35.254300000000001</v>
      </c>
      <c r="HJ74">
        <v>30.000800000000002</v>
      </c>
      <c r="HK74">
        <v>35.0944</v>
      </c>
      <c r="HL74">
        <v>35.067999999999998</v>
      </c>
      <c r="HM74">
        <v>25.815799999999999</v>
      </c>
      <c r="HN74">
        <v>21.116700000000002</v>
      </c>
      <c r="HO74">
        <v>38.929200000000002</v>
      </c>
      <c r="HP74">
        <v>25.541799999999999</v>
      </c>
      <c r="HQ74">
        <v>397.803</v>
      </c>
      <c r="HR74">
        <v>30.665900000000001</v>
      </c>
      <c r="HS74">
        <v>98.864000000000004</v>
      </c>
      <c r="HT74">
        <v>98.758899999999997</v>
      </c>
    </row>
    <row r="75" spans="1:228" x14ac:dyDescent="0.2">
      <c r="A75">
        <v>60</v>
      </c>
      <c r="B75">
        <v>1665250116.0999999</v>
      </c>
      <c r="C75">
        <v>235.5999999046326</v>
      </c>
      <c r="D75" t="s">
        <v>480</v>
      </c>
      <c r="E75" t="s">
        <v>481</v>
      </c>
      <c r="F75">
        <v>4</v>
      </c>
      <c r="G75">
        <v>1665250113.7874999</v>
      </c>
      <c r="H75">
        <f t="shared" si="0"/>
        <v>9.5415184749097961E-4</v>
      </c>
      <c r="I75">
        <f t="shared" si="1"/>
        <v>0.95415184749097959</v>
      </c>
      <c r="J75">
        <f t="shared" si="2"/>
        <v>7.6778164176151602</v>
      </c>
      <c r="K75">
        <f t="shared" si="3"/>
        <v>373.88237500000002</v>
      </c>
      <c r="L75">
        <f t="shared" si="4"/>
        <v>170.75048904072548</v>
      </c>
      <c r="M75">
        <f t="shared" si="5"/>
        <v>17.251640878331173</v>
      </c>
      <c r="N75">
        <f t="shared" si="6"/>
        <v>37.774910634072299</v>
      </c>
      <c r="O75">
        <f t="shared" si="7"/>
        <v>6.3031669984067548E-2</v>
      </c>
      <c r="P75">
        <f t="shared" si="8"/>
        <v>3.6766521623187693</v>
      </c>
      <c r="Q75">
        <f t="shared" si="9"/>
        <v>6.2437445746979084E-2</v>
      </c>
      <c r="R75">
        <f t="shared" si="10"/>
        <v>3.9076325249699811E-2</v>
      </c>
      <c r="S75">
        <f t="shared" si="11"/>
        <v>226.11436873513469</v>
      </c>
      <c r="T75">
        <f t="shared" si="12"/>
        <v>31.882879520171883</v>
      </c>
      <c r="U75">
        <f t="shared" si="13"/>
        <v>31.4597625</v>
      </c>
      <c r="V75">
        <f t="shared" si="14"/>
        <v>4.6310008713887827</v>
      </c>
      <c r="W75">
        <f t="shared" si="15"/>
        <v>69.713509108572723</v>
      </c>
      <c r="X75">
        <f t="shared" si="16"/>
        <v>3.1464503276018263</v>
      </c>
      <c r="Y75">
        <f t="shared" si="17"/>
        <v>4.5134011583056362</v>
      </c>
      <c r="Z75">
        <f t="shared" si="18"/>
        <v>1.4845505437869564</v>
      </c>
      <c r="AA75">
        <f t="shared" si="19"/>
        <v>-42.078096474352201</v>
      </c>
      <c r="AB75">
        <f t="shared" si="20"/>
        <v>-89.573661894330328</v>
      </c>
      <c r="AC75">
        <f t="shared" si="21"/>
        <v>-5.4835482793058015</v>
      </c>
      <c r="AD75">
        <f t="shared" si="22"/>
        <v>88.979062087146346</v>
      </c>
      <c r="AE75">
        <f t="shared" si="23"/>
        <v>31.071981771185474</v>
      </c>
      <c r="AF75">
        <f t="shared" si="24"/>
        <v>0.95983740995089772</v>
      </c>
      <c r="AG75">
        <f t="shared" si="25"/>
        <v>7.6778164176151602</v>
      </c>
      <c r="AH75">
        <v>399.21351238509612</v>
      </c>
      <c r="AI75">
        <v>388.97399999999988</v>
      </c>
      <c r="AJ75">
        <v>1.6968356753811249</v>
      </c>
      <c r="AK75">
        <v>66.697249124328962</v>
      </c>
      <c r="AL75">
        <f t="shared" si="26"/>
        <v>0.95415184749097959</v>
      </c>
      <c r="AM75">
        <v>30.75484624627293</v>
      </c>
      <c r="AN75">
        <v>31.139494705882331</v>
      </c>
      <c r="AO75">
        <v>-1.252534263162874E-4</v>
      </c>
      <c r="AP75">
        <v>87.480726644259278</v>
      </c>
      <c r="AQ75">
        <v>91</v>
      </c>
      <c r="AR75">
        <v>14</v>
      </c>
      <c r="AS75">
        <f t="shared" si="27"/>
        <v>1</v>
      </c>
      <c r="AT75">
        <f t="shared" si="28"/>
        <v>0</v>
      </c>
      <c r="AU75">
        <f t="shared" si="29"/>
        <v>47577.8251556959</v>
      </c>
      <c r="AV75">
        <f t="shared" si="30"/>
        <v>1199.9925000000001</v>
      </c>
      <c r="AW75">
        <f t="shared" si="31"/>
        <v>1025.9188635933342</v>
      </c>
      <c r="AX75">
        <f t="shared" si="32"/>
        <v>0.85493772968858894</v>
      </c>
      <c r="AY75">
        <f t="shared" si="33"/>
        <v>0.18842981829897659</v>
      </c>
      <c r="AZ75">
        <v>2.7</v>
      </c>
      <c r="BA75">
        <v>0.5</v>
      </c>
      <c r="BB75" t="s">
        <v>356</v>
      </c>
      <c r="BC75">
        <v>2</v>
      </c>
      <c r="BD75" t="b">
        <v>1</v>
      </c>
      <c r="BE75">
        <v>1665250113.7874999</v>
      </c>
      <c r="BF75">
        <v>373.88237500000002</v>
      </c>
      <c r="BG75">
        <v>386.9375</v>
      </c>
      <c r="BH75">
        <v>31.142424999999999</v>
      </c>
      <c r="BI75">
        <v>30.756162499999999</v>
      </c>
      <c r="BJ75">
        <v>372.26662499999998</v>
      </c>
      <c r="BK75">
        <v>30.9598625</v>
      </c>
      <c r="BL75">
        <v>650.03812500000004</v>
      </c>
      <c r="BM75">
        <v>100.93425000000001</v>
      </c>
      <c r="BN75">
        <v>9.9960650000000012E-2</v>
      </c>
      <c r="BO75">
        <v>31.007862500000002</v>
      </c>
      <c r="BP75">
        <v>31.4597625</v>
      </c>
      <c r="BQ75">
        <v>999.9</v>
      </c>
      <c r="BR75">
        <v>0</v>
      </c>
      <c r="BS75">
        <v>0</v>
      </c>
      <c r="BT75">
        <v>9007.03125</v>
      </c>
      <c r="BU75">
        <v>0</v>
      </c>
      <c r="BV75">
        <v>44.907737500000003</v>
      </c>
      <c r="BW75">
        <v>-13.055199999999999</v>
      </c>
      <c r="BX75">
        <v>385.90025000000003</v>
      </c>
      <c r="BY75">
        <v>399.21600000000001</v>
      </c>
      <c r="BZ75">
        <v>0.38625274999999998</v>
      </c>
      <c r="CA75">
        <v>386.9375</v>
      </c>
      <c r="CB75">
        <v>30.756162499999999</v>
      </c>
      <c r="CC75">
        <v>3.1433374999999999</v>
      </c>
      <c r="CD75">
        <v>3.1043500000000002</v>
      </c>
      <c r="CE75">
        <v>24.807324999999999</v>
      </c>
      <c r="CF75">
        <v>24.59845</v>
      </c>
      <c r="CG75">
        <v>1199.9925000000001</v>
      </c>
      <c r="CH75">
        <v>0.49999375000000001</v>
      </c>
      <c r="CI75">
        <v>0.50000624999999999</v>
      </c>
      <c r="CJ75">
        <v>0</v>
      </c>
      <c r="CK75">
        <v>718.51362500000005</v>
      </c>
      <c r="CL75">
        <v>4.9990899999999998</v>
      </c>
      <c r="CM75">
        <v>8245.9862499999999</v>
      </c>
      <c r="CN75">
        <v>9557.7712499999998</v>
      </c>
      <c r="CO75">
        <v>43.061999999999998</v>
      </c>
      <c r="CP75">
        <v>44.936999999999998</v>
      </c>
      <c r="CQ75">
        <v>43.875</v>
      </c>
      <c r="CR75">
        <v>44</v>
      </c>
      <c r="CS75">
        <v>44.359250000000003</v>
      </c>
      <c r="CT75">
        <v>597.48750000000007</v>
      </c>
      <c r="CU75">
        <v>597.505</v>
      </c>
      <c r="CV75">
        <v>0</v>
      </c>
      <c r="CW75">
        <v>1665250119.0999999</v>
      </c>
      <c r="CX75">
        <v>0</v>
      </c>
      <c r="CY75">
        <v>1665249432</v>
      </c>
      <c r="CZ75" t="s">
        <v>357</v>
      </c>
      <c r="DA75">
        <v>1665249432</v>
      </c>
      <c r="DB75">
        <v>1665249428</v>
      </c>
      <c r="DC75">
        <v>12</v>
      </c>
      <c r="DD75">
        <v>0.18</v>
      </c>
      <c r="DE75">
        <v>-1.7999999999999999E-2</v>
      </c>
      <c r="DF75">
        <v>1.6160000000000001</v>
      </c>
      <c r="DG75">
        <v>0.183</v>
      </c>
      <c r="DH75">
        <v>415</v>
      </c>
      <c r="DI75">
        <v>31</v>
      </c>
      <c r="DJ75">
        <v>0.37</v>
      </c>
      <c r="DK75">
        <v>0.2</v>
      </c>
      <c r="DL75">
        <v>-12.870772499999999</v>
      </c>
      <c r="DM75">
        <v>-1.30919662288929</v>
      </c>
      <c r="DN75">
        <v>0.1302066683920223</v>
      </c>
      <c r="DO75">
        <v>0</v>
      </c>
      <c r="DP75">
        <v>0.32883404999999999</v>
      </c>
      <c r="DQ75">
        <v>0.50246490056285131</v>
      </c>
      <c r="DR75">
        <v>5.259229369924362E-2</v>
      </c>
      <c r="DS75">
        <v>0</v>
      </c>
      <c r="DT75">
        <v>0</v>
      </c>
      <c r="DU75">
        <v>0</v>
      </c>
      <c r="DV75">
        <v>0</v>
      </c>
      <c r="DW75">
        <v>-1</v>
      </c>
      <c r="DX75">
        <v>0</v>
      </c>
      <c r="DY75">
        <v>2</v>
      </c>
      <c r="DZ75" t="s">
        <v>364</v>
      </c>
      <c r="EA75">
        <v>3.2944900000000001</v>
      </c>
      <c r="EB75">
        <v>2.6252800000000001</v>
      </c>
      <c r="EC75">
        <v>9.2963799999999999E-2</v>
      </c>
      <c r="ED75">
        <v>9.5009899999999994E-2</v>
      </c>
      <c r="EE75">
        <v>0.13028000000000001</v>
      </c>
      <c r="EF75">
        <v>0.12795400000000001</v>
      </c>
      <c r="EG75">
        <v>27382.799999999999</v>
      </c>
      <c r="EH75">
        <v>27977</v>
      </c>
      <c r="EI75">
        <v>28094.1</v>
      </c>
      <c r="EJ75">
        <v>29765.9</v>
      </c>
      <c r="EK75">
        <v>33539.1</v>
      </c>
      <c r="EL75">
        <v>36093</v>
      </c>
      <c r="EM75">
        <v>39563.800000000003</v>
      </c>
      <c r="EN75">
        <v>42618.8</v>
      </c>
      <c r="EO75">
        <v>2.0388799999999998</v>
      </c>
      <c r="EP75">
        <v>2.1163699999999999</v>
      </c>
      <c r="EQ75">
        <v>1.5877200000000001E-2</v>
      </c>
      <c r="ER75">
        <v>0</v>
      </c>
      <c r="ES75">
        <v>31.206199999999999</v>
      </c>
      <c r="ET75">
        <v>999.9</v>
      </c>
      <c r="EU75">
        <v>55.7</v>
      </c>
      <c r="EV75">
        <v>38.1</v>
      </c>
      <c r="EW75">
        <v>36.941600000000001</v>
      </c>
      <c r="EX75">
        <v>57.619100000000003</v>
      </c>
      <c r="EY75">
        <v>-3.5697100000000002</v>
      </c>
      <c r="EZ75">
        <v>2</v>
      </c>
      <c r="FA75">
        <v>0.66078300000000001</v>
      </c>
      <c r="FB75">
        <v>3.8453900000000001</v>
      </c>
      <c r="FC75">
        <v>20.227599999999999</v>
      </c>
      <c r="FD75">
        <v>5.2184900000000001</v>
      </c>
      <c r="FE75">
        <v>12.0098</v>
      </c>
      <c r="FF75">
        <v>4.9858500000000001</v>
      </c>
      <c r="FG75">
        <v>3.2845800000000001</v>
      </c>
      <c r="FH75">
        <v>4961.3</v>
      </c>
      <c r="FI75">
        <v>9999</v>
      </c>
      <c r="FJ75">
        <v>9999</v>
      </c>
      <c r="FK75">
        <v>430.6</v>
      </c>
      <c r="FL75">
        <v>1.8658399999999999</v>
      </c>
      <c r="FM75">
        <v>1.86219</v>
      </c>
      <c r="FN75">
        <v>1.8642700000000001</v>
      </c>
      <c r="FO75">
        <v>1.86036</v>
      </c>
      <c r="FP75">
        <v>1.86111</v>
      </c>
      <c r="FQ75">
        <v>1.8601700000000001</v>
      </c>
      <c r="FR75">
        <v>1.8618600000000001</v>
      </c>
      <c r="FS75">
        <v>1.85842</v>
      </c>
      <c r="FT75">
        <v>0</v>
      </c>
      <c r="FU75">
        <v>0</v>
      </c>
      <c r="FV75">
        <v>0</v>
      </c>
      <c r="FW75">
        <v>0</v>
      </c>
      <c r="FX75" t="s">
        <v>359</v>
      </c>
      <c r="FY75" t="s">
        <v>360</v>
      </c>
      <c r="FZ75" t="s">
        <v>361</v>
      </c>
      <c r="GA75" t="s">
        <v>361</v>
      </c>
      <c r="GB75" t="s">
        <v>361</v>
      </c>
      <c r="GC75" t="s">
        <v>361</v>
      </c>
      <c r="GD75">
        <v>0</v>
      </c>
      <c r="GE75">
        <v>100</v>
      </c>
      <c r="GF75">
        <v>100</v>
      </c>
      <c r="GG75">
        <v>1.6160000000000001</v>
      </c>
      <c r="GH75">
        <v>0.1825</v>
      </c>
      <c r="GI75">
        <v>1.6158500000000231</v>
      </c>
      <c r="GJ75">
        <v>0</v>
      </c>
      <c r="GK75">
        <v>0</v>
      </c>
      <c r="GL75">
        <v>0</v>
      </c>
      <c r="GM75">
        <v>0.182549999999992</v>
      </c>
      <c r="GN75">
        <v>0</v>
      </c>
      <c r="GO75">
        <v>0</v>
      </c>
      <c r="GP75">
        <v>0</v>
      </c>
      <c r="GQ75">
        <v>-1</v>
      </c>
      <c r="GR75">
        <v>-1</v>
      </c>
      <c r="GS75">
        <v>-1</v>
      </c>
      <c r="GT75">
        <v>-1</v>
      </c>
      <c r="GU75">
        <v>11.4</v>
      </c>
      <c r="GV75">
        <v>11.5</v>
      </c>
      <c r="GW75">
        <v>1.3061499999999999</v>
      </c>
      <c r="GX75">
        <v>2.6135299999999999</v>
      </c>
      <c r="GY75">
        <v>2.04834</v>
      </c>
      <c r="GZ75">
        <v>2.6000999999999999</v>
      </c>
      <c r="HA75">
        <v>2.1972700000000001</v>
      </c>
      <c r="HB75">
        <v>2.3535200000000001</v>
      </c>
      <c r="HC75">
        <v>42.457099999999997</v>
      </c>
      <c r="HD75">
        <v>15.8832</v>
      </c>
      <c r="HE75">
        <v>18</v>
      </c>
      <c r="HF75">
        <v>580.00099999999998</v>
      </c>
      <c r="HG75">
        <v>707.00900000000001</v>
      </c>
      <c r="HH75">
        <v>25.541599999999999</v>
      </c>
      <c r="HI75">
        <v>35.259099999999997</v>
      </c>
      <c r="HJ75">
        <v>30.000699999999998</v>
      </c>
      <c r="HK75">
        <v>35.0976</v>
      </c>
      <c r="HL75">
        <v>35.071199999999997</v>
      </c>
      <c r="HM75">
        <v>26.177600000000002</v>
      </c>
      <c r="HN75">
        <v>21.116700000000002</v>
      </c>
      <c r="HO75">
        <v>38.929200000000002</v>
      </c>
      <c r="HP75">
        <v>25.533799999999999</v>
      </c>
      <c r="HQ75">
        <v>404.48200000000003</v>
      </c>
      <c r="HR75">
        <v>30.6462</v>
      </c>
      <c r="HS75">
        <v>98.861099999999993</v>
      </c>
      <c r="HT75">
        <v>98.759699999999995</v>
      </c>
    </row>
    <row r="76" spans="1:228" x14ac:dyDescent="0.2">
      <c r="A76">
        <v>61</v>
      </c>
      <c r="B76">
        <v>1665250120.0999999</v>
      </c>
      <c r="C76">
        <v>239.5999999046326</v>
      </c>
      <c r="D76" t="s">
        <v>482</v>
      </c>
      <c r="E76" t="s">
        <v>483</v>
      </c>
      <c r="F76">
        <v>4</v>
      </c>
      <c r="G76">
        <v>1665250118.0999999</v>
      </c>
      <c r="H76">
        <f t="shared" si="0"/>
        <v>9.2336836373948692E-4</v>
      </c>
      <c r="I76">
        <f t="shared" si="1"/>
        <v>0.92336836373948694</v>
      </c>
      <c r="J76">
        <f t="shared" si="2"/>
        <v>7.4094377878808588</v>
      </c>
      <c r="K76">
        <f t="shared" si="3"/>
        <v>381.04442857142851</v>
      </c>
      <c r="L76">
        <f t="shared" si="4"/>
        <v>178.20471731336366</v>
      </c>
      <c r="M76">
        <f t="shared" si="5"/>
        <v>18.00456524899116</v>
      </c>
      <c r="N76">
        <f t="shared" si="6"/>
        <v>38.498078953291326</v>
      </c>
      <c r="O76">
        <f t="shared" si="7"/>
        <v>6.095943164295977E-2</v>
      </c>
      <c r="P76">
        <f t="shared" si="8"/>
        <v>3.6736524354140303</v>
      </c>
      <c r="Q76">
        <f t="shared" si="9"/>
        <v>6.0403001312742122E-2</v>
      </c>
      <c r="R76">
        <f t="shared" si="10"/>
        <v>3.7801445410779594E-2</v>
      </c>
      <c r="S76">
        <f t="shared" si="11"/>
        <v>226.11280852124793</v>
      </c>
      <c r="T76">
        <f t="shared" si="12"/>
        <v>31.88888591763304</v>
      </c>
      <c r="U76">
        <f t="shared" si="13"/>
        <v>31.459128571428572</v>
      </c>
      <c r="V76">
        <f t="shared" si="14"/>
        <v>4.6308340506920871</v>
      </c>
      <c r="W76">
        <f t="shared" si="15"/>
        <v>69.703603363779251</v>
      </c>
      <c r="X76">
        <f t="shared" si="16"/>
        <v>3.1458024201276236</v>
      </c>
      <c r="Y76">
        <f t="shared" si="17"/>
        <v>4.5131130505690713</v>
      </c>
      <c r="Z76">
        <f t="shared" si="18"/>
        <v>1.4850316305644635</v>
      </c>
      <c r="AA76">
        <f t="shared" si="19"/>
        <v>-40.720544840911373</v>
      </c>
      <c r="AB76">
        <f t="shared" si="20"/>
        <v>-89.596777682208952</v>
      </c>
      <c r="AC76">
        <f t="shared" si="21"/>
        <v>-5.4893946904428459</v>
      </c>
      <c r="AD76">
        <f t="shared" si="22"/>
        <v>90.306091307684753</v>
      </c>
      <c r="AE76">
        <f t="shared" si="23"/>
        <v>31.244984545982497</v>
      </c>
      <c r="AF76">
        <f t="shared" si="24"/>
        <v>0.96509777703040323</v>
      </c>
      <c r="AG76">
        <f t="shared" si="25"/>
        <v>7.4094377878808588</v>
      </c>
      <c r="AH76">
        <v>406.13543379616902</v>
      </c>
      <c r="AI76">
        <v>395.88378181818177</v>
      </c>
      <c r="AJ76">
        <v>1.727789643135095</v>
      </c>
      <c r="AK76">
        <v>66.697249124328962</v>
      </c>
      <c r="AL76">
        <f t="shared" si="26"/>
        <v>0.92336836373948694</v>
      </c>
      <c r="AM76">
        <v>30.761857309758479</v>
      </c>
      <c r="AN76">
        <v>31.13379441176469</v>
      </c>
      <c r="AO76">
        <v>-6.1424654222374096E-5</v>
      </c>
      <c r="AP76">
        <v>87.480726644259278</v>
      </c>
      <c r="AQ76">
        <v>91</v>
      </c>
      <c r="AR76">
        <v>14</v>
      </c>
      <c r="AS76">
        <f t="shared" si="27"/>
        <v>1</v>
      </c>
      <c r="AT76">
        <f t="shared" si="28"/>
        <v>0</v>
      </c>
      <c r="AU76">
        <f t="shared" si="29"/>
        <v>47524.047628423388</v>
      </c>
      <c r="AV76">
        <f t="shared" si="30"/>
        <v>1199.981428571429</v>
      </c>
      <c r="AW76">
        <f t="shared" si="31"/>
        <v>1025.9096707363983</v>
      </c>
      <c r="AX76">
        <f t="shared" si="32"/>
        <v>0.85493795679632967</v>
      </c>
      <c r="AY76">
        <f t="shared" si="33"/>
        <v>0.18843025661691609</v>
      </c>
      <c r="AZ76">
        <v>2.7</v>
      </c>
      <c r="BA76">
        <v>0.5</v>
      </c>
      <c r="BB76" t="s">
        <v>356</v>
      </c>
      <c r="BC76">
        <v>2</v>
      </c>
      <c r="BD76" t="b">
        <v>1</v>
      </c>
      <c r="BE76">
        <v>1665250118.0999999</v>
      </c>
      <c r="BF76">
        <v>381.04442857142851</v>
      </c>
      <c r="BG76">
        <v>394.17571428571432</v>
      </c>
      <c r="BH76">
        <v>31.136371428571429</v>
      </c>
      <c r="BI76">
        <v>30.747971428571429</v>
      </c>
      <c r="BJ76">
        <v>379.42871428571419</v>
      </c>
      <c r="BK76">
        <v>30.953857142857149</v>
      </c>
      <c r="BL76">
        <v>650.00771428571431</v>
      </c>
      <c r="BM76">
        <v>100.9328571428571</v>
      </c>
      <c r="BN76">
        <v>0.100188</v>
      </c>
      <c r="BO76">
        <v>31.006742857142861</v>
      </c>
      <c r="BP76">
        <v>31.459128571428572</v>
      </c>
      <c r="BQ76">
        <v>999.89999999999986</v>
      </c>
      <c r="BR76">
        <v>0</v>
      </c>
      <c r="BS76">
        <v>0</v>
      </c>
      <c r="BT76">
        <v>8996.7857142857138</v>
      </c>
      <c r="BU76">
        <v>0</v>
      </c>
      <c r="BV76">
        <v>41.577957142857137</v>
      </c>
      <c r="BW76">
        <v>-13.131157142857139</v>
      </c>
      <c r="BX76">
        <v>393.29028571428569</v>
      </c>
      <c r="BY76">
        <v>406.68014285714293</v>
      </c>
      <c r="BZ76">
        <v>0.38843371428571433</v>
      </c>
      <c r="CA76">
        <v>394.17571428571432</v>
      </c>
      <c r="CB76">
        <v>30.747971428571429</v>
      </c>
      <c r="CC76">
        <v>3.1426799999999999</v>
      </c>
      <c r="CD76">
        <v>3.1034757142857141</v>
      </c>
      <c r="CE76">
        <v>24.803828571428571</v>
      </c>
      <c r="CF76">
        <v>24.59375714285714</v>
      </c>
      <c r="CG76">
        <v>1199.981428571429</v>
      </c>
      <c r="CH76">
        <v>0.49998599999999987</v>
      </c>
      <c r="CI76">
        <v>0.50001400000000007</v>
      </c>
      <c r="CJ76">
        <v>0</v>
      </c>
      <c r="CK76">
        <v>718.37985714285719</v>
      </c>
      <c r="CL76">
        <v>4.9990899999999998</v>
      </c>
      <c r="CM76">
        <v>8068.2942857142853</v>
      </c>
      <c r="CN76">
        <v>9557.6557142857146</v>
      </c>
      <c r="CO76">
        <v>43.061999999999998</v>
      </c>
      <c r="CP76">
        <v>44.936999999999998</v>
      </c>
      <c r="CQ76">
        <v>43.875</v>
      </c>
      <c r="CR76">
        <v>44</v>
      </c>
      <c r="CS76">
        <v>44.366</v>
      </c>
      <c r="CT76">
        <v>597.47285714285715</v>
      </c>
      <c r="CU76">
        <v>597.50857142857149</v>
      </c>
      <c r="CV76">
        <v>0</v>
      </c>
      <c r="CW76">
        <v>1665250122.7</v>
      </c>
      <c r="CX76">
        <v>0</v>
      </c>
      <c r="CY76">
        <v>1665249432</v>
      </c>
      <c r="CZ76" t="s">
        <v>357</v>
      </c>
      <c r="DA76">
        <v>1665249432</v>
      </c>
      <c r="DB76">
        <v>1665249428</v>
      </c>
      <c r="DC76">
        <v>12</v>
      </c>
      <c r="DD76">
        <v>0.18</v>
      </c>
      <c r="DE76">
        <v>-1.7999999999999999E-2</v>
      </c>
      <c r="DF76">
        <v>1.6160000000000001</v>
      </c>
      <c r="DG76">
        <v>0.183</v>
      </c>
      <c r="DH76">
        <v>415</v>
      </c>
      <c r="DI76">
        <v>31</v>
      </c>
      <c r="DJ76">
        <v>0.37</v>
      </c>
      <c r="DK76">
        <v>0.2</v>
      </c>
      <c r="DL76">
        <v>-12.9587225</v>
      </c>
      <c r="DM76">
        <v>-1.2284161350844309</v>
      </c>
      <c r="DN76">
        <v>0.1217814753718726</v>
      </c>
      <c r="DO76">
        <v>0</v>
      </c>
      <c r="DP76">
        <v>0.35064065</v>
      </c>
      <c r="DQ76">
        <v>0.4212091857410879</v>
      </c>
      <c r="DR76">
        <v>4.7709742620113772E-2</v>
      </c>
      <c r="DS76">
        <v>0</v>
      </c>
      <c r="DT76">
        <v>0</v>
      </c>
      <c r="DU76">
        <v>0</v>
      </c>
      <c r="DV76">
        <v>0</v>
      </c>
      <c r="DW76">
        <v>-1</v>
      </c>
      <c r="DX76">
        <v>0</v>
      </c>
      <c r="DY76">
        <v>2</v>
      </c>
      <c r="DZ76" t="s">
        <v>364</v>
      </c>
      <c r="EA76">
        <v>3.2948599999999999</v>
      </c>
      <c r="EB76">
        <v>2.6255199999999999</v>
      </c>
      <c r="EC76">
        <v>9.4242900000000004E-2</v>
      </c>
      <c r="ED76">
        <v>9.6270700000000001E-2</v>
      </c>
      <c r="EE76">
        <v>0.13025800000000001</v>
      </c>
      <c r="EF76">
        <v>0.12776699999999999</v>
      </c>
      <c r="EG76">
        <v>27343.7</v>
      </c>
      <c r="EH76">
        <v>27937.599999999999</v>
      </c>
      <c r="EI76">
        <v>28093.7</v>
      </c>
      <c r="EJ76">
        <v>29765.599999999999</v>
      </c>
      <c r="EK76">
        <v>33539.199999999997</v>
      </c>
      <c r="EL76">
        <v>36100.199999999997</v>
      </c>
      <c r="EM76">
        <v>39562.9</v>
      </c>
      <c r="EN76">
        <v>42618.1</v>
      </c>
      <c r="EO76">
        <v>2.0397500000000002</v>
      </c>
      <c r="EP76">
        <v>2.1158299999999999</v>
      </c>
      <c r="EQ76">
        <v>1.49794E-2</v>
      </c>
      <c r="ER76">
        <v>0</v>
      </c>
      <c r="ES76">
        <v>31.2075</v>
      </c>
      <c r="ET76">
        <v>999.9</v>
      </c>
      <c r="EU76">
        <v>55.7</v>
      </c>
      <c r="EV76">
        <v>38.1</v>
      </c>
      <c r="EW76">
        <v>36.936599999999999</v>
      </c>
      <c r="EX76">
        <v>57.499099999999999</v>
      </c>
      <c r="EY76">
        <v>-3.7059299999999999</v>
      </c>
      <c r="EZ76">
        <v>2</v>
      </c>
      <c r="FA76">
        <v>0.66095300000000001</v>
      </c>
      <c r="FB76">
        <v>3.8295599999999999</v>
      </c>
      <c r="FC76">
        <v>20.228100000000001</v>
      </c>
      <c r="FD76">
        <v>5.2183400000000004</v>
      </c>
      <c r="FE76">
        <v>12.0099</v>
      </c>
      <c r="FF76">
        <v>4.9859</v>
      </c>
      <c r="FG76">
        <v>3.2844799999999998</v>
      </c>
      <c r="FH76">
        <v>4961.3</v>
      </c>
      <c r="FI76">
        <v>9999</v>
      </c>
      <c r="FJ76">
        <v>9999</v>
      </c>
      <c r="FK76">
        <v>430.6</v>
      </c>
      <c r="FL76">
        <v>1.8658399999999999</v>
      </c>
      <c r="FM76">
        <v>1.8621799999999999</v>
      </c>
      <c r="FN76">
        <v>1.86426</v>
      </c>
      <c r="FO76">
        <v>1.8603499999999999</v>
      </c>
      <c r="FP76">
        <v>1.86111</v>
      </c>
      <c r="FQ76">
        <v>1.8601399999999999</v>
      </c>
      <c r="FR76">
        <v>1.8618699999999999</v>
      </c>
      <c r="FS76">
        <v>1.85843</v>
      </c>
      <c r="FT76">
        <v>0</v>
      </c>
      <c r="FU76">
        <v>0</v>
      </c>
      <c r="FV76">
        <v>0</v>
      </c>
      <c r="FW76">
        <v>0</v>
      </c>
      <c r="FX76" t="s">
        <v>359</v>
      </c>
      <c r="FY76" t="s">
        <v>360</v>
      </c>
      <c r="FZ76" t="s">
        <v>361</v>
      </c>
      <c r="GA76" t="s">
        <v>361</v>
      </c>
      <c r="GB76" t="s">
        <v>361</v>
      </c>
      <c r="GC76" t="s">
        <v>361</v>
      </c>
      <c r="GD76">
        <v>0</v>
      </c>
      <c r="GE76">
        <v>100</v>
      </c>
      <c r="GF76">
        <v>100</v>
      </c>
      <c r="GG76">
        <v>1.6160000000000001</v>
      </c>
      <c r="GH76">
        <v>0.18260000000000001</v>
      </c>
      <c r="GI76">
        <v>1.6158500000000231</v>
      </c>
      <c r="GJ76">
        <v>0</v>
      </c>
      <c r="GK76">
        <v>0</v>
      </c>
      <c r="GL76">
        <v>0</v>
      </c>
      <c r="GM76">
        <v>0.182549999999992</v>
      </c>
      <c r="GN76">
        <v>0</v>
      </c>
      <c r="GO76">
        <v>0</v>
      </c>
      <c r="GP76">
        <v>0</v>
      </c>
      <c r="GQ76">
        <v>-1</v>
      </c>
      <c r="GR76">
        <v>-1</v>
      </c>
      <c r="GS76">
        <v>-1</v>
      </c>
      <c r="GT76">
        <v>-1</v>
      </c>
      <c r="GU76">
        <v>11.5</v>
      </c>
      <c r="GV76">
        <v>11.5</v>
      </c>
      <c r="GW76">
        <v>1.32446</v>
      </c>
      <c r="GX76">
        <v>2.6049799999999999</v>
      </c>
      <c r="GY76">
        <v>2.04834</v>
      </c>
      <c r="GZ76">
        <v>2.6000999999999999</v>
      </c>
      <c r="HA76">
        <v>2.1972700000000001</v>
      </c>
      <c r="HB76">
        <v>2.34985</v>
      </c>
      <c r="HC76">
        <v>42.483699999999999</v>
      </c>
      <c r="HD76">
        <v>15.8657</v>
      </c>
      <c r="HE76">
        <v>18</v>
      </c>
      <c r="HF76">
        <v>580.67200000000003</v>
      </c>
      <c r="HG76">
        <v>706.54399999999998</v>
      </c>
      <c r="HH76">
        <v>25.531600000000001</v>
      </c>
      <c r="HI76">
        <v>35.264499999999998</v>
      </c>
      <c r="HJ76">
        <v>30.000499999999999</v>
      </c>
      <c r="HK76">
        <v>35.101599999999998</v>
      </c>
      <c r="HL76">
        <v>35.075099999999999</v>
      </c>
      <c r="HM76">
        <v>26.537700000000001</v>
      </c>
      <c r="HN76">
        <v>21.3933</v>
      </c>
      <c r="HO76">
        <v>38.929200000000002</v>
      </c>
      <c r="HP76">
        <v>25.533799999999999</v>
      </c>
      <c r="HQ76">
        <v>411.161</v>
      </c>
      <c r="HR76">
        <v>30.6191</v>
      </c>
      <c r="HS76">
        <v>98.859099999999998</v>
      </c>
      <c r="HT76">
        <v>98.758200000000002</v>
      </c>
    </row>
    <row r="77" spans="1:228" x14ac:dyDescent="0.2">
      <c r="A77">
        <v>62</v>
      </c>
      <c r="B77">
        <v>1665250124.0999999</v>
      </c>
      <c r="C77">
        <v>243.5999999046326</v>
      </c>
      <c r="D77" t="s">
        <v>484</v>
      </c>
      <c r="E77" t="s">
        <v>485</v>
      </c>
      <c r="F77">
        <v>4</v>
      </c>
      <c r="G77">
        <v>1665250121.7874999</v>
      </c>
      <c r="H77">
        <f t="shared" si="0"/>
        <v>1.0368609454949034E-3</v>
      </c>
      <c r="I77">
        <f t="shared" si="1"/>
        <v>1.0368609454949034</v>
      </c>
      <c r="J77">
        <f t="shared" si="2"/>
        <v>8.1989753186202794</v>
      </c>
      <c r="K77">
        <f t="shared" si="3"/>
        <v>387.15212500000001</v>
      </c>
      <c r="L77">
        <f t="shared" si="4"/>
        <v>187.47935399518724</v>
      </c>
      <c r="M77">
        <f t="shared" si="5"/>
        <v>18.941437588691795</v>
      </c>
      <c r="N77">
        <f t="shared" si="6"/>
        <v>39.114802012840066</v>
      </c>
      <c r="O77">
        <f t="shared" si="7"/>
        <v>6.8690894565912181E-2</v>
      </c>
      <c r="P77">
        <f t="shared" si="8"/>
        <v>3.6781335833249553</v>
      </c>
      <c r="Q77">
        <f t="shared" si="9"/>
        <v>6.7986101449590441E-2</v>
      </c>
      <c r="R77">
        <f t="shared" si="10"/>
        <v>4.2554033507786193E-2</v>
      </c>
      <c r="S77">
        <f t="shared" si="11"/>
        <v>226.11549148562884</v>
      </c>
      <c r="T77">
        <f t="shared" si="12"/>
        <v>31.858482843456805</v>
      </c>
      <c r="U77">
        <f t="shared" si="13"/>
        <v>31.443862500000002</v>
      </c>
      <c r="V77">
        <f t="shared" si="14"/>
        <v>4.6268183064321953</v>
      </c>
      <c r="W77">
        <f t="shared" si="15"/>
        <v>69.713382163921366</v>
      </c>
      <c r="X77">
        <f t="shared" si="16"/>
        <v>3.1452361450988411</v>
      </c>
      <c r="Y77">
        <f t="shared" si="17"/>
        <v>4.5116676991847182</v>
      </c>
      <c r="Z77">
        <f t="shared" si="18"/>
        <v>1.4815821613333542</v>
      </c>
      <c r="AA77">
        <f t="shared" si="19"/>
        <v>-45.725567696325243</v>
      </c>
      <c r="AB77">
        <f t="shared" si="20"/>
        <v>-87.792870642030053</v>
      </c>
      <c r="AC77">
        <f t="shared" si="21"/>
        <v>-5.3717668585012497</v>
      </c>
      <c r="AD77">
        <f t="shared" si="22"/>
        <v>87.225286288772296</v>
      </c>
      <c r="AE77">
        <f t="shared" si="23"/>
        <v>31.459019686196271</v>
      </c>
      <c r="AF77">
        <f t="shared" si="24"/>
        <v>1.2164527888062366</v>
      </c>
      <c r="AG77">
        <f t="shared" si="25"/>
        <v>8.1989753186202794</v>
      </c>
      <c r="AH77">
        <v>413.07345541378049</v>
      </c>
      <c r="AI77">
        <v>402.65126060606082</v>
      </c>
      <c r="AJ77">
        <v>1.687068955870459</v>
      </c>
      <c r="AK77">
        <v>66.697249124328962</v>
      </c>
      <c r="AL77">
        <f t="shared" si="26"/>
        <v>1.0368609454949034</v>
      </c>
      <c r="AM77">
        <v>30.709496244537611</v>
      </c>
      <c r="AN77">
        <v>31.127056176470571</v>
      </c>
      <c r="AO77">
        <v>-5.6701736059765118E-5</v>
      </c>
      <c r="AP77">
        <v>87.480726644259278</v>
      </c>
      <c r="AQ77">
        <v>91</v>
      </c>
      <c r="AR77">
        <v>14</v>
      </c>
      <c r="AS77">
        <f t="shared" si="27"/>
        <v>1</v>
      </c>
      <c r="AT77">
        <f t="shared" si="28"/>
        <v>0</v>
      </c>
      <c r="AU77">
        <f t="shared" si="29"/>
        <v>47605.506924984191</v>
      </c>
      <c r="AV77">
        <f t="shared" si="30"/>
        <v>1199.9949999999999</v>
      </c>
      <c r="AW77">
        <f t="shared" si="31"/>
        <v>1025.92133859359</v>
      </c>
      <c r="AX77">
        <f t="shared" si="32"/>
        <v>0.85493801106970457</v>
      </c>
      <c r="AY77">
        <f t="shared" si="33"/>
        <v>0.18843036136452973</v>
      </c>
      <c r="AZ77">
        <v>2.7</v>
      </c>
      <c r="BA77">
        <v>0.5</v>
      </c>
      <c r="BB77" t="s">
        <v>356</v>
      </c>
      <c r="BC77">
        <v>2</v>
      </c>
      <c r="BD77" t="b">
        <v>1</v>
      </c>
      <c r="BE77">
        <v>1665250121.7874999</v>
      </c>
      <c r="BF77">
        <v>387.15212500000001</v>
      </c>
      <c r="BG77">
        <v>400.41424999999998</v>
      </c>
      <c r="BH77">
        <v>31.131049999999998</v>
      </c>
      <c r="BI77">
        <v>30.641525000000001</v>
      </c>
      <c r="BJ77">
        <v>385.53662500000002</v>
      </c>
      <c r="BK77">
        <v>30.948499999999999</v>
      </c>
      <c r="BL77">
        <v>650.05362500000001</v>
      </c>
      <c r="BM77">
        <v>100.932125</v>
      </c>
      <c r="BN77">
        <v>0.100000325</v>
      </c>
      <c r="BO77">
        <v>31.001124999999998</v>
      </c>
      <c r="BP77">
        <v>31.443862500000002</v>
      </c>
      <c r="BQ77">
        <v>999.9</v>
      </c>
      <c r="BR77">
        <v>0</v>
      </c>
      <c r="BS77">
        <v>0</v>
      </c>
      <c r="BT77">
        <v>9012.34375</v>
      </c>
      <c r="BU77">
        <v>0</v>
      </c>
      <c r="BV77">
        <v>35.002387499999998</v>
      </c>
      <c r="BW77">
        <v>-13.2619375</v>
      </c>
      <c r="BX77">
        <v>399.59199999999998</v>
      </c>
      <c r="BY77">
        <v>413.07125000000002</v>
      </c>
      <c r="BZ77">
        <v>0.48952612499999998</v>
      </c>
      <c r="CA77">
        <v>400.41424999999998</v>
      </c>
      <c r="CB77">
        <v>30.641525000000001</v>
      </c>
      <c r="CC77">
        <v>3.1421250000000001</v>
      </c>
      <c r="CD77">
        <v>3.09271875</v>
      </c>
      <c r="CE77">
        <v>24.800875000000001</v>
      </c>
      <c r="CF77">
        <v>24.535675000000001</v>
      </c>
      <c r="CG77">
        <v>1199.9949999999999</v>
      </c>
      <c r="CH77">
        <v>0.4999825</v>
      </c>
      <c r="CI77">
        <v>0.5000175</v>
      </c>
      <c r="CJ77">
        <v>0</v>
      </c>
      <c r="CK77">
        <v>718.21299999999997</v>
      </c>
      <c r="CL77">
        <v>4.9990899999999998</v>
      </c>
      <c r="CM77">
        <v>8069.74125</v>
      </c>
      <c r="CN77">
        <v>9557.7749999999996</v>
      </c>
      <c r="CO77">
        <v>43.061999999999998</v>
      </c>
      <c r="CP77">
        <v>44.936999999999998</v>
      </c>
      <c r="CQ77">
        <v>43.875</v>
      </c>
      <c r="CR77">
        <v>44.015500000000003</v>
      </c>
      <c r="CS77">
        <v>44.375</v>
      </c>
      <c r="CT77">
        <v>597.47749999999996</v>
      </c>
      <c r="CU77">
        <v>597.51749999999993</v>
      </c>
      <c r="CV77">
        <v>0</v>
      </c>
      <c r="CW77">
        <v>1665250126.9000001</v>
      </c>
      <c r="CX77">
        <v>0</v>
      </c>
      <c r="CY77">
        <v>1665249432</v>
      </c>
      <c r="CZ77" t="s">
        <v>357</v>
      </c>
      <c r="DA77">
        <v>1665249432</v>
      </c>
      <c r="DB77">
        <v>1665249428</v>
      </c>
      <c r="DC77">
        <v>12</v>
      </c>
      <c r="DD77">
        <v>0.18</v>
      </c>
      <c r="DE77">
        <v>-1.7999999999999999E-2</v>
      </c>
      <c r="DF77">
        <v>1.6160000000000001</v>
      </c>
      <c r="DG77">
        <v>0.183</v>
      </c>
      <c r="DH77">
        <v>415</v>
      </c>
      <c r="DI77">
        <v>31</v>
      </c>
      <c r="DJ77">
        <v>0.37</v>
      </c>
      <c r="DK77">
        <v>0.2</v>
      </c>
      <c r="DL77">
        <v>-13.0502</v>
      </c>
      <c r="DM77">
        <v>-1.283939212007509</v>
      </c>
      <c r="DN77">
        <v>0.12740893610732329</v>
      </c>
      <c r="DO77">
        <v>0</v>
      </c>
      <c r="DP77">
        <v>0.39090377500000001</v>
      </c>
      <c r="DQ77">
        <v>0.49237863039399621</v>
      </c>
      <c r="DR77">
        <v>5.6246168592841733E-2</v>
      </c>
      <c r="DS77">
        <v>0</v>
      </c>
      <c r="DT77">
        <v>0</v>
      </c>
      <c r="DU77">
        <v>0</v>
      </c>
      <c r="DV77">
        <v>0</v>
      </c>
      <c r="DW77">
        <v>-1</v>
      </c>
      <c r="DX77">
        <v>0</v>
      </c>
      <c r="DY77">
        <v>2</v>
      </c>
      <c r="DZ77" t="s">
        <v>364</v>
      </c>
      <c r="EA77">
        <v>3.2946399999999998</v>
      </c>
      <c r="EB77">
        <v>2.6253099999999998</v>
      </c>
      <c r="EC77">
        <v>9.5497799999999994E-2</v>
      </c>
      <c r="ED77">
        <v>9.7527299999999997E-2</v>
      </c>
      <c r="EE77">
        <v>0.13023199999999999</v>
      </c>
      <c r="EF77">
        <v>0.12751299999999999</v>
      </c>
      <c r="EG77">
        <v>27305.4</v>
      </c>
      <c r="EH77">
        <v>27898</v>
      </c>
      <c r="EI77">
        <v>28093.4</v>
      </c>
      <c r="EJ77">
        <v>29764.799999999999</v>
      </c>
      <c r="EK77">
        <v>33539.800000000003</v>
      </c>
      <c r="EL77">
        <v>36110.1</v>
      </c>
      <c r="EM77">
        <v>39562.300000000003</v>
      </c>
      <c r="EN77">
        <v>42617.2</v>
      </c>
      <c r="EO77">
        <v>2.0400999999999998</v>
      </c>
      <c r="EP77">
        <v>2.1159500000000002</v>
      </c>
      <c r="EQ77">
        <v>1.4290199999999999E-2</v>
      </c>
      <c r="ER77">
        <v>0</v>
      </c>
      <c r="ES77">
        <v>31.2075</v>
      </c>
      <c r="ET77">
        <v>999.9</v>
      </c>
      <c r="EU77">
        <v>55.7</v>
      </c>
      <c r="EV77">
        <v>38.1</v>
      </c>
      <c r="EW77">
        <v>36.938299999999998</v>
      </c>
      <c r="EX77">
        <v>57.3491</v>
      </c>
      <c r="EY77">
        <v>-3.8140999999999998</v>
      </c>
      <c r="EZ77">
        <v>2</v>
      </c>
      <c r="FA77">
        <v>0.661331</v>
      </c>
      <c r="FB77">
        <v>3.8115800000000002</v>
      </c>
      <c r="FC77">
        <v>20.228300000000001</v>
      </c>
      <c r="FD77">
        <v>5.2181899999999999</v>
      </c>
      <c r="FE77">
        <v>12.0098</v>
      </c>
      <c r="FF77">
        <v>4.9859499999999999</v>
      </c>
      <c r="FG77">
        <v>3.2845</v>
      </c>
      <c r="FH77">
        <v>4961.3</v>
      </c>
      <c r="FI77">
        <v>9999</v>
      </c>
      <c r="FJ77">
        <v>9999</v>
      </c>
      <c r="FK77">
        <v>430.6</v>
      </c>
      <c r="FL77">
        <v>1.8658399999999999</v>
      </c>
      <c r="FM77">
        <v>1.8621799999999999</v>
      </c>
      <c r="FN77">
        <v>1.8642399999999999</v>
      </c>
      <c r="FO77">
        <v>1.8603499999999999</v>
      </c>
      <c r="FP77">
        <v>1.86111</v>
      </c>
      <c r="FQ77">
        <v>1.86016</v>
      </c>
      <c r="FR77">
        <v>1.86188</v>
      </c>
      <c r="FS77">
        <v>1.8584400000000001</v>
      </c>
      <c r="FT77">
        <v>0</v>
      </c>
      <c r="FU77">
        <v>0</v>
      </c>
      <c r="FV77">
        <v>0</v>
      </c>
      <c r="FW77">
        <v>0</v>
      </c>
      <c r="FX77" t="s">
        <v>359</v>
      </c>
      <c r="FY77" t="s">
        <v>360</v>
      </c>
      <c r="FZ77" t="s">
        <v>361</v>
      </c>
      <c r="GA77" t="s">
        <v>361</v>
      </c>
      <c r="GB77" t="s">
        <v>361</v>
      </c>
      <c r="GC77" t="s">
        <v>361</v>
      </c>
      <c r="GD77">
        <v>0</v>
      </c>
      <c r="GE77">
        <v>100</v>
      </c>
      <c r="GF77">
        <v>100</v>
      </c>
      <c r="GG77">
        <v>1.6160000000000001</v>
      </c>
      <c r="GH77">
        <v>0.18260000000000001</v>
      </c>
      <c r="GI77">
        <v>1.6158500000000231</v>
      </c>
      <c r="GJ77">
        <v>0</v>
      </c>
      <c r="GK77">
        <v>0</v>
      </c>
      <c r="GL77">
        <v>0</v>
      </c>
      <c r="GM77">
        <v>0.182549999999992</v>
      </c>
      <c r="GN77">
        <v>0</v>
      </c>
      <c r="GO77">
        <v>0</v>
      </c>
      <c r="GP77">
        <v>0</v>
      </c>
      <c r="GQ77">
        <v>-1</v>
      </c>
      <c r="GR77">
        <v>-1</v>
      </c>
      <c r="GS77">
        <v>-1</v>
      </c>
      <c r="GT77">
        <v>-1</v>
      </c>
      <c r="GU77">
        <v>11.5</v>
      </c>
      <c r="GV77">
        <v>11.6</v>
      </c>
      <c r="GW77">
        <v>1.34155</v>
      </c>
      <c r="GX77">
        <v>2.6135299999999999</v>
      </c>
      <c r="GY77">
        <v>2.04834</v>
      </c>
      <c r="GZ77">
        <v>2.6000999999999999</v>
      </c>
      <c r="HA77">
        <v>2.1972700000000001</v>
      </c>
      <c r="HB77">
        <v>2.3071299999999999</v>
      </c>
      <c r="HC77">
        <v>42.483699999999999</v>
      </c>
      <c r="HD77">
        <v>15.8657</v>
      </c>
      <c r="HE77">
        <v>18</v>
      </c>
      <c r="HF77">
        <v>580.96199999999999</v>
      </c>
      <c r="HG77">
        <v>706.69600000000003</v>
      </c>
      <c r="HH77">
        <v>25.526399999999999</v>
      </c>
      <c r="HI77">
        <v>35.269599999999997</v>
      </c>
      <c r="HJ77">
        <v>30.000499999999999</v>
      </c>
      <c r="HK77">
        <v>35.105600000000003</v>
      </c>
      <c r="HL77">
        <v>35.078299999999999</v>
      </c>
      <c r="HM77">
        <v>26.896100000000001</v>
      </c>
      <c r="HN77">
        <v>21.3933</v>
      </c>
      <c r="HO77">
        <v>38.929200000000002</v>
      </c>
      <c r="HP77">
        <v>25.527999999999999</v>
      </c>
      <c r="HQ77">
        <v>417.839</v>
      </c>
      <c r="HR77">
        <v>30.6084</v>
      </c>
      <c r="HS77">
        <v>98.857699999999994</v>
      </c>
      <c r="HT77">
        <v>98.756</v>
      </c>
    </row>
    <row r="78" spans="1:228" x14ac:dyDescent="0.2">
      <c r="A78">
        <v>63</v>
      </c>
      <c r="B78">
        <v>1665250128.0999999</v>
      </c>
      <c r="C78">
        <v>247.5999999046326</v>
      </c>
      <c r="D78" t="s">
        <v>486</v>
      </c>
      <c r="E78" t="s">
        <v>487</v>
      </c>
      <c r="F78">
        <v>4</v>
      </c>
      <c r="G78">
        <v>1665250126.0999999</v>
      </c>
      <c r="H78">
        <f t="shared" si="0"/>
        <v>1.2487654047205611E-3</v>
      </c>
      <c r="I78">
        <f t="shared" si="1"/>
        <v>1.2487654047205612</v>
      </c>
      <c r="J78">
        <f t="shared" si="2"/>
        <v>8.2568932468337621</v>
      </c>
      <c r="K78">
        <f t="shared" si="3"/>
        <v>394.25700000000001</v>
      </c>
      <c r="L78">
        <f t="shared" si="4"/>
        <v>225.62319671442918</v>
      </c>
      <c r="M78">
        <f t="shared" si="5"/>
        <v>22.79581915800102</v>
      </c>
      <c r="N78">
        <f t="shared" si="6"/>
        <v>39.833720134509733</v>
      </c>
      <c r="O78">
        <f t="shared" si="7"/>
        <v>8.2892795087766341E-2</v>
      </c>
      <c r="P78">
        <f t="shared" si="8"/>
        <v>3.6759546889024386</v>
      </c>
      <c r="Q78">
        <f t="shared" si="9"/>
        <v>8.1868186142531441E-2</v>
      </c>
      <c r="R78">
        <f t="shared" si="10"/>
        <v>5.1258618087145762E-2</v>
      </c>
      <c r="S78">
        <f t="shared" si="11"/>
        <v>226.11643423562927</v>
      </c>
      <c r="T78">
        <f t="shared" si="12"/>
        <v>31.805291549879929</v>
      </c>
      <c r="U78">
        <f t="shared" si="13"/>
        <v>31.439514285714289</v>
      </c>
      <c r="V78">
        <f t="shared" si="14"/>
        <v>4.6256750625014638</v>
      </c>
      <c r="W78">
        <f t="shared" si="15"/>
        <v>69.718446809029473</v>
      </c>
      <c r="X78">
        <f t="shared" si="16"/>
        <v>3.1438080032009164</v>
      </c>
      <c r="Y78">
        <f t="shared" si="17"/>
        <v>4.5092915104840676</v>
      </c>
      <c r="Z78">
        <f t="shared" si="18"/>
        <v>1.4818670593005474</v>
      </c>
      <c r="AA78">
        <f t="shared" si="19"/>
        <v>-55.070554348176742</v>
      </c>
      <c r="AB78">
        <f t="shared" si="20"/>
        <v>-88.710165999146653</v>
      </c>
      <c r="AC78">
        <f t="shared" si="21"/>
        <v>-5.4307468074899123</v>
      </c>
      <c r="AD78">
        <f t="shared" si="22"/>
        <v>76.904967080815965</v>
      </c>
      <c r="AE78">
        <f t="shared" si="23"/>
        <v>31.789557749870607</v>
      </c>
      <c r="AF78">
        <f t="shared" si="24"/>
        <v>1.2740648515655359</v>
      </c>
      <c r="AG78">
        <f t="shared" si="25"/>
        <v>8.2568932468337621</v>
      </c>
      <c r="AH78">
        <v>419.99186702174529</v>
      </c>
      <c r="AI78">
        <v>409.47387878787868</v>
      </c>
      <c r="AJ78">
        <v>1.7040621887399541</v>
      </c>
      <c r="AK78">
        <v>66.697249124328962</v>
      </c>
      <c r="AL78">
        <f t="shared" si="26"/>
        <v>1.2487654047205612</v>
      </c>
      <c r="AM78">
        <v>30.607800564171519</v>
      </c>
      <c r="AN78">
        <v>31.111234117647061</v>
      </c>
      <c r="AO78">
        <v>-1.5670272023070189E-4</v>
      </c>
      <c r="AP78">
        <v>87.480726644259278</v>
      </c>
      <c r="AQ78">
        <v>90</v>
      </c>
      <c r="AR78">
        <v>14</v>
      </c>
      <c r="AS78">
        <f t="shared" si="27"/>
        <v>1</v>
      </c>
      <c r="AT78">
        <f t="shared" si="28"/>
        <v>0</v>
      </c>
      <c r="AU78">
        <f t="shared" si="29"/>
        <v>47567.787476272344</v>
      </c>
      <c r="AV78">
        <f t="shared" si="30"/>
        <v>1200</v>
      </c>
      <c r="AW78">
        <f t="shared" si="31"/>
        <v>1025.9256135935902</v>
      </c>
      <c r="AX78">
        <f t="shared" si="32"/>
        <v>0.85493801132799185</v>
      </c>
      <c r="AY78">
        <f t="shared" si="33"/>
        <v>0.18843036186302439</v>
      </c>
      <c r="AZ78">
        <v>2.7</v>
      </c>
      <c r="BA78">
        <v>0.5</v>
      </c>
      <c r="BB78" t="s">
        <v>356</v>
      </c>
      <c r="BC78">
        <v>2</v>
      </c>
      <c r="BD78" t="b">
        <v>1</v>
      </c>
      <c r="BE78">
        <v>1665250126.0999999</v>
      </c>
      <c r="BF78">
        <v>394.25700000000001</v>
      </c>
      <c r="BG78">
        <v>407.67085714285707</v>
      </c>
      <c r="BH78">
        <v>31.116057142857141</v>
      </c>
      <c r="BI78">
        <v>30.603285714285711</v>
      </c>
      <c r="BJ78">
        <v>392.64142857142849</v>
      </c>
      <c r="BK78">
        <v>30.93348571428572</v>
      </c>
      <c r="BL78">
        <v>649.98485714285721</v>
      </c>
      <c r="BM78">
        <v>100.935</v>
      </c>
      <c r="BN78">
        <v>9.9909042857142846E-2</v>
      </c>
      <c r="BO78">
        <v>30.991885714285711</v>
      </c>
      <c r="BP78">
        <v>31.439514285714289</v>
      </c>
      <c r="BQ78">
        <v>999.89999999999986</v>
      </c>
      <c r="BR78">
        <v>0</v>
      </c>
      <c r="BS78">
        <v>0</v>
      </c>
      <c r="BT78">
        <v>9004.5528571428567</v>
      </c>
      <c r="BU78">
        <v>0</v>
      </c>
      <c r="BV78">
        <v>38.571957142857151</v>
      </c>
      <c r="BW78">
        <v>-13.41378571428571</v>
      </c>
      <c r="BX78">
        <v>406.91899999999998</v>
      </c>
      <c r="BY78">
        <v>420.54085714285708</v>
      </c>
      <c r="BZ78">
        <v>0.51277557142857144</v>
      </c>
      <c r="CA78">
        <v>407.67085714285707</v>
      </c>
      <c r="CB78">
        <v>30.603285714285711</v>
      </c>
      <c r="CC78">
        <v>3.1406971428571429</v>
      </c>
      <c r="CD78">
        <v>3.0889414285714278</v>
      </c>
      <c r="CE78">
        <v>24.79325714285714</v>
      </c>
      <c r="CF78">
        <v>24.515271428571431</v>
      </c>
      <c r="CG78">
        <v>1200</v>
      </c>
      <c r="CH78">
        <v>0.49998599999999987</v>
      </c>
      <c r="CI78">
        <v>0.50001400000000007</v>
      </c>
      <c r="CJ78">
        <v>0</v>
      </c>
      <c r="CK78">
        <v>718.17271428571428</v>
      </c>
      <c r="CL78">
        <v>4.9990899999999998</v>
      </c>
      <c r="CM78">
        <v>8098.6842857142856</v>
      </c>
      <c r="CN78">
        <v>9557.7857142857138</v>
      </c>
      <c r="CO78">
        <v>43.061999999999998</v>
      </c>
      <c r="CP78">
        <v>44.936999999999998</v>
      </c>
      <c r="CQ78">
        <v>43.875</v>
      </c>
      <c r="CR78">
        <v>44.017714285714291</v>
      </c>
      <c r="CS78">
        <v>44.375</v>
      </c>
      <c r="CT78">
        <v>597.48000000000013</v>
      </c>
      <c r="CU78">
        <v>597.51999999999987</v>
      </c>
      <c r="CV78">
        <v>0</v>
      </c>
      <c r="CW78">
        <v>1665250131.0999999</v>
      </c>
      <c r="CX78">
        <v>0</v>
      </c>
      <c r="CY78">
        <v>1665249432</v>
      </c>
      <c r="CZ78" t="s">
        <v>357</v>
      </c>
      <c r="DA78">
        <v>1665249432</v>
      </c>
      <c r="DB78">
        <v>1665249428</v>
      </c>
      <c r="DC78">
        <v>12</v>
      </c>
      <c r="DD78">
        <v>0.18</v>
      </c>
      <c r="DE78">
        <v>-1.7999999999999999E-2</v>
      </c>
      <c r="DF78">
        <v>1.6160000000000001</v>
      </c>
      <c r="DG78">
        <v>0.183</v>
      </c>
      <c r="DH78">
        <v>415</v>
      </c>
      <c r="DI78">
        <v>31</v>
      </c>
      <c r="DJ78">
        <v>0.37</v>
      </c>
      <c r="DK78">
        <v>0.2</v>
      </c>
      <c r="DL78">
        <v>-13.147245</v>
      </c>
      <c r="DM78">
        <v>-1.648473545966215</v>
      </c>
      <c r="DN78">
        <v>0.16147184112098309</v>
      </c>
      <c r="DO78">
        <v>0</v>
      </c>
      <c r="DP78">
        <v>0.43097522500000002</v>
      </c>
      <c r="DQ78">
        <v>0.50641538836772948</v>
      </c>
      <c r="DR78">
        <v>5.7549117969994769E-2</v>
      </c>
      <c r="DS78">
        <v>0</v>
      </c>
      <c r="DT78">
        <v>0</v>
      </c>
      <c r="DU78">
        <v>0</v>
      </c>
      <c r="DV78">
        <v>0</v>
      </c>
      <c r="DW78">
        <v>-1</v>
      </c>
      <c r="DX78">
        <v>0</v>
      </c>
      <c r="DY78">
        <v>2</v>
      </c>
      <c r="DZ78" t="s">
        <v>364</v>
      </c>
      <c r="EA78">
        <v>3.2946399999999998</v>
      </c>
      <c r="EB78">
        <v>2.6251099999999998</v>
      </c>
      <c r="EC78">
        <v>9.6745999999999999E-2</v>
      </c>
      <c r="ED78">
        <v>9.8772499999999999E-2</v>
      </c>
      <c r="EE78">
        <v>0.13019600000000001</v>
      </c>
      <c r="EF78">
        <v>0.12750700000000001</v>
      </c>
      <c r="EG78">
        <v>27267.3</v>
      </c>
      <c r="EH78">
        <v>27858.799999999999</v>
      </c>
      <c r="EI78">
        <v>28092.9</v>
      </c>
      <c r="EJ78">
        <v>29764.2</v>
      </c>
      <c r="EK78">
        <v>33541</v>
      </c>
      <c r="EL78">
        <v>36109.599999999999</v>
      </c>
      <c r="EM78">
        <v>39562</v>
      </c>
      <c r="EN78">
        <v>42616.3</v>
      </c>
      <c r="EO78">
        <v>2.0405799999999998</v>
      </c>
      <c r="EP78">
        <v>2.11585</v>
      </c>
      <c r="EQ78">
        <v>1.40108E-2</v>
      </c>
      <c r="ER78">
        <v>0</v>
      </c>
      <c r="ES78">
        <v>31.2075</v>
      </c>
      <c r="ET78">
        <v>999.9</v>
      </c>
      <c r="EU78">
        <v>55.7</v>
      </c>
      <c r="EV78">
        <v>38.1</v>
      </c>
      <c r="EW78">
        <v>36.9392</v>
      </c>
      <c r="EX78">
        <v>57.229100000000003</v>
      </c>
      <c r="EY78">
        <v>-3.7019199999999999</v>
      </c>
      <c r="EZ78">
        <v>2</v>
      </c>
      <c r="FA78">
        <v>0.661331</v>
      </c>
      <c r="FB78">
        <v>3.29827</v>
      </c>
      <c r="FC78">
        <v>20.238299999999999</v>
      </c>
      <c r="FD78">
        <v>5.2174399999999999</v>
      </c>
      <c r="FE78">
        <v>12.0098</v>
      </c>
      <c r="FF78">
        <v>4.9856999999999996</v>
      </c>
      <c r="FG78">
        <v>3.2845</v>
      </c>
      <c r="FH78">
        <v>4961.6000000000004</v>
      </c>
      <c r="FI78">
        <v>9999</v>
      </c>
      <c r="FJ78">
        <v>9999</v>
      </c>
      <c r="FK78">
        <v>430.6</v>
      </c>
      <c r="FL78">
        <v>1.8658399999999999</v>
      </c>
      <c r="FM78">
        <v>1.8621799999999999</v>
      </c>
      <c r="FN78">
        <v>1.86426</v>
      </c>
      <c r="FO78">
        <v>1.86036</v>
      </c>
      <c r="FP78">
        <v>1.86111</v>
      </c>
      <c r="FQ78">
        <v>1.8601799999999999</v>
      </c>
      <c r="FR78">
        <v>1.86188</v>
      </c>
      <c r="FS78">
        <v>1.85846</v>
      </c>
      <c r="FT78">
        <v>0</v>
      </c>
      <c r="FU78">
        <v>0</v>
      </c>
      <c r="FV78">
        <v>0</v>
      </c>
      <c r="FW78">
        <v>0</v>
      </c>
      <c r="FX78" t="s">
        <v>359</v>
      </c>
      <c r="FY78" t="s">
        <v>360</v>
      </c>
      <c r="FZ78" t="s">
        <v>361</v>
      </c>
      <c r="GA78" t="s">
        <v>361</v>
      </c>
      <c r="GB78" t="s">
        <v>361</v>
      </c>
      <c r="GC78" t="s">
        <v>361</v>
      </c>
      <c r="GD78">
        <v>0</v>
      </c>
      <c r="GE78">
        <v>100</v>
      </c>
      <c r="GF78">
        <v>100</v>
      </c>
      <c r="GG78">
        <v>1.6160000000000001</v>
      </c>
      <c r="GH78">
        <v>0.1825</v>
      </c>
      <c r="GI78">
        <v>1.6158500000000231</v>
      </c>
      <c r="GJ78">
        <v>0</v>
      </c>
      <c r="GK78">
        <v>0</v>
      </c>
      <c r="GL78">
        <v>0</v>
      </c>
      <c r="GM78">
        <v>0.182549999999992</v>
      </c>
      <c r="GN78">
        <v>0</v>
      </c>
      <c r="GO78">
        <v>0</v>
      </c>
      <c r="GP78">
        <v>0</v>
      </c>
      <c r="GQ78">
        <v>-1</v>
      </c>
      <c r="GR78">
        <v>-1</v>
      </c>
      <c r="GS78">
        <v>-1</v>
      </c>
      <c r="GT78">
        <v>-1</v>
      </c>
      <c r="GU78">
        <v>11.6</v>
      </c>
      <c r="GV78">
        <v>11.7</v>
      </c>
      <c r="GW78">
        <v>1.3598600000000001</v>
      </c>
      <c r="GX78">
        <v>2.6135299999999999</v>
      </c>
      <c r="GY78">
        <v>2.04834</v>
      </c>
      <c r="GZ78">
        <v>2.5988799999999999</v>
      </c>
      <c r="HA78">
        <v>2.1972700000000001</v>
      </c>
      <c r="HB78">
        <v>2.32178</v>
      </c>
      <c r="HC78">
        <v>42.483699999999999</v>
      </c>
      <c r="HD78">
        <v>15.891999999999999</v>
      </c>
      <c r="HE78">
        <v>18</v>
      </c>
      <c r="HF78">
        <v>581.33799999999997</v>
      </c>
      <c r="HG78">
        <v>706.64800000000002</v>
      </c>
      <c r="HH78">
        <v>25.534600000000001</v>
      </c>
      <c r="HI78">
        <v>35.2742</v>
      </c>
      <c r="HJ78">
        <v>30.0002</v>
      </c>
      <c r="HK78">
        <v>35.109099999999998</v>
      </c>
      <c r="HL78">
        <v>35.082299999999996</v>
      </c>
      <c r="HM78">
        <v>27.252700000000001</v>
      </c>
      <c r="HN78">
        <v>21.3933</v>
      </c>
      <c r="HO78">
        <v>38.929200000000002</v>
      </c>
      <c r="HP78">
        <v>25.725000000000001</v>
      </c>
      <c r="HQ78">
        <v>424.51799999999997</v>
      </c>
      <c r="HR78">
        <v>30.59</v>
      </c>
      <c r="HS78">
        <v>98.8566</v>
      </c>
      <c r="HT78">
        <v>98.753900000000002</v>
      </c>
    </row>
    <row r="79" spans="1:228" x14ac:dyDescent="0.2">
      <c r="A79">
        <v>64</v>
      </c>
      <c r="B79">
        <v>1665250132.0999999</v>
      </c>
      <c r="C79">
        <v>251.5999999046326</v>
      </c>
      <c r="D79" t="s">
        <v>488</v>
      </c>
      <c r="E79" t="s">
        <v>489</v>
      </c>
      <c r="F79">
        <v>4</v>
      </c>
      <c r="G79">
        <v>1665250129.7874999</v>
      </c>
      <c r="H79">
        <f t="shared" si="0"/>
        <v>1.2704533220440728E-3</v>
      </c>
      <c r="I79">
        <f t="shared" si="1"/>
        <v>1.2704533220440728</v>
      </c>
      <c r="J79">
        <f t="shared" si="2"/>
        <v>8.545751101304921</v>
      </c>
      <c r="K79">
        <f t="shared" si="3"/>
        <v>400.31237499999997</v>
      </c>
      <c r="L79">
        <f t="shared" si="4"/>
        <v>229.13106587653314</v>
      </c>
      <c r="M79">
        <f t="shared" si="5"/>
        <v>23.150155446495372</v>
      </c>
      <c r="N79">
        <f t="shared" si="6"/>
        <v>40.445382964348504</v>
      </c>
      <c r="O79">
        <f t="shared" si="7"/>
        <v>8.4526429963283814E-2</v>
      </c>
      <c r="P79">
        <f t="shared" si="8"/>
        <v>3.6765034929658138</v>
      </c>
      <c r="Q79">
        <f t="shared" si="9"/>
        <v>8.3461474159240059E-2</v>
      </c>
      <c r="R79">
        <f t="shared" si="10"/>
        <v>5.2257985421194642E-2</v>
      </c>
      <c r="S79">
        <f t="shared" si="11"/>
        <v>226.11561861054662</v>
      </c>
      <c r="T79">
        <f t="shared" si="12"/>
        <v>31.799902677602159</v>
      </c>
      <c r="U79">
        <f t="shared" si="13"/>
        <v>31.434000000000001</v>
      </c>
      <c r="V79">
        <f t="shared" si="14"/>
        <v>4.624225585802261</v>
      </c>
      <c r="W79">
        <f t="shared" si="15"/>
        <v>69.756828970197063</v>
      </c>
      <c r="X79">
        <f t="shared" si="16"/>
        <v>3.1454090521517966</v>
      </c>
      <c r="Y79">
        <f t="shared" si="17"/>
        <v>4.5091055579599848</v>
      </c>
      <c r="Z79">
        <f t="shared" si="18"/>
        <v>1.4788165336504644</v>
      </c>
      <c r="AA79">
        <f t="shared" si="19"/>
        <v>-56.026991502143609</v>
      </c>
      <c r="AB79">
        <f t="shared" si="20"/>
        <v>-87.773783002407512</v>
      </c>
      <c r="AC79">
        <f t="shared" si="21"/>
        <v>-5.3724549800692438</v>
      </c>
      <c r="AD79">
        <f t="shared" si="22"/>
        <v>76.942389125926255</v>
      </c>
      <c r="AE79">
        <f t="shared" si="23"/>
        <v>32.059918205500367</v>
      </c>
      <c r="AF79">
        <f t="shared" si="24"/>
        <v>1.3112721851134019</v>
      </c>
      <c r="AG79">
        <f t="shared" si="25"/>
        <v>8.545751101304921</v>
      </c>
      <c r="AH79">
        <v>426.92013980637722</v>
      </c>
      <c r="AI79">
        <v>416.26813939393952</v>
      </c>
      <c r="AJ79">
        <v>1.7065007242813739</v>
      </c>
      <c r="AK79">
        <v>66.697249124328962</v>
      </c>
      <c r="AL79">
        <f t="shared" si="26"/>
        <v>1.2704533220440728</v>
      </c>
      <c r="AM79">
        <v>30.602721649909729</v>
      </c>
      <c r="AN79">
        <v>31.163335</v>
      </c>
      <c r="AO79">
        <v>-9.177953335339363E-3</v>
      </c>
      <c r="AP79">
        <v>87.480726644259278</v>
      </c>
      <c r="AQ79">
        <v>90</v>
      </c>
      <c r="AR79">
        <v>14</v>
      </c>
      <c r="AS79">
        <f t="shared" si="27"/>
        <v>1</v>
      </c>
      <c r="AT79">
        <f t="shared" si="28"/>
        <v>0</v>
      </c>
      <c r="AU79">
        <f t="shared" si="29"/>
        <v>47577.767833139245</v>
      </c>
      <c r="AV79">
        <f t="shared" si="30"/>
        <v>1199.9962499999999</v>
      </c>
      <c r="AW79">
        <f t="shared" si="31"/>
        <v>1025.9223510935476</v>
      </c>
      <c r="AX79">
        <f t="shared" si="32"/>
        <v>0.85493796425909463</v>
      </c>
      <c r="AY79">
        <f t="shared" si="33"/>
        <v>0.18843027102005247</v>
      </c>
      <c r="AZ79">
        <v>2.7</v>
      </c>
      <c r="BA79">
        <v>0.5</v>
      </c>
      <c r="BB79" t="s">
        <v>356</v>
      </c>
      <c r="BC79">
        <v>2</v>
      </c>
      <c r="BD79" t="b">
        <v>1</v>
      </c>
      <c r="BE79">
        <v>1665250129.7874999</v>
      </c>
      <c r="BF79">
        <v>400.31237499999997</v>
      </c>
      <c r="BG79">
        <v>413.84825000000001</v>
      </c>
      <c r="BH79">
        <v>31.132012499999998</v>
      </c>
      <c r="BI79">
        <v>30.604262500000001</v>
      </c>
      <c r="BJ79">
        <v>398.69637499999999</v>
      </c>
      <c r="BK79">
        <v>30.949475</v>
      </c>
      <c r="BL79">
        <v>649.96949999999993</v>
      </c>
      <c r="BM79">
        <v>100.934625</v>
      </c>
      <c r="BN79">
        <v>9.9930737500000005E-2</v>
      </c>
      <c r="BO79">
        <v>30.991162500000002</v>
      </c>
      <c r="BP79">
        <v>31.434000000000001</v>
      </c>
      <c r="BQ79">
        <v>999.9</v>
      </c>
      <c r="BR79">
        <v>0</v>
      </c>
      <c r="BS79">
        <v>0</v>
      </c>
      <c r="BT79">
        <v>9006.4837499999994</v>
      </c>
      <c r="BU79">
        <v>0</v>
      </c>
      <c r="BV79">
        <v>37.444225000000003</v>
      </c>
      <c r="BW79">
        <v>-13.535712500000001</v>
      </c>
      <c r="BX79">
        <v>413.17537499999997</v>
      </c>
      <c r="BY79">
        <v>426.91362500000002</v>
      </c>
      <c r="BZ79">
        <v>0.52776599999999996</v>
      </c>
      <c r="CA79">
        <v>413.84825000000001</v>
      </c>
      <c r="CB79">
        <v>30.604262500000001</v>
      </c>
      <c r="CC79">
        <v>3.1422962499999998</v>
      </c>
      <c r="CD79">
        <v>3.0890262499999999</v>
      </c>
      <c r="CE79">
        <v>24.8017875</v>
      </c>
      <c r="CF79">
        <v>24.515725</v>
      </c>
      <c r="CG79">
        <v>1199.9962499999999</v>
      </c>
      <c r="CH79">
        <v>0.49998425000000002</v>
      </c>
      <c r="CI79">
        <v>0.50001574999999998</v>
      </c>
      <c r="CJ79">
        <v>0</v>
      </c>
      <c r="CK79">
        <v>718.01187499999992</v>
      </c>
      <c r="CL79">
        <v>4.9990899999999998</v>
      </c>
      <c r="CM79">
        <v>8046.93</v>
      </c>
      <c r="CN79">
        <v>9557.77</v>
      </c>
      <c r="CO79">
        <v>43.061999999999998</v>
      </c>
      <c r="CP79">
        <v>44.936999999999998</v>
      </c>
      <c r="CQ79">
        <v>43.875</v>
      </c>
      <c r="CR79">
        <v>44.046499999999988</v>
      </c>
      <c r="CS79">
        <v>44.375</v>
      </c>
      <c r="CT79">
        <v>597.48</v>
      </c>
      <c r="CU79">
        <v>597.51625000000001</v>
      </c>
      <c r="CV79">
        <v>0</v>
      </c>
      <c r="CW79">
        <v>1665250134.7</v>
      </c>
      <c r="CX79">
        <v>0</v>
      </c>
      <c r="CY79">
        <v>1665249432</v>
      </c>
      <c r="CZ79" t="s">
        <v>357</v>
      </c>
      <c r="DA79">
        <v>1665249432</v>
      </c>
      <c r="DB79">
        <v>1665249428</v>
      </c>
      <c r="DC79">
        <v>12</v>
      </c>
      <c r="DD79">
        <v>0.18</v>
      </c>
      <c r="DE79">
        <v>-1.7999999999999999E-2</v>
      </c>
      <c r="DF79">
        <v>1.6160000000000001</v>
      </c>
      <c r="DG79">
        <v>0.183</v>
      </c>
      <c r="DH79">
        <v>415</v>
      </c>
      <c r="DI79">
        <v>31</v>
      </c>
      <c r="DJ79">
        <v>0.37</v>
      </c>
      <c r="DK79">
        <v>0.2</v>
      </c>
      <c r="DL79">
        <v>-13.26455</v>
      </c>
      <c r="DM79">
        <v>-1.860477298311435</v>
      </c>
      <c r="DN79">
        <v>0.18102760701064349</v>
      </c>
      <c r="DO79">
        <v>0</v>
      </c>
      <c r="DP79">
        <v>0.45703894999999989</v>
      </c>
      <c r="DQ79">
        <v>0.59429013883677173</v>
      </c>
      <c r="DR79">
        <v>6.2875279251049868E-2</v>
      </c>
      <c r="DS79">
        <v>0</v>
      </c>
      <c r="DT79">
        <v>0</v>
      </c>
      <c r="DU79">
        <v>0</v>
      </c>
      <c r="DV79">
        <v>0</v>
      </c>
      <c r="DW79">
        <v>-1</v>
      </c>
      <c r="DX79">
        <v>0</v>
      </c>
      <c r="DY79">
        <v>2</v>
      </c>
      <c r="DZ79" t="s">
        <v>364</v>
      </c>
      <c r="EA79">
        <v>3.2947600000000001</v>
      </c>
      <c r="EB79">
        <v>2.62548</v>
      </c>
      <c r="EC79">
        <v>9.7977800000000004E-2</v>
      </c>
      <c r="ED79">
        <v>9.9989900000000007E-2</v>
      </c>
      <c r="EE79">
        <v>0.13039999999999999</v>
      </c>
      <c r="EF79">
        <v>0.12751399999999999</v>
      </c>
      <c r="EG79">
        <v>27229.8</v>
      </c>
      <c r="EH79">
        <v>27820.799999999999</v>
      </c>
      <c r="EI79">
        <v>28092.7</v>
      </c>
      <c r="EJ79">
        <v>29763.9</v>
      </c>
      <c r="EK79">
        <v>33533.1</v>
      </c>
      <c r="EL79">
        <v>36108.9</v>
      </c>
      <c r="EM79">
        <v>39561.9</v>
      </c>
      <c r="EN79">
        <v>42615.7</v>
      </c>
      <c r="EO79">
        <v>2.04095</v>
      </c>
      <c r="EP79">
        <v>2.1157699999999999</v>
      </c>
      <c r="EQ79">
        <v>1.3895299999999999E-2</v>
      </c>
      <c r="ER79">
        <v>0</v>
      </c>
      <c r="ES79">
        <v>31.2075</v>
      </c>
      <c r="ET79">
        <v>999.9</v>
      </c>
      <c r="EU79">
        <v>55.7</v>
      </c>
      <c r="EV79">
        <v>38.1</v>
      </c>
      <c r="EW79">
        <v>36.936900000000001</v>
      </c>
      <c r="EX79">
        <v>57.499099999999999</v>
      </c>
      <c r="EY79">
        <v>-3.6778900000000001</v>
      </c>
      <c r="EZ79">
        <v>2</v>
      </c>
      <c r="FA79">
        <v>0.65873700000000002</v>
      </c>
      <c r="FB79">
        <v>3.10772</v>
      </c>
      <c r="FC79">
        <v>20.242999999999999</v>
      </c>
      <c r="FD79">
        <v>5.21774</v>
      </c>
      <c r="FE79">
        <v>12.0099</v>
      </c>
      <c r="FF79">
        <v>4.9857500000000003</v>
      </c>
      <c r="FG79">
        <v>3.2845</v>
      </c>
      <c r="FH79">
        <v>4961.6000000000004</v>
      </c>
      <c r="FI79">
        <v>9999</v>
      </c>
      <c r="FJ79">
        <v>9999</v>
      </c>
      <c r="FK79">
        <v>430.6</v>
      </c>
      <c r="FL79">
        <v>1.8658399999999999</v>
      </c>
      <c r="FM79">
        <v>1.8621799999999999</v>
      </c>
      <c r="FN79">
        <v>1.8642700000000001</v>
      </c>
      <c r="FO79">
        <v>1.8603499999999999</v>
      </c>
      <c r="FP79">
        <v>1.86111</v>
      </c>
      <c r="FQ79">
        <v>1.86016</v>
      </c>
      <c r="FR79">
        <v>1.8618699999999999</v>
      </c>
      <c r="FS79">
        <v>1.85843</v>
      </c>
      <c r="FT79">
        <v>0</v>
      </c>
      <c r="FU79">
        <v>0</v>
      </c>
      <c r="FV79">
        <v>0</v>
      </c>
      <c r="FW79">
        <v>0</v>
      </c>
      <c r="FX79" t="s">
        <v>359</v>
      </c>
      <c r="FY79" t="s">
        <v>360</v>
      </c>
      <c r="FZ79" t="s">
        <v>361</v>
      </c>
      <c r="GA79" t="s">
        <v>361</v>
      </c>
      <c r="GB79" t="s">
        <v>361</v>
      </c>
      <c r="GC79" t="s">
        <v>361</v>
      </c>
      <c r="GD79">
        <v>0</v>
      </c>
      <c r="GE79">
        <v>100</v>
      </c>
      <c r="GF79">
        <v>100</v>
      </c>
      <c r="GG79">
        <v>1.6160000000000001</v>
      </c>
      <c r="GH79">
        <v>0.18260000000000001</v>
      </c>
      <c r="GI79">
        <v>1.6158500000000231</v>
      </c>
      <c r="GJ79">
        <v>0</v>
      </c>
      <c r="GK79">
        <v>0</v>
      </c>
      <c r="GL79">
        <v>0</v>
      </c>
      <c r="GM79">
        <v>0.182549999999992</v>
      </c>
      <c r="GN79">
        <v>0</v>
      </c>
      <c r="GO79">
        <v>0</v>
      </c>
      <c r="GP79">
        <v>0</v>
      </c>
      <c r="GQ79">
        <v>-1</v>
      </c>
      <c r="GR79">
        <v>-1</v>
      </c>
      <c r="GS79">
        <v>-1</v>
      </c>
      <c r="GT79">
        <v>-1</v>
      </c>
      <c r="GU79">
        <v>11.7</v>
      </c>
      <c r="GV79">
        <v>11.7</v>
      </c>
      <c r="GW79">
        <v>1.3781699999999999</v>
      </c>
      <c r="GX79">
        <v>2.6061999999999999</v>
      </c>
      <c r="GY79">
        <v>2.04834</v>
      </c>
      <c r="GZ79">
        <v>2.6000999999999999</v>
      </c>
      <c r="HA79">
        <v>2.1972700000000001</v>
      </c>
      <c r="HB79">
        <v>2.35107</v>
      </c>
      <c r="HC79">
        <v>42.483699999999999</v>
      </c>
      <c r="HD79">
        <v>15.8832</v>
      </c>
      <c r="HE79">
        <v>18</v>
      </c>
      <c r="HF79">
        <v>581.65099999999995</v>
      </c>
      <c r="HG79">
        <v>706.62400000000002</v>
      </c>
      <c r="HH79">
        <v>25.674700000000001</v>
      </c>
      <c r="HI79">
        <v>35.279299999999999</v>
      </c>
      <c r="HJ79">
        <v>29.9984</v>
      </c>
      <c r="HK79">
        <v>35.113700000000001</v>
      </c>
      <c r="HL79">
        <v>35.086300000000001</v>
      </c>
      <c r="HM79">
        <v>27.609200000000001</v>
      </c>
      <c r="HN79">
        <v>21.3933</v>
      </c>
      <c r="HO79">
        <v>38.929200000000002</v>
      </c>
      <c r="HP79">
        <v>25.731300000000001</v>
      </c>
      <c r="HQ79">
        <v>431.19600000000003</v>
      </c>
      <c r="HR79">
        <v>30.465699999999998</v>
      </c>
      <c r="HS79">
        <v>98.856200000000001</v>
      </c>
      <c r="HT79">
        <v>98.752700000000004</v>
      </c>
    </row>
    <row r="80" spans="1:228" x14ac:dyDescent="0.2">
      <c r="A80">
        <v>65</v>
      </c>
      <c r="B80">
        <v>1665250136.0999999</v>
      </c>
      <c r="C80">
        <v>255.5999999046326</v>
      </c>
      <c r="D80" t="s">
        <v>490</v>
      </c>
      <c r="E80" t="s">
        <v>491</v>
      </c>
      <c r="F80">
        <v>4</v>
      </c>
      <c r="G80">
        <v>1665250134.0999999</v>
      </c>
      <c r="H80">
        <f t="shared" ref="H80:H143" si="34">(I80)/1000</f>
        <v>1.9436252959159031E-3</v>
      </c>
      <c r="I80">
        <f t="shared" ref="I80:I143" si="35">IF(BD80, AL80, AF80)</f>
        <v>1.9436252959159031</v>
      </c>
      <c r="J80">
        <f t="shared" ref="J80:J143" si="36">IF(BD80, AG80, AE80)</f>
        <v>9.07925800712297</v>
      </c>
      <c r="K80">
        <f t="shared" ref="K80:K143" si="37">BF80 - IF(AS80&gt;1, J80*AZ80*100/(AU80*BT80), 0)</f>
        <v>407.37857142857138</v>
      </c>
      <c r="L80">
        <f t="shared" ref="L80:L143" si="38">((R80-H80/2)*K80-J80)/(R80+H80/2)</f>
        <v>286.41773180393932</v>
      </c>
      <c r="M80">
        <f t="shared" ref="M80:M143" si="39">L80*(BM80+BN80)/1000</f>
        <v>28.938422530997457</v>
      </c>
      <c r="N80">
        <f t="shared" ref="N80:N143" si="40">(BF80 - IF(AS80&gt;1, J80*AZ80*100/(AU80*BT80), 0))*(BM80+BN80)/1000</f>
        <v>41.159788382598961</v>
      </c>
      <c r="O80">
        <f t="shared" ref="O80:O143" si="41">2/((1/Q80-1/P80)+SIGN(Q80)*SQRT((1/Q80-1/P80)*(1/Q80-1/P80) + 4*BA80/((BA80+1)*(BA80+1))*(2*1/Q80*1/P80-1/P80*1/P80)))</f>
        <v>0.13119928335091413</v>
      </c>
      <c r="P80">
        <f t="shared" ref="P80:P143" si="42">IF(LEFT(BB80,1)&lt;&gt;"0",IF(LEFT(BB80,1)="1",3,BC80),$D$4+$E$4*(BT80*BM80/($K$4*1000))+$F$4*(BT80*BM80/($K$4*1000))*MAX(MIN(AZ80,$J$4),$I$4)*MAX(MIN(AZ80,$J$4),$I$4)+$G$4*MAX(MIN(AZ80,$J$4),$I$4)*(BT80*BM80/($K$4*1000))+$H$4*(BT80*BM80/($K$4*1000))*(BT80*BM80/($K$4*1000)))</f>
        <v>3.6790161910098118</v>
      </c>
      <c r="Q80">
        <f t="shared" ref="Q80:Q143" si="43">H80*(1000-(1000*0.61365*EXP(17.502*U80/(240.97+U80))/(BM80+BN80)+BH80)/2)/(1000*0.61365*EXP(17.502*U80/(240.97+U80))/(BM80+BN80)-BH80)</f>
        <v>0.12865436612859399</v>
      </c>
      <c r="R80">
        <f t="shared" ref="R80:R143" si="44">1/((BA80+1)/(O80/1.6)+1/(P80/1.37)) + BA80/((BA80+1)/(O80/1.6) + BA80/(P80/1.37))</f>
        <v>8.0633517921816972E-2</v>
      </c>
      <c r="S80">
        <f t="shared" ref="S80:S143" si="45">(AV80*AY80)</f>
        <v>226.11545966448233</v>
      </c>
      <c r="T80">
        <f t="shared" ref="T80:T143" si="46">(BO80+(S80+2*0.95*0.0000000567*(((BO80+$B$6)+273)^4-(BO80+273)^4)-44100*H80)/(1.84*29.3*P80+8*0.95*0.0000000567*(BO80+273)^3))</f>
        <v>31.658882378520424</v>
      </c>
      <c r="U80">
        <f t="shared" ref="U80:U143" si="47">($C$6*BP80+$D$6*BQ80+$E$6*T80)</f>
        <v>31.431171428571432</v>
      </c>
      <c r="V80">
        <f t="shared" ref="V80:V143" si="48">0.61365*EXP(17.502*U80/(240.97+U80))</f>
        <v>4.6234822253388828</v>
      </c>
      <c r="W80">
        <f t="shared" ref="W80:W143" si="49">(X80/Y80*100)</f>
        <v>69.986428245185635</v>
      </c>
      <c r="X80">
        <f t="shared" ref="X80:X143" si="50">BH80*(BM80+BN80)/1000</f>
        <v>3.1558637892879196</v>
      </c>
      <c r="Y80">
        <f t="shared" ref="Y80:Y143" si="51">0.61365*EXP(17.502*BO80/(240.97+BO80))</f>
        <v>4.5092511054170155</v>
      </c>
      <c r="Z80">
        <f t="shared" ref="Z80:Z143" si="52">(V80-BH80*(BM80+BN80)/1000)</f>
        <v>1.4676184360509632</v>
      </c>
      <c r="AA80">
        <f t="shared" ref="AA80:AA143" si="53">(-H80*44100)</f>
        <v>-85.713875549891327</v>
      </c>
      <c r="AB80">
        <f t="shared" ref="AB80:AB143" si="54">2*29.3*P80*0.92*(BO80-U80)</f>
        <v>-87.160467738410915</v>
      </c>
      <c r="AC80">
        <f t="shared" ref="AC80:AC143" si="55">2*0.95*0.0000000567*(((BO80+$B$6)+273)^4-(U80+273)^4)</f>
        <v>-5.3312120351539196</v>
      </c>
      <c r="AD80">
        <f t="shared" ref="AD80:AD143" si="56">S80+AC80+AA80+AB80</f>
        <v>47.909904341026163</v>
      </c>
      <c r="AE80">
        <f t="shared" ref="AE80:AE143" si="57">BL80*AS80*(BG80-BF80*(1000-AS80*BI80)/(1000-AS80*BH80))/(100*AZ80)</f>
        <v>32.292652995728595</v>
      </c>
      <c r="AF80">
        <f t="shared" ref="AF80:AF143" si="58">1000*BL80*AS80*(BH80-BI80)/(100*AZ80*(1000-AS80*BH80))</f>
        <v>1.5652228124332952</v>
      </c>
      <c r="AG80">
        <f t="shared" ref="AG80:AG143" si="59">(AH80 - AI80 - BM80*1000/(8.314*(BO80+273.15)) * AK80/BL80 * AJ80) * BL80/(100*AZ80) * (1000 - BI80)/1000</f>
        <v>9.07925800712297</v>
      </c>
      <c r="AH80">
        <v>433.80350940305561</v>
      </c>
      <c r="AI80">
        <v>423.02970909090908</v>
      </c>
      <c r="AJ80">
        <v>1.680729093333633</v>
      </c>
      <c r="AK80">
        <v>66.697249124328962</v>
      </c>
      <c r="AL80">
        <f t="shared" ref="AL80:AL143" si="60">(AN80 - AM80 + BM80*1000/(8.314*(BO80+273.15)) * AP80/BL80 * AO80) * BL80/(100*AZ80) * 1000/(1000 - AN80)</f>
        <v>1.9436252959159031</v>
      </c>
      <c r="AM80">
        <v>30.606516690036411</v>
      </c>
      <c r="AN80">
        <v>31.273010588235309</v>
      </c>
      <c r="AO80">
        <v>2.1510492181386971E-2</v>
      </c>
      <c r="AP80">
        <v>87.480726644259278</v>
      </c>
      <c r="AQ80">
        <v>90</v>
      </c>
      <c r="AR80">
        <v>14</v>
      </c>
      <c r="AS80">
        <f t="shared" ref="AS80:AS143" si="61">IF(AQ80*$H$12&gt;=AU80,1,(AU80/(AU80-AQ80*$H$12)))</f>
        <v>1</v>
      </c>
      <c r="AT80">
        <f t="shared" ref="AT80:AT143" si="62">(AS80-1)*100</f>
        <v>0</v>
      </c>
      <c r="AU80">
        <f t="shared" ref="AU80:AU143" si="63">MAX(0,($B$12+$C$12*BT80)/(1+$D$12*BT80)*BM80/(BO80+273)*$E$12)</f>
        <v>47622.878373117179</v>
      </c>
      <c r="AV80">
        <f t="shared" ref="AV80:AV143" si="64">$B$10*BU80+$C$10*BV80+$F$10*CG80*(1-CJ80)</f>
        <v>1199.992857142857</v>
      </c>
      <c r="AW80">
        <f t="shared" ref="AW80:AW143" si="65">AV80*AX80</f>
        <v>1025.9196993080218</v>
      </c>
      <c r="AX80">
        <f t="shared" ref="AX80:AX143" si="66">($B$10*$D$8+$C$10*$D$8+$F$10*((CT80+CL80)/MAX(CT80+CL80+CU80, 0.1)*$I$8+CU80/MAX(CT80+CL80+CU80, 0.1)*$J$8))/($B$10+$C$10+$F$10)</f>
        <v>0.85493817167437347</v>
      </c>
      <c r="AY80">
        <f t="shared" ref="AY80:AY143" si="67">($B$10*$K$8+$C$10*$K$8+$F$10*((CT80+CL80)/MAX(CT80+CL80+CU80, 0.1)*$P$8+CU80/MAX(CT80+CL80+CU80, 0.1)*$Q$8))/($B$10+$C$10+$F$10)</f>
        <v>0.18843067133154084</v>
      </c>
      <c r="AZ80">
        <v>2.7</v>
      </c>
      <c r="BA80">
        <v>0.5</v>
      </c>
      <c r="BB80" t="s">
        <v>356</v>
      </c>
      <c r="BC80">
        <v>2</v>
      </c>
      <c r="BD80" t="b">
        <v>1</v>
      </c>
      <c r="BE80">
        <v>1665250134.0999999</v>
      </c>
      <c r="BF80">
        <v>407.37857142857138</v>
      </c>
      <c r="BG80">
        <v>421.05628571428571</v>
      </c>
      <c r="BH80">
        <v>31.235128571428572</v>
      </c>
      <c r="BI80">
        <v>30.605314285714279</v>
      </c>
      <c r="BJ80">
        <v>405.76257142857139</v>
      </c>
      <c r="BK80">
        <v>31.052542857142861</v>
      </c>
      <c r="BL80">
        <v>650.04857142857145</v>
      </c>
      <c r="BM80">
        <v>100.93557142857139</v>
      </c>
      <c r="BN80">
        <v>0.10015128571428571</v>
      </c>
      <c r="BO80">
        <v>30.99172857142857</v>
      </c>
      <c r="BP80">
        <v>31.431171428571432</v>
      </c>
      <c r="BQ80">
        <v>999.89999999999986</v>
      </c>
      <c r="BR80">
        <v>0</v>
      </c>
      <c r="BS80">
        <v>0</v>
      </c>
      <c r="BT80">
        <v>9015.0885714285723</v>
      </c>
      <c r="BU80">
        <v>0</v>
      </c>
      <c r="BV80">
        <v>33.506257142857137</v>
      </c>
      <c r="BW80">
        <v>-13.677671428571429</v>
      </c>
      <c r="BX80">
        <v>420.5132857142857</v>
      </c>
      <c r="BY80">
        <v>434.34971428571419</v>
      </c>
      <c r="BZ80">
        <v>0.62978914285714283</v>
      </c>
      <c r="CA80">
        <v>421.05628571428571</v>
      </c>
      <c r="CB80">
        <v>30.605314285714279</v>
      </c>
      <c r="CC80">
        <v>3.15273</v>
      </c>
      <c r="CD80">
        <v>3.0891614285714288</v>
      </c>
      <c r="CE80">
        <v>24.857314285714288</v>
      </c>
      <c r="CF80">
        <v>24.516485714285711</v>
      </c>
      <c r="CG80">
        <v>1199.992857142857</v>
      </c>
      <c r="CH80">
        <v>0.49997999999999998</v>
      </c>
      <c r="CI80">
        <v>0.50002000000000002</v>
      </c>
      <c r="CJ80">
        <v>0</v>
      </c>
      <c r="CK80">
        <v>718.20857142857153</v>
      </c>
      <c r="CL80">
        <v>4.9990899999999998</v>
      </c>
      <c r="CM80">
        <v>8052.0942857142854</v>
      </c>
      <c r="CN80">
        <v>9557.7428571428572</v>
      </c>
      <c r="CO80">
        <v>43.061999999999998</v>
      </c>
      <c r="CP80">
        <v>44.991</v>
      </c>
      <c r="CQ80">
        <v>43.910428571428568</v>
      </c>
      <c r="CR80">
        <v>44.061999999999998</v>
      </c>
      <c r="CS80">
        <v>44.375</v>
      </c>
      <c r="CT80">
        <v>597.47000000000014</v>
      </c>
      <c r="CU80">
        <v>597.52285714285711</v>
      </c>
      <c r="CV80">
        <v>0</v>
      </c>
      <c r="CW80">
        <v>1665250138.9000001</v>
      </c>
      <c r="CX80">
        <v>0</v>
      </c>
      <c r="CY80">
        <v>1665249432</v>
      </c>
      <c r="CZ80" t="s">
        <v>357</v>
      </c>
      <c r="DA80">
        <v>1665249432</v>
      </c>
      <c r="DB80">
        <v>1665249428</v>
      </c>
      <c r="DC80">
        <v>12</v>
      </c>
      <c r="DD80">
        <v>0.18</v>
      </c>
      <c r="DE80">
        <v>-1.7999999999999999E-2</v>
      </c>
      <c r="DF80">
        <v>1.6160000000000001</v>
      </c>
      <c r="DG80">
        <v>0.183</v>
      </c>
      <c r="DH80">
        <v>415</v>
      </c>
      <c r="DI80">
        <v>31</v>
      </c>
      <c r="DJ80">
        <v>0.37</v>
      </c>
      <c r="DK80">
        <v>0.2</v>
      </c>
      <c r="DL80">
        <v>-13.38388</v>
      </c>
      <c r="DM80">
        <v>-1.970618386491539</v>
      </c>
      <c r="DN80">
        <v>0.191103317867587</v>
      </c>
      <c r="DO80">
        <v>0</v>
      </c>
      <c r="DP80">
        <v>0.50167044999999999</v>
      </c>
      <c r="DQ80">
        <v>0.74842165103189329</v>
      </c>
      <c r="DR80">
        <v>7.6657241923692374E-2</v>
      </c>
      <c r="DS80">
        <v>0</v>
      </c>
      <c r="DT80">
        <v>0</v>
      </c>
      <c r="DU80">
        <v>0</v>
      </c>
      <c r="DV80">
        <v>0</v>
      </c>
      <c r="DW80">
        <v>-1</v>
      </c>
      <c r="DX80">
        <v>0</v>
      </c>
      <c r="DY80">
        <v>2</v>
      </c>
      <c r="DZ80" t="s">
        <v>364</v>
      </c>
      <c r="EA80">
        <v>3.2946800000000001</v>
      </c>
      <c r="EB80">
        <v>2.6254400000000002</v>
      </c>
      <c r="EC80">
        <v>9.9193400000000001E-2</v>
      </c>
      <c r="ED80">
        <v>0.101218</v>
      </c>
      <c r="EE80">
        <v>0.13065599999999999</v>
      </c>
      <c r="EF80">
        <v>0.12748300000000001</v>
      </c>
      <c r="EG80">
        <v>27193.3</v>
      </c>
      <c r="EH80">
        <v>27782.9</v>
      </c>
      <c r="EI80">
        <v>28093</v>
      </c>
      <c r="EJ80">
        <v>29764</v>
      </c>
      <c r="EK80">
        <v>33524</v>
      </c>
      <c r="EL80">
        <v>36110.5</v>
      </c>
      <c r="EM80">
        <v>39562.699999999997</v>
      </c>
      <c r="EN80">
        <v>42616</v>
      </c>
      <c r="EO80">
        <v>2.04115</v>
      </c>
      <c r="EP80">
        <v>2.1154999999999999</v>
      </c>
      <c r="EQ80">
        <v>1.40257E-2</v>
      </c>
      <c r="ER80">
        <v>0</v>
      </c>
      <c r="ES80">
        <v>31.2075</v>
      </c>
      <c r="ET80">
        <v>999.9</v>
      </c>
      <c r="EU80">
        <v>55.7</v>
      </c>
      <c r="EV80">
        <v>38.1</v>
      </c>
      <c r="EW80">
        <v>36.936199999999999</v>
      </c>
      <c r="EX80">
        <v>57.319099999999999</v>
      </c>
      <c r="EY80">
        <v>-3.79006</v>
      </c>
      <c r="EZ80">
        <v>2</v>
      </c>
      <c r="FA80">
        <v>0.65967699999999996</v>
      </c>
      <c r="FB80">
        <v>3.3167</v>
      </c>
      <c r="FC80">
        <v>20.239000000000001</v>
      </c>
      <c r="FD80">
        <v>5.2178899999999997</v>
      </c>
      <c r="FE80">
        <v>12.0099</v>
      </c>
      <c r="FF80">
        <v>4.9855499999999999</v>
      </c>
      <c r="FG80">
        <v>3.2844500000000001</v>
      </c>
      <c r="FH80">
        <v>4961.6000000000004</v>
      </c>
      <c r="FI80">
        <v>9999</v>
      </c>
      <c r="FJ80">
        <v>9999</v>
      </c>
      <c r="FK80">
        <v>430.6</v>
      </c>
      <c r="FL80">
        <v>1.8658399999999999</v>
      </c>
      <c r="FM80">
        <v>1.86219</v>
      </c>
      <c r="FN80">
        <v>1.8642700000000001</v>
      </c>
      <c r="FO80">
        <v>1.86036</v>
      </c>
      <c r="FP80">
        <v>1.86111</v>
      </c>
      <c r="FQ80">
        <v>1.8601799999999999</v>
      </c>
      <c r="FR80">
        <v>1.86188</v>
      </c>
      <c r="FS80">
        <v>1.85846</v>
      </c>
      <c r="FT80">
        <v>0</v>
      </c>
      <c r="FU80">
        <v>0</v>
      </c>
      <c r="FV80">
        <v>0</v>
      </c>
      <c r="FW80">
        <v>0</v>
      </c>
      <c r="FX80" t="s">
        <v>359</v>
      </c>
      <c r="FY80" t="s">
        <v>360</v>
      </c>
      <c r="FZ80" t="s">
        <v>361</v>
      </c>
      <c r="GA80" t="s">
        <v>361</v>
      </c>
      <c r="GB80" t="s">
        <v>361</v>
      </c>
      <c r="GC80" t="s">
        <v>361</v>
      </c>
      <c r="GD80">
        <v>0</v>
      </c>
      <c r="GE80">
        <v>100</v>
      </c>
      <c r="GF80">
        <v>100</v>
      </c>
      <c r="GG80">
        <v>1.6160000000000001</v>
      </c>
      <c r="GH80">
        <v>0.18260000000000001</v>
      </c>
      <c r="GI80">
        <v>1.6158500000000231</v>
      </c>
      <c r="GJ80">
        <v>0</v>
      </c>
      <c r="GK80">
        <v>0</v>
      </c>
      <c r="GL80">
        <v>0</v>
      </c>
      <c r="GM80">
        <v>0.182549999999992</v>
      </c>
      <c r="GN80">
        <v>0</v>
      </c>
      <c r="GO80">
        <v>0</v>
      </c>
      <c r="GP80">
        <v>0</v>
      </c>
      <c r="GQ80">
        <v>-1</v>
      </c>
      <c r="GR80">
        <v>-1</v>
      </c>
      <c r="GS80">
        <v>-1</v>
      </c>
      <c r="GT80">
        <v>-1</v>
      </c>
      <c r="GU80">
        <v>11.7</v>
      </c>
      <c r="GV80">
        <v>11.8</v>
      </c>
      <c r="GW80">
        <v>1.3952599999999999</v>
      </c>
      <c r="GX80">
        <v>2.6061999999999999</v>
      </c>
      <c r="GY80">
        <v>2.04834</v>
      </c>
      <c r="GZ80">
        <v>2.5988799999999999</v>
      </c>
      <c r="HA80">
        <v>2.1972700000000001</v>
      </c>
      <c r="HB80">
        <v>2.33887</v>
      </c>
      <c r="HC80">
        <v>42.483699999999999</v>
      </c>
      <c r="HD80">
        <v>15.8657</v>
      </c>
      <c r="HE80">
        <v>18</v>
      </c>
      <c r="HF80">
        <v>581.83399999999995</v>
      </c>
      <c r="HG80">
        <v>706.41399999999999</v>
      </c>
      <c r="HH80">
        <v>25.737400000000001</v>
      </c>
      <c r="HI80">
        <v>35.284999999999997</v>
      </c>
      <c r="HJ80">
        <v>29.9999</v>
      </c>
      <c r="HK80">
        <v>35.117899999999999</v>
      </c>
      <c r="HL80">
        <v>35.090400000000002</v>
      </c>
      <c r="HM80">
        <v>27.964099999999998</v>
      </c>
      <c r="HN80">
        <v>21.683900000000001</v>
      </c>
      <c r="HO80">
        <v>38.929200000000002</v>
      </c>
      <c r="HP80">
        <v>25.736999999999998</v>
      </c>
      <c r="HQ80">
        <v>437.875</v>
      </c>
      <c r="HR80">
        <v>30.353300000000001</v>
      </c>
      <c r="HS80">
        <v>98.857699999999994</v>
      </c>
      <c r="HT80">
        <v>98.753299999999996</v>
      </c>
    </row>
    <row r="81" spans="1:228" x14ac:dyDescent="0.2">
      <c r="A81">
        <v>66</v>
      </c>
      <c r="B81">
        <v>1665250140.0999999</v>
      </c>
      <c r="C81">
        <v>259.59999990463263</v>
      </c>
      <c r="D81" t="s">
        <v>492</v>
      </c>
      <c r="E81" t="s">
        <v>493</v>
      </c>
      <c r="F81">
        <v>4</v>
      </c>
      <c r="G81">
        <v>1665250137.7874999</v>
      </c>
      <c r="H81">
        <f t="shared" si="34"/>
        <v>2.0739700825450368E-3</v>
      </c>
      <c r="I81">
        <f t="shared" si="35"/>
        <v>2.0739700825450367</v>
      </c>
      <c r="J81">
        <f t="shared" si="36"/>
        <v>9.1430403134357245</v>
      </c>
      <c r="K81">
        <f t="shared" si="37"/>
        <v>413.392</v>
      </c>
      <c r="L81">
        <f t="shared" si="38"/>
        <v>298.75528771113551</v>
      </c>
      <c r="M81">
        <f t="shared" si="39"/>
        <v>30.184836472765198</v>
      </c>
      <c r="N81">
        <f t="shared" si="40"/>
        <v>41.767193527347402</v>
      </c>
      <c r="O81">
        <f t="shared" si="41"/>
        <v>0.14041985311465327</v>
      </c>
      <c r="P81">
        <f t="shared" si="42"/>
        <v>3.6766844229883295</v>
      </c>
      <c r="Q81">
        <f t="shared" si="43"/>
        <v>0.13750712876836815</v>
      </c>
      <c r="R81">
        <f t="shared" si="44"/>
        <v>8.6198619976777135E-2</v>
      </c>
      <c r="S81">
        <f t="shared" si="45"/>
        <v>226.11585336090323</v>
      </c>
      <c r="T81">
        <f t="shared" si="46"/>
        <v>31.638284251384817</v>
      </c>
      <c r="U81">
        <f t="shared" si="47"/>
        <v>31.442687500000002</v>
      </c>
      <c r="V81">
        <f t="shared" si="48"/>
        <v>4.6265093480846264</v>
      </c>
      <c r="W81">
        <f t="shared" si="49"/>
        <v>70.083024475490234</v>
      </c>
      <c r="X81">
        <f t="shared" si="50"/>
        <v>3.1613611028826991</v>
      </c>
      <c r="Y81">
        <f t="shared" si="51"/>
        <v>4.5108799549430199</v>
      </c>
      <c r="Z81">
        <f t="shared" si="52"/>
        <v>1.4651482452019273</v>
      </c>
      <c r="AA81">
        <f t="shared" si="53"/>
        <v>-91.462080640236124</v>
      </c>
      <c r="AB81">
        <f t="shared" si="54"/>
        <v>-88.132416193426195</v>
      </c>
      <c r="AC81">
        <f t="shared" si="55"/>
        <v>-5.3945553478484634</v>
      </c>
      <c r="AD81">
        <f t="shared" si="56"/>
        <v>41.12680117939243</v>
      </c>
      <c r="AE81">
        <f t="shared" si="57"/>
        <v>32.64323467428374</v>
      </c>
      <c r="AF81">
        <f t="shared" si="58"/>
        <v>1.7727976950305022</v>
      </c>
      <c r="AG81">
        <f t="shared" si="59"/>
        <v>9.1430403134357245</v>
      </c>
      <c r="AH81">
        <v>440.72662698585759</v>
      </c>
      <c r="AI81">
        <v>429.83113939393928</v>
      </c>
      <c r="AJ81">
        <v>1.703546539772288</v>
      </c>
      <c r="AK81">
        <v>66.697249124328962</v>
      </c>
      <c r="AL81">
        <f t="shared" si="60"/>
        <v>2.0739700825450367</v>
      </c>
      <c r="AM81">
        <v>30.59933377886831</v>
      </c>
      <c r="AN81">
        <v>31.30229705882353</v>
      </c>
      <c r="AO81">
        <v>2.4494574665147081E-2</v>
      </c>
      <c r="AP81">
        <v>87.480726644259278</v>
      </c>
      <c r="AQ81">
        <v>90</v>
      </c>
      <c r="AR81">
        <v>14</v>
      </c>
      <c r="AS81">
        <f t="shared" si="61"/>
        <v>1</v>
      </c>
      <c r="AT81">
        <f t="shared" si="62"/>
        <v>0</v>
      </c>
      <c r="AU81">
        <f t="shared" si="63"/>
        <v>47579.948161347915</v>
      </c>
      <c r="AV81">
        <f t="shared" si="64"/>
        <v>1199.9949999999999</v>
      </c>
      <c r="AW81">
        <f t="shared" si="65"/>
        <v>1025.9215260937319</v>
      </c>
      <c r="AX81">
        <f t="shared" si="66"/>
        <v>0.8549381673204739</v>
      </c>
      <c r="AY81">
        <f t="shared" si="67"/>
        <v>0.1884306629285149</v>
      </c>
      <c r="AZ81">
        <v>2.7</v>
      </c>
      <c r="BA81">
        <v>0.5</v>
      </c>
      <c r="BB81" t="s">
        <v>356</v>
      </c>
      <c r="BC81">
        <v>2</v>
      </c>
      <c r="BD81" t="b">
        <v>1</v>
      </c>
      <c r="BE81">
        <v>1665250137.7874999</v>
      </c>
      <c r="BF81">
        <v>413.392</v>
      </c>
      <c r="BG81">
        <v>427.25637499999999</v>
      </c>
      <c r="BH81">
        <v>31.289662499999999</v>
      </c>
      <c r="BI81">
        <v>30.576287499999999</v>
      </c>
      <c r="BJ81">
        <v>411.77612499999998</v>
      </c>
      <c r="BK81">
        <v>31.107112499999999</v>
      </c>
      <c r="BL81">
        <v>649.97849999999994</v>
      </c>
      <c r="BM81">
        <v>100.9355</v>
      </c>
      <c r="BN81">
        <v>9.9821262499999994E-2</v>
      </c>
      <c r="BO81">
        <v>30.9980625</v>
      </c>
      <c r="BP81">
        <v>31.442687500000002</v>
      </c>
      <c r="BQ81">
        <v>999.9</v>
      </c>
      <c r="BR81">
        <v>0</v>
      </c>
      <c r="BS81">
        <v>0</v>
      </c>
      <c r="BT81">
        <v>9007.03125</v>
      </c>
      <c r="BU81">
        <v>0</v>
      </c>
      <c r="BV81">
        <v>35.044849999999997</v>
      </c>
      <c r="BW81">
        <v>-13.864324999999999</v>
      </c>
      <c r="BX81">
        <v>426.74462499999998</v>
      </c>
      <c r="BY81">
        <v>440.732125</v>
      </c>
      <c r="BZ81">
        <v>0.71340112499999997</v>
      </c>
      <c r="CA81">
        <v>427.25637499999999</v>
      </c>
      <c r="CB81">
        <v>30.576287499999999</v>
      </c>
      <c r="CC81">
        <v>3.1582349999999999</v>
      </c>
      <c r="CD81">
        <v>3.0862250000000002</v>
      </c>
      <c r="CE81">
        <v>24.886537499999999</v>
      </c>
      <c r="CF81">
        <v>24.500587500000002</v>
      </c>
      <c r="CG81">
        <v>1199.9949999999999</v>
      </c>
      <c r="CH81">
        <v>0.49997924999999999</v>
      </c>
      <c r="CI81">
        <v>0.50002087500000003</v>
      </c>
      <c r="CJ81">
        <v>0</v>
      </c>
      <c r="CK81">
        <v>718.09837500000003</v>
      </c>
      <c r="CL81">
        <v>4.9990899999999998</v>
      </c>
      <c r="CM81">
        <v>8079.8275000000003</v>
      </c>
      <c r="CN81">
        <v>9557.7537499999999</v>
      </c>
      <c r="CO81">
        <v>43.061999999999998</v>
      </c>
      <c r="CP81">
        <v>45</v>
      </c>
      <c r="CQ81">
        <v>43.929250000000003</v>
      </c>
      <c r="CR81">
        <v>44.061999999999998</v>
      </c>
      <c r="CS81">
        <v>44.375</v>
      </c>
      <c r="CT81">
        <v>597.47125000000005</v>
      </c>
      <c r="CU81">
        <v>597.52374999999995</v>
      </c>
      <c r="CV81">
        <v>0</v>
      </c>
      <c r="CW81">
        <v>1665250143.0999999</v>
      </c>
      <c r="CX81">
        <v>0</v>
      </c>
      <c r="CY81">
        <v>1665249432</v>
      </c>
      <c r="CZ81" t="s">
        <v>357</v>
      </c>
      <c r="DA81">
        <v>1665249432</v>
      </c>
      <c r="DB81">
        <v>1665249428</v>
      </c>
      <c r="DC81">
        <v>12</v>
      </c>
      <c r="DD81">
        <v>0.18</v>
      </c>
      <c r="DE81">
        <v>-1.7999999999999999E-2</v>
      </c>
      <c r="DF81">
        <v>1.6160000000000001</v>
      </c>
      <c r="DG81">
        <v>0.183</v>
      </c>
      <c r="DH81">
        <v>415</v>
      </c>
      <c r="DI81">
        <v>31</v>
      </c>
      <c r="DJ81">
        <v>0.37</v>
      </c>
      <c r="DK81">
        <v>0.2</v>
      </c>
      <c r="DL81">
        <v>-13.5291525</v>
      </c>
      <c r="DM81">
        <v>-2.1950060037523631</v>
      </c>
      <c r="DN81">
        <v>0.21307792235177711</v>
      </c>
      <c r="DO81">
        <v>0</v>
      </c>
      <c r="DP81">
        <v>0.56605679999999992</v>
      </c>
      <c r="DQ81">
        <v>0.82770927579737308</v>
      </c>
      <c r="DR81">
        <v>8.5171826076526028E-2</v>
      </c>
      <c r="DS81">
        <v>0</v>
      </c>
      <c r="DT81">
        <v>0</v>
      </c>
      <c r="DU81">
        <v>0</v>
      </c>
      <c r="DV81">
        <v>0</v>
      </c>
      <c r="DW81">
        <v>-1</v>
      </c>
      <c r="DX81">
        <v>0</v>
      </c>
      <c r="DY81">
        <v>2</v>
      </c>
      <c r="DZ81" t="s">
        <v>364</v>
      </c>
      <c r="EA81">
        <v>3.29447</v>
      </c>
      <c r="EB81">
        <v>2.6250800000000001</v>
      </c>
      <c r="EC81">
        <v>0.100411</v>
      </c>
      <c r="ED81">
        <v>0.10243099999999999</v>
      </c>
      <c r="EE81">
        <v>0.13075800000000001</v>
      </c>
      <c r="EF81">
        <v>0.12736900000000001</v>
      </c>
      <c r="EG81">
        <v>27155.9</v>
      </c>
      <c r="EH81">
        <v>27745.599999999999</v>
      </c>
      <c r="EI81">
        <v>28092.3</v>
      </c>
      <c r="EJ81">
        <v>29764.3</v>
      </c>
      <c r="EK81">
        <v>33519.300000000003</v>
      </c>
      <c r="EL81">
        <v>36115.699999999997</v>
      </c>
      <c r="EM81">
        <v>39561.699999999997</v>
      </c>
      <c r="EN81">
        <v>42616.4</v>
      </c>
      <c r="EO81">
        <v>2.0406</v>
      </c>
      <c r="EP81">
        <v>2.11558</v>
      </c>
      <c r="EQ81">
        <v>1.51396E-2</v>
      </c>
      <c r="ER81">
        <v>0</v>
      </c>
      <c r="ES81">
        <v>31.2089</v>
      </c>
      <c r="ET81">
        <v>999.9</v>
      </c>
      <c r="EU81">
        <v>55.8</v>
      </c>
      <c r="EV81">
        <v>38.1</v>
      </c>
      <c r="EW81">
        <v>37.004600000000003</v>
      </c>
      <c r="EX81">
        <v>57.259099999999997</v>
      </c>
      <c r="EY81">
        <v>-3.7379799999999999</v>
      </c>
      <c r="EZ81">
        <v>2</v>
      </c>
      <c r="FA81">
        <v>0.66030699999999998</v>
      </c>
      <c r="FB81">
        <v>3.4387699999999999</v>
      </c>
      <c r="FC81">
        <v>20.236000000000001</v>
      </c>
      <c r="FD81">
        <v>5.2150400000000001</v>
      </c>
      <c r="FE81">
        <v>12.0099</v>
      </c>
      <c r="FF81">
        <v>4.9844499999999998</v>
      </c>
      <c r="FG81">
        <v>3.2840799999999999</v>
      </c>
      <c r="FH81">
        <v>4961.8999999999996</v>
      </c>
      <c r="FI81">
        <v>9999</v>
      </c>
      <c r="FJ81">
        <v>9999</v>
      </c>
      <c r="FK81">
        <v>430.6</v>
      </c>
      <c r="FL81">
        <v>1.8658399999999999</v>
      </c>
      <c r="FM81">
        <v>1.8621799999999999</v>
      </c>
      <c r="FN81">
        <v>1.8643000000000001</v>
      </c>
      <c r="FO81">
        <v>1.86036</v>
      </c>
      <c r="FP81">
        <v>1.8611</v>
      </c>
      <c r="FQ81">
        <v>1.8601799999999999</v>
      </c>
      <c r="FR81">
        <v>1.86188</v>
      </c>
      <c r="FS81">
        <v>1.85846</v>
      </c>
      <c r="FT81">
        <v>0</v>
      </c>
      <c r="FU81">
        <v>0</v>
      </c>
      <c r="FV81">
        <v>0</v>
      </c>
      <c r="FW81">
        <v>0</v>
      </c>
      <c r="FX81" t="s">
        <v>359</v>
      </c>
      <c r="FY81" t="s">
        <v>360</v>
      </c>
      <c r="FZ81" t="s">
        <v>361</v>
      </c>
      <c r="GA81" t="s">
        <v>361</v>
      </c>
      <c r="GB81" t="s">
        <v>361</v>
      </c>
      <c r="GC81" t="s">
        <v>361</v>
      </c>
      <c r="GD81">
        <v>0</v>
      </c>
      <c r="GE81">
        <v>100</v>
      </c>
      <c r="GF81">
        <v>100</v>
      </c>
      <c r="GG81">
        <v>1.615</v>
      </c>
      <c r="GH81">
        <v>0.1825</v>
      </c>
      <c r="GI81">
        <v>1.6158500000000231</v>
      </c>
      <c r="GJ81">
        <v>0</v>
      </c>
      <c r="GK81">
        <v>0</v>
      </c>
      <c r="GL81">
        <v>0</v>
      </c>
      <c r="GM81">
        <v>0.182549999999992</v>
      </c>
      <c r="GN81">
        <v>0</v>
      </c>
      <c r="GO81">
        <v>0</v>
      </c>
      <c r="GP81">
        <v>0</v>
      </c>
      <c r="GQ81">
        <v>-1</v>
      </c>
      <c r="GR81">
        <v>-1</v>
      </c>
      <c r="GS81">
        <v>-1</v>
      </c>
      <c r="GT81">
        <v>-1</v>
      </c>
      <c r="GU81">
        <v>11.8</v>
      </c>
      <c r="GV81">
        <v>11.9</v>
      </c>
      <c r="GW81">
        <v>1.41357</v>
      </c>
      <c r="GX81">
        <v>2.6098599999999998</v>
      </c>
      <c r="GY81">
        <v>2.04834</v>
      </c>
      <c r="GZ81">
        <v>2.5988799999999999</v>
      </c>
      <c r="HA81">
        <v>2.1972700000000001</v>
      </c>
      <c r="HB81">
        <v>2.36084</v>
      </c>
      <c r="HC81">
        <v>42.483699999999999</v>
      </c>
      <c r="HD81">
        <v>15.874499999999999</v>
      </c>
      <c r="HE81">
        <v>18</v>
      </c>
      <c r="HF81">
        <v>581.48199999999997</v>
      </c>
      <c r="HG81">
        <v>706.53899999999999</v>
      </c>
      <c r="HH81">
        <v>25.757300000000001</v>
      </c>
      <c r="HI81">
        <v>35.291200000000003</v>
      </c>
      <c r="HJ81">
        <v>30.000699999999998</v>
      </c>
      <c r="HK81">
        <v>35.1233</v>
      </c>
      <c r="HL81">
        <v>35.095100000000002</v>
      </c>
      <c r="HM81">
        <v>28.317900000000002</v>
      </c>
      <c r="HN81">
        <v>21.683900000000001</v>
      </c>
      <c r="HO81">
        <v>38.929200000000002</v>
      </c>
      <c r="HP81">
        <v>25.736999999999998</v>
      </c>
      <c r="HQ81">
        <v>444.55399999999997</v>
      </c>
      <c r="HR81">
        <v>30.465699999999998</v>
      </c>
      <c r="HS81">
        <v>98.855400000000003</v>
      </c>
      <c r="HT81">
        <v>98.754199999999997</v>
      </c>
    </row>
    <row r="82" spans="1:228" x14ac:dyDescent="0.2">
      <c r="A82">
        <v>67</v>
      </c>
      <c r="B82">
        <v>1665250144.0999999</v>
      </c>
      <c r="C82">
        <v>263.59999990463263</v>
      </c>
      <c r="D82" t="s">
        <v>494</v>
      </c>
      <c r="E82" t="s">
        <v>495</v>
      </c>
      <c r="F82">
        <v>4</v>
      </c>
      <c r="G82">
        <v>1665250142.0999999</v>
      </c>
      <c r="H82">
        <f t="shared" si="34"/>
        <v>1.9982077845045552E-3</v>
      </c>
      <c r="I82">
        <f t="shared" si="35"/>
        <v>1.9982077845045552</v>
      </c>
      <c r="J82">
        <f t="shared" si="36"/>
        <v>9.478885649429369</v>
      </c>
      <c r="K82">
        <f t="shared" si="37"/>
        <v>420.50071428571431</v>
      </c>
      <c r="L82">
        <f t="shared" si="38"/>
        <v>297.61032707392212</v>
      </c>
      <c r="M82">
        <f t="shared" si="39"/>
        <v>30.069249424359146</v>
      </c>
      <c r="N82">
        <f t="shared" si="40"/>
        <v>42.485558163570389</v>
      </c>
      <c r="O82">
        <f t="shared" si="41"/>
        <v>0.1350773826401141</v>
      </c>
      <c r="P82">
        <f t="shared" si="42"/>
        <v>3.6660415348169053</v>
      </c>
      <c r="Q82">
        <f t="shared" si="43"/>
        <v>0.13237212279459348</v>
      </c>
      <c r="R82">
        <f t="shared" si="44"/>
        <v>8.2971120990517178E-2</v>
      </c>
      <c r="S82">
        <f t="shared" si="45"/>
        <v>226.11539709321031</v>
      </c>
      <c r="T82">
        <f t="shared" si="46"/>
        <v>31.662811703029551</v>
      </c>
      <c r="U82">
        <f t="shared" si="47"/>
        <v>31.455785714285721</v>
      </c>
      <c r="V82">
        <f t="shared" si="48"/>
        <v>4.6299544517666007</v>
      </c>
      <c r="W82">
        <f t="shared" si="49"/>
        <v>70.105403299989206</v>
      </c>
      <c r="X82">
        <f t="shared" si="50"/>
        <v>3.1636062626653483</v>
      </c>
      <c r="Y82">
        <f t="shared" si="51"/>
        <v>4.5126425549938114</v>
      </c>
      <c r="Z82">
        <f t="shared" si="52"/>
        <v>1.4663481891012524</v>
      </c>
      <c r="AA82">
        <f t="shared" si="53"/>
        <v>-88.120963296650885</v>
      </c>
      <c r="AB82">
        <f t="shared" si="54"/>
        <v>-89.111866358483113</v>
      </c>
      <c r="AC82">
        <f t="shared" si="55"/>
        <v>-5.4708803417758123</v>
      </c>
      <c r="AD82">
        <f t="shared" si="56"/>
        <v>43.411687096300497</v>
      </c>
      <c r="AE82">
        <f t="shared" si="57"/>
        <v>32.883221748169824</v>
      </c>
      <c r="AF82">
        <f t="shared" si="58"/>
        <v>1.8817981923614477</v>
      </c>
      <c r="AG82">
        <f t="shared" si="59"/>
        <v>9.478885649429369</v>
      </c>
      <c r="AH82">
        <v>447.63765469996179</v>
      </c>
      <c r="AI82">
        <v>436.6339090909089</v>
      </c>
      <c r="AJ82">
        <v>1.695024166017788</v>
      </c>
      <c r="AK82">
        <v>66.697249124328962</v>
      </c>
      <c r="AL82">
        <f t="shared" si="60"/>
        <v>1.9982077845045552</v>
      </c>
      <c r="AM82">
        <v>30.558749791320981</v>
      </c>
      <c r="AN82">
        <v>31.31228235294115</v>
      </c>
      <c r="AO82">
        <v>9.3993399723779764E-3</v>
      </c>
      <c r="AP82">
        <v>87.480726644259278</v>
      </c>
      <c r="AQ82">
        <v>90</v>
      </c>
      <c r="AR82">
        <v>14</v>
      </c>
      <c r="AS82">
        <f t="shared" si="61"/>
        <v>1</v>
      </c>
      <c r="AT82">
        <f t="shared" si="62"/>
        <v>0</v>
      </c>
      <c r="AU82">
        <f t="shared" si="63"/>
        <v>47387.517937414268</v>
      </c>
      <c r="AV82">
        <f t="shared" si="64"/>
        <v>1199.9914285714281</v>
      </c>
      <c r="AW82">
        <f t="shared" si="65"/>
        <v>1025.9185850223882</v>
      </c>
      <c r="AX82">
        <f t="shared" si="66"/>
        <v>0.85493826088718738</v>
      </c>
      <c r="AY82">
        <f t="shared" si="67"/>
        <v>0.18843084351227185</v>
      </c>
      <c r="AZ82">
        <v>2.7</v>
      </c>
      <c r="BA82">
        <v>0.5</v>
      </c>
      <c r="BB82" t="s">
        <v>356</v>
      </c>
      <c r="BC82">
        <v>2</v>
      </c>
      <c r="BD82" t="b">
        <v>1</v>
      </c>
      <c r="BE82">
        <v>1665250142.0999999</v>
      </c>
      <c r="BF82">
        <v>420.50071428571431</v>
      </c>
      <c r="BG82">
        <v>434.48842857142853</v>
      </c>
      <c r="BH82">
        <v>31.311785714285719</v>
      </c>
      <c r="BI82">
        <v>30.554600000000001</v>
      </c>
      <c r="BJ82">
        <v>418.88471428571432</v>
      </c>
      <c r="BK82">
        <v>31.12922857142857</v>
      </c>
      <c r="BL82">
        <v>650.0075714285714</v>
      </c>
      <c r="BM82">
        <v>100.9354285714286</v>
      </c>
      <c r="BN82">
        <v>0.10020994285714289</v>
      </c>
      <c r="BO82">
        <v>31.004914285714289</v>
      </c>
      <c r="BP82">
        <v>31.455785714285721</v>
      </c>
      <c r="BQ82">
        <v>999.89999999999986</v>
      </c>
      <c r="BR82">
        <v>0</v>
      </c>
      <c r="BS82">
        <v>0</v>
      </c>
      <c r="BT82">
        <v>8970.267142857143</v>
      </c>
      <c r="BU82">
        <v>0</v>
      </c>
      <c r="BV82">
        <v>42.516128571428567</v>
      </c>
      <c r="BW82">
        <v>-13.98804285714286</v>
      </c>
      <c r="BX82">
        <v>434.09257142857138</v>
      </c>
      <c r="BY82">
        <v>448.18257142857141</v>
      </c>
      <c r="BZ82">
        <v>0.75717714285714277</v>
      </c>
      <c r="CA82">
        <v>434.48842857142853</v>
      </c>
      <c r="CB82">
        <v>30.554600000000001</v>
      </c>
      <c r="CC82">
        <v>3.160465714285714</v>
      </c>
      <c r="CD82">
        <v>3.0840399999999999</v>
      </c>
      <c r="CE82">
        <v>24.89838571428572</v>
      </c>
      <c r="CF82">
        <v>24.48872857142857</v>
      </c>
      <c r="CG82">
        <v>1199.9914285714281</v>
      </c>
      <c r="CH82">
        <v>0.49997399999999997</v>
      </c>
      <c r="CI82">
        <v>0.50002599999999997</v>
      </c>
      <c r="CJ82">
        <v>0</v>
      </c>
      <c r="CK82">
        <v>718.0821428571428</v>
      </c>
      <c r="CL82">
        <v>4.9990899999999998</v>
      </c>
      <c r="CM82">
        <v>8101.5428571428574</v>
      </c>
      <c r="CN82">
        <v>9557.7100000000009</v>
      </c>
      <c r="CO82">
        <v>43.107000000000014</v>
      </c>
      <c r="CP82">
        <v>45</v>
      </c>
      <c r="CQ82">
        <v>43.936999999999998</v>
      </c>
      <c r="CR82">
        <v>44.061999999999998</v>
      </c>
      <c r="CS82">
        <v>44.375</v>
      </c>
      <c r="CT82">
        <v>597.46571428571428</v>
      </c>
      <c r="CU82">
        <v>597.52571428571434</v>
      </c>
      <c r="CV82">
        <v>0</v>
      </c>
      <c r="CW82">
        <v>1665250146.7</v>
      </c>
      <c r="CX82">
        <v>0</v>
      </c>
      <c r="CY82">
        <v>1665249432</v>
      </c>
      <c r="CZ82" t="s">
        <v>357</v>
      </c>
      <c r="DA82">
        <v>1665249432</v>
      </c>
      <c r="DB82">
        <v>1665249428</v>
      </c>
      <c r="DC82">
        <v>12</v>
      </c>
      <c r="DD82">
        <v>0.18</v>
      </c>
      <c r="DE82">
        <v>-1.7999999999999999E-2</v>
      </c>
      <c r="DF82">
        <v>1.6160000000000001</v>
      </c>
      <c r="DG82">
        <v>0.183</v>
      </c>
      <c r="DH82">
        <v>415</v>
      </c>
      <c r="DI82">
        <v>31</v>
      </c>
      <c r="DJ82">
        <v>0.37</v>
      </c>
      <c r="DK82">
        <v>0.2</v>
      </c>
      <c r="DL82">
        <v>-13.674915</v>
      </c>
      <c r="DM82">
        <v>-2.20770281425885</v>
      </c>
      <c r="DN82">
        <v>0.21450499358989281</v>
      </c>
      <c r="DO82">
        <v>0</v>
      </c>
      <c r="DP82">
        <v>0.62118707500000014</v>
      </c>
      <c r="DQ82">
        <v>0.9857985928705435</v>
      </c>
      <c r="DR82">
        <v>9.8127399728207276E-2</v>
      </c>
      <c r="DS82">
        <v>0</v>
      </c>
      <c r="DT82">
        <v>0</v>
      </c>
      <c r="DU82">
        <v>0</v>
      </c>
      <c r="DV82">
        <v>0</v>
      </c>
      <c r="DW82">
        <v>-1</v>
      </c>
      <c r="DX82">
        <v>0</v>
      </c>
      <c r="DY82">
        <v>2</v>
      </c>
      <c r="DZ82" t="s">
        <v>364</v>
      </c>
      <c r="EA82">
        <v>3.2946800000000001</v>
      </c>
      <c r="EB82">
        <v>2.6252300000000002</v>
      </c>
      <c r="EC82">
        <v>0.101622</v>
      </c>
      <c r="ED82">
        <v>0.103634</v>
      </c>
      <c r="EE82">
        <v>0.13076399999999999</v>
      </c>
      <c r="EF82">
        <v>0.12736600000000001</v>
      </c>
      <c r="EG82">
        <v>27118.9</v>
      </c>
      <c r="EH82">
        <v>27708</v>
      </c>
      <c r="EI82">
        <v>28092</v>
      </c>
      <c r="EJ82">
        <v>29763.9</v>
      </c>
      <c r="EK82">
        <v>33518.699999999997</v>
      </c>
      <c r="EL82">
        <v>36115.5</v>
      </c>
      <c r="EM82">
        <v>39561.199999999997</v>
      </c>
      <c r="EN82">
        <v>42616</v>
      </c>
      <c r="EO82">
        <v>2.0411000000000001</v>
      </c>
      <c r="EP82">
        <v>2.1152000000000002</v>
      </c>
      <c r="EQ82">
        <v>1.4848999999999999E-2</v>
      </c>
      <c r="ER82">
        <v>0</v>
      </c>
      <c r="ES82">
        <v>31.210999999999999</v>
      </c>
      <c r="ET82">
        <v>999.9</v>
      </c>
      <c r="EU82">
        <v>55.8</v>
      </c>
      <c r="EV82">
        <v>38.1</v>
      </c>
      <c r="EW82">
        <v>37.000900000000001</v>
      </c>
      <c r="EX82">
        <v>57.589100000000002</v>
      </c>
      <c r="EY82">
        <v>-3.6939099999999998</v>
      </c>
      <c r="EZ82">
        <v>2</v>
      </c>
      <c r="FA82">
        <v>0.66159299999999999</v>
      </c>
      <c r="FB82">
        <v>3.55131</v>
      </c>
      <c r="FC82">
        <v>20.233899999999998</v>
      </c>
      <c r="FD82">
        <v>5.2174399999999999</v>
      </c>
      <c r="FE82">
        <v>12.0099</v>
      </c>
      <c r="FF82">
        <v>4.9856999999999996</v>
      </c>
      <c r="FG82">
        <v>3.2844799999999998</v>
      </c>
      <c r="FH82">
        <v>4961.8999999999996</v>
      </c>
      <c r="FI82">
        <v>9999</v>
      </c>
      <c r="FJ82">
        <v>9999</v>
      </c>
      <c r="FK82">
        <v>430.6</v>
      </c>
      <c r="FL82">
        <v>1.8658399999999999</v>
      </c>
      <c r="FM82">
        <v>1.8621799999999999</v>
      </c>
      <c r="FN82">
        <v>1.86429</v>
      </c>
      <c r="FO82">
        <v>1.86036</v>
      </c>
      <c r="FP82">
        <v>1.86111</v>
      </c>
      <c r="FQ82">
        <v>1.86019</v>
      </c>
      <c r="FR82">
        <v>1.86188</v>
      </c>
      <c r="FS82">
        <v>1.85846</v>
      </c>
      <c r="FT82">
        <v>0</v>
      </c>
      <c r="FU82">
        <v>0</v>
      </c>
      <c r="FV82">
        <v>0</v>
      </c>
      <c r="FW82">
        <v>0</v>
      </c>
      <c r="FX82" t="s">
        <v>359</v>
      </c>
      <c r="FY82" t="s">
        <v>360</v>
      </c>
      <c r="FZ82" t="s">
        <v>361</v>
      </c>
      <c r="GA82" t="s">
        <v>361</v>
      </c>
      <c r="GB82" t="s">
        <v>361</v>
      </c>
      <c r="GC82" t="s">
        <v>361</v>
      </c>
      <c r="GD82">
        <v>0</v>
      </c>
      <c r="GE82">
        <v>100</v>
      </c>
      <c r="GF82">
        <v>100</v>
      </c>
      <c r="GG82">
        <v>1.6160000000000001</v>
      </c>
      <c r="GH82">
        <v>0.1825</v>
      </c>
      <c r="GI82">
        <v>1.6158500000000231</v>
      </c>
      <c r="GJ82">
        <v>0</v>
      </c>
      <c r="GK82">
        <v>0</v>
      </c>
      <c r="GL82">
        <v>0</v>
      </c>
      <c r="GM82">
        <v>0.182549999999992</v>
      </c>
      <c r="GN82">
        <v>0</v>
      </c>
      <c r="GO82">
        <v>0</v>
      </c>
      <c r="GP82">
        <v>0</v>
      </c>
      <c r="GQ82">
        <v>-1</v>
      </c>
      <c r="GR82">
        <v>-1</v>
      </c>
      <c r="GS82">
        <v>-1</v>
      </c>
      <c r="GT82">
        <v>-1</v>
      </c>
      <c r="GU82">
        <v>11.9</v>
      </c>
      <c r="GV82">
        <v>11.9</v>
      </c>
      <c r="GW82">
        <v>1.43066</v>
      </c>
      <c r="GX82">
        <v>2.6110799999999998</v>
      </c>
      <c r="GY82">
        <v>2.04834</v>
      </c>
      <c r="GZ82">
        <v>2.6000999999999999</v>
      </c>
      <c r="HA82">
        <v>2.1972700000000001</v>
      </c>
      <c r="HB82">
        <v>2.3315399999999999</v>
      </c>
      <c r="HC82">
        <v>42.483699999999999</v>
      </c>
      <c r="HD82">
        <v>15.8569</v>
      </c>
      <c r="HE82">
        <v>18</v>
      </c>
      <c r="HF82">
        <v>581.88300000000004</v>
      </c>
      <c r="HG82">
        <v>706.245</v>
      </c>
      <c r="HH82">
        <v>25.7622</v>
      </c>
      <c r="HI82">
        <v>35.296300000000002</v>
      </c>
      <c r="HJ82">
        <v>30.001100000000001</v>
      </c>
      <c r="HK82">
        <v>35.127499999999998</v>
      </c>
      <c r="HL82">
        <v>35.099899999999998</v>
      </c>
      <c r="HM82">
        <v>28.670100000000001</v>
      </c>
      <c r="HN82">
        <v>21.9588</v>
      </c>
      <c r="HO82">
        <v>38.929200000000002</v>
      </c>
      <c r="HP82">
        <v>25.736999999999998</v>
      </c>
      <c r="HQ82">
        <v>451.23200000000003</v>
      </c>
      <c r="HR82">
        <v>30.459199999999999</v>
      </c>
      <c r="HS82">
        <v>98.854100000000003</v>
      </c>
      <c r="HT82">
        <v>98.753200000000007</v>
      </c>
    </row>
    <row r="83" spans="1:228" x14ac:dyDescent="0.2">
      <c r="A83">
        <v>68</v>
      </c>
      <c r="B83">
        <v>1665250148.0999999</v>
      </c>
      <c r="C83">
        <v>267.59999990463263</v>
      </c>
      <c r="D83" t="s">
        <v>496</v>
      </c>
      <c r="E83" t="s">
        <v>497</v>
      </c>
      <c r="F83">
        <v>4</v>
      </c>
      <c r="G83">
        <v>1665250145.7874999</v>
      </c>
      <c r="H83">
        <f t="shared" si="34"/>
        <v>1.8490306664902319E-3</v>
      </c>
      <c r="I83">
        <f t="shared" si="35"/>
        <v>1.8490306664902318</v>
      </c>
      <c r="J83">
        <f t="shared" si="36"/>
        <v>9.2667111433794815</v>
      </c>
      <c r="K83">
        <f t="shared" si="37"/>
        <v>426.61562500000002</v>
      </c>
      <c r="L83">
        <f t="shared" si="38"/>
        <v>297.17883133085331</v>
      </c>
      <c r="M83">
        <f t="shared" si="39"/>
        <v>30.025512005417927</v>
      </c>
      <c r="N83">
        <f t="shared" si="40"/>
        <v>43.103179700829848</v>
      </c>
      <c r="O83">
        <f t="shared" si="41"/>
        <v>0.12480131088922916</v>
      </c>
      <c r="P83">
        <f t="shared" si="42"/>
        <v>3.6749345235858919</v>
      </c>
      <c r="Q83">
        <f t="shared" si="43"/>
        <v>0.12249368968548152</v>
      </c>
      <c r="R83">
        <f t="shared" si="44"/>
        <v>7.6762332677771938E-2</v>
      </c>
      <c r="S83">
        <f t="shared" si="45"/>
        <v>226.11365886120387</v>
      </c>
      <c r="T83">
        <f t="shared" si="46"/>
        <v>31.692419258090091</v>
      </c>
      <c r="U83">
        <f t="shared" si="47"/>
        <v>31.4529</v>
      </c>
      <c r="V83">
        <f t="shared" si="48"/>
        <v>4.6291952568837473</v>
      </c>
      <c r="W83">
        <f t="shared" si="49"/>
        <v>70.09022402206503</v>
      </c>
      <c r="X83">
        <f t="shared" si="50"/>
        <v>3.1628893955015758</v>
      </c>
      <c r="Y83">
        <f t="shared" si="51"/>
        <v>4.5125970698936131</v>
      </c>
      <c r="Z83">
        <f t="shared" si="52"/>
        <v>1.4663058613821716</v>
      </c>
      <c r="AA83">
        <f t="shared" si="53"/>
        <v>-81.542252392219225</v>
      </c>
      <c r="AB83">
        <f t="shared" si="54"/>
        <v>-88.791330374812574</v>
      </c>
      <c r="AC83">
        <f t="shared" si="55"/>
        <v>-5.4379280168836477</v>
      </c>
      <c r="AD83">
        <f t="shared" si="56"/>
        <v>50.3421480772884</v>
      </c>
      <c r="AE83">
        <f t="shared" si="57"/>
        <v>33.158337004139192</v>
      </c>
      <c r="AF83">
        <f t="shared" si="58"/>
        <v>1.8884153060953848</v>
      </c>
      <c r="AG83">
        <f t="shared" si="59"/>
        <v>9.2667111433794815</v>
      </c>
      <c r="AH83">
        <v>454.61725725028822</v>
      </c>
      <c r="AI83">
        <v>443.54393333333309</v>
      </c>
      <c r="AJ83">
        <v>1.7342359608592339</v>
      </c>
      <c r="AK83">
        <v>66.697249124328962</v>
      </c>
      <c r="AL83">
        <f t="shared" si="60"/>
        <v>1.8490306664902318</v>
      </c>
      <c r="AM83">
        <v>30.556785623898261</v>
      </c>
      <c r="AN83">
        <v>31.296528529411759</v>
      </c>
      <c r="AO83">
        <v>7.9414895784909968E-4</v>
      </c>
      <c r="AP83">
        <v>87.480726644259278</v>
      </c>
      <c r="AQ83">
        <v>89</v>
      </c>
      <c r="AR83">
        <v>14</v>
      </c>
      <c r="AS83">
        <f t="shared" si="61"/>
        <v>1</v>
      </c>
      <c r="AT83">
        <f t="shared" si="62"/>
        <v>0</v>
      </c>
      <c r="AU83">
        <f t="shared" si="63"/>
        <v>47547.431840078381</v>
      </c>
      <c r="AV83">
        <f t="shared" si="64"/>
        <v>1199.98125</v>
      </c>
      <c r="AW83">
        <f t="shared" si="65"/>
        <v>1025.909976093888</v>
      </c>
      <c r="AX83">
        <f t="shared" si="66"/>
        <v>0.85493833848977885</v>
      </c>
      <c r="AY83">
        <f t="shared" si="67"/>
        <v>0.1884309932852733</v>
      </c>
      <c r="AZ83">
        <v>2.7</v>
      </c>
      <c r="BA83">
        <v>0.5</v>
      </c>
      <c r="BB83" t="s">
        <v>356</v>
      </c>
      <c r="BC83">
        <v>2</v>
      </c>
      <c r="BD83" t="b">
        <v>1</v>
      </c>
      <c r="BE83">
        <v>1665250145.7874999</v>
      </c>
      <c r="BF83">
        <v>426.61562500000002</v>
      </c>
      <c r="BG83">
        <v>440.72350000000012</v>
      </c>
      <c r="BH83">
        <v>31.304837500000001</v>
      </c>
      <c r="BI83">
        <v>30.544987500000001</v>
      </c>
      <c r="BJ83">
        <v>424.99962499999998</v>
      </c>
      <c r="BK83">
        <v>31.122274999999998</v>
      </c>
      <c r="BL83">
        <v>650.01075000000003</v>
      </c>
      <c r="BM83">
        <v>100.935125</v>
      </c>
      <c r="BN83">
        <v>0.10003914999999999</v>
      </c>
      <c r="BO83">
        <v>31.004737500000001</v>
      </c>
      <c r="BP83">
        <v>31.4529</v>
      </c>
      <c r="BQ83">
        <v>999.9</v>
      </c>
      <c r="BR83">
        <v>0</v>
      </c>
      <c r="BS83">
        <v>0</v>
      </c>
      <c r="BT83">
        <v>9001.0149999999994</v>
      </c>
      <c r="BU83">
        <v>0</v>
      </c>
      <c r="BV83">
        <v>37.912100000000002</v>
      </c>
      <c r="BW83">
        <v>-14.107925</v>
      </c>
      <c r="BX83">
        <v>440.40237500000001</v>
      </c>
      <c r="BY83">
        <v>454.60950000000003</v>
      </c>
      <c r="BZ83">
        <v>0.75982787500000004</v>
      </c>
      <c r="CA83">
        <v>440.72350000000012</v>
      </c>
      <c r="CB83">
        <v>30.544987500000001</v>
      </c>
      <c r="CC83">
        <v>3.1597537500000001</v>
      </c>
      <c r="CD83">
        <v>3.08306375</v>
      </c>
      <c r="CE83">
        <v>24.894600000000001</v>
      </c>
      <c r="CF83">
        <v>24.483437500000001</v>
      </c>
      <c r="CG83">
        <v>1199.98125</v>
      </c>
      <c r="CH83">
        <v>0.49997200000000003</v>
      </c>
      <c r="CI83">
        <v>0.50002800000000003</v>
      </c>
      <c r="CJ83">
        <v>0</v>
      </c>
      <c r="CK83">
        <v>718.34337500000015</v>
      </c>
      <c r="CL83">
        <v>4.9990899999999998</v>
      </c>
      <c r="CM83">
        <v>7997.5237500000003</v>
      </c>
      <c r="CN83">
        <v>9557.6124999999993</v>
      </c>
      <c r="CO83">
        <v>43.117125000000001</v>
      </c>
      <c r="CP83">
        <v>45</v>
      </c>
      <c r="CQ83">
        <v>43.936999999999998</v>
      </c>
      <c r="CR83">
        <v>44.061999999999998</v>
      </c>
      <c r="CS83">
        <v>44.375</v>
      </c>
      <c r="CT83">
        <v>597.45749999999998</v>
      </c>
      <c r="CU83">
        <v>597.52375000000006</v>
      </c>
      <c r="CV83">
        <v>0</v>
      </c>
      <c r="CW83">
        <v>1665250150.9000001</v>
      </c>
      <c r="CX83">
        <v>0</v>
      </c>
      <c r="CY83">
        <v>1665249432</v>
      </c>
      <c r="CZ83" t="s">
        <v>357</v>
      </c>
      <c r="DA83">
        <v>1665249432</v>
      </c>
      <c r="DB83">
        <v>1665249428</v>
      </c>
      <c r="DC83">
        <v>12</v>
      </c>
      <c r="DD83">
        <v>0.18</v>
      </c>
      <c r="DE83">
        <v>-1.7999999999999999E-2</v>
      </c>
      <c r="DF83">
        <v>1.6160000000000001</v>
      </c>
      <c r="DG83">
        <v>0.183</v>
      </c>
      <c r="DH83">
        <v>415</v>
      </c>
      <c r="DI83">
        <v>31</v>
      </c>
      <c r="DJ83">
        <v>0.37</v>
      </c>
      <c r="DK83">
        <v>0.2</v>
      </c>
      <c r="DL83">
        <v>-13.790102439024389</v>
      </c>
      <c r="DM83">
        <v>-2.2241163763066232</v>
      </c>
      <c r="DN83">
        <v>0.22126451391039281</v>
      </c>
      <c r="DO83">
        <v>0</v>
      </c>
      <c r="DP83">
        <v>0.65970007317073165</v>
      </c>
      <c r="DQ83">
        <v>0.94245800696864057</v>
      </c>
      <c r="DR83">
        <v>9.7016211160662488E-2</v>
      </c>
      <c r="DS83">
        <v>0</v>
      </c>
      <c r="DT83">
        <v>0</v>
      </c>
      <c r="DU83">
        <v>0</v>
      </c>
      <c r="DV83">
        <v>0</v>
      </c>
      <c r="DW83">
        <v>-1</v>
      </c>
      <c r="DX83">
        <v>0</v>
      </c>
      <c r="DY83">
        <v>2</v>
      </c>
      <c r="DZ83" t="s">
        <v>364</v>
      </c>
      <c r="EA83">
        <v>3.29467</v>
      </c>
      <c r="EB83">
        <v>2.6253899999999999</v>
      </c>
      <c r="EC83">
        <v>0.102836</v>
      </c>
      <c r="ED83">
        <v>0.104839</v>
      </c>
      <c r="EE83">
        <v>0.130718</v>
      </c>
      <c r="EF83">
        <v>0.12725800000000001</v>
      </c>
      <c r="EG83">
        <v>27081.7</v>
      </c>
      <c r="EH83">
        <v>27670.1</v>
      </c>
      <c r="EI83">
        <v>28091.5</v>
      </c>
      <c r="EJ83">
        <v>29763.3</v>
      </c>
      <c r="EK83">
        <v>33519.699999999997</v>
      </c>
      <c r="EL83">
        <v>36119.5</v>
      </c>
      <c r="EM83">
        <v>39560.199999999997</v>
      </c>
      <c r="EN83">
        <v>42615.4</v>
      </c>
      <c r="EO83">
        <v>2.0423</v>
      </c>
      <c r="EP83">
        <v>2.1151499999999999</v>
      </c>
      <c r="EQ83">
        <v>1.4681400000000001E-2</v>
      </c>
      <c r="ER83">
        <v>0</v>
      </c>
      <c r="ES83">
        <v>31.214400000000001</v>
      </c>
      <c r="ET83">
        <v>999.9</v>
      </c>
      <c r="EU83">
        <v>55.8</v>
      </c>
      <c r="EV83">
        <v>38.1</v>
      </c>
      <c r="EW83">
        <v>37.002499999999998</v>
      </c>
      <c r="EX83">
        <v>57.3491</v>
      </c>
      <c r="EY83">
        <v>-3.6137800000000002</v>
      </c>
      <c r="EZ83">
        <v>2</v>
      </c>
      <c r="FA83">
        <v>0.66270099999999998</v>
      </c>
      <c r="FB83">
        <v>3.6006300000000002</v>
      </c>
      <c r="FC83">
        <v>20.232900000000001</v>
      </c>
      <c r="FD83">
        <v>5.2187900000000003</v>
      </c>
      <c r="FE83">
        <v>12.0099</v>
      </c>
      <c r="FF83">
        <v>4.9862000000000002</v>
      </c>
      <c r="FG83">
        <v>3.2846500000000001</v>
      </c>
      <c r="FH83">
        <v>4962.2</v>
      </c>
      <c r="FI83">
        <v>9999</v>
      </c>
      <c r="FJ83">
        <v>9999</v>
      </c>
      <c r="FK83">
        <v>430.6</v>
      </c>
      <c r="FL83">
        <v>1.8658399999999999</v>
      </c>
      <c r="FM83">
        <v>1.8621799999999999</v>
      </c>
      <c r="FN83">
        <v>1.8642700000000001</v>
      </c>
      <c r="FO83">
        <v>1.8603499999999999</v>
      </c>
      <c r="FP83">
        <v>1.86111</v>
      </c>
      <c r="FQ83">
        <v>1.86016</v>
      </c>
      <c r="FR83">
        <v>1.8618699999999999</v>
      </c>
      <c r="FS83">
        <v>1.85842</v>
      </c>
      <c r="FT83">
        <v>0</v>
      </c>
      <c r="FU83">
        <v>0</v>
      </c>
      <c r="FV83">
        <v>0</v>
      </c>
      <c r="FW83">
        <v>0</v>
      </c>
      <c r="FX83" t="s">
        <v>359</v>
      </c>
      <c r="FY83" t="s">
        <v>360</v>
      </c>
      <c r="FZ83" t="s">
        <v>361</v>
      </c>
      <c r="GA83" t="s">
        <v>361</v>
      </c>
      <c r="GB83" t="s">
        <v>361</v>
      </c>
      <c r="GC83" t="s">
        <v>361</v>
      </c>
      <c r="GD83">
        <v>0</v>
      </c>
      <c r="GE83">
        <v>100</v>
      </c>
      <c r="GF83">
        <v>100</v>
      </c>
      <c r="GG83">
        <v>1.6160000000000001</v>
      </c>
      <c r="GH83">
        <v>0.18260000000000001</v>
      </c>
      <c r="GI83">
        <v>1.6158500000000231</v>
      </c>
      <c r="GJ83">
        <v>0</v>
      </c>
      <c r="GK83">
        <v>0</v>
      </c>
      <c r="GL83">
        <v>0</v>
      </c>
      <c r="GM83">
        <v>0.182549999999992</v>
      </c>
      <c r="GN83">
        <v>0</v>
      </c>
      <c r="GO83">
        <v>0</v>
      </c>
      <c r="GP83">
        <v>0</v>
      </c>
      <c r="GQ83">
        <v>-1</v>
      </c>
      <c r="GR83">
        <v>-1</v>
      </c>
      <c r="GS83">
        <v>-1</v>
      </c>
      <c r="GT83">
        <v>-1</v>
      </c>
      <c r="GU83">
        <v>11.9</v>
      </c>
      <c r="GV83">
        <v>12</v>
      </c>
      <c r="GW83">
        <v>1.4477500000000001</v>
      </c>
      <c r="GX83">
        <v>2.6013199999999999</v>
      </c>
      <c r="GY83">
        <v>2.04834</v>
      </c>
      <c r="GZ83">
        <v>2.6000999999999999</v>
      </c>
      <c r="HA83">
        <v>2.1972700000000001</v>
      </c>
      <c r="HB83">
        <v>2.36816</v>
      </c>
      <c r="HC83">
        <v>42.483699999999999</v>
      </c>
      <c r="HD83">
        <v>15.8657</v>
      </c>
      <c r="HE83">
        <v>18</v>
      </c>
      <c r="HF83">
        <v>582.80600000000004</v>
      </c>
      <c r="HG83">
        <v>706.26199999999994</v>
      </c>
      <c r="HH83">
        <v>25.7575</v>
      </c>
      <c r="HI83">
        <v>35.302799999999998</v>
      </c>
      <c r="HJ83">
        <v>30.001200000000001</v>
      </c>
      <c r="HK83">
        <v>35.132899999999999</v>
      </c>
      <c r="HL83">
        <v>35.105499999999999</v>
      </c>
      <c r="HM83">
        <v>29.0213</v>
      </c>
      <c r="HN83">
        <v>21.9588</v>
      </c>
      <c r="HO83">
        <v>38.929200000000002</v>
      </c>
      <c r="HP83">
        <v>25.742599999999999</v>
      </c>
      <c r="HQ83">
        <v>457.91</v>
      </c>
      <c r="HR83">
        <v>30.4649</v>
      </c>
      <c r="HS83">
        <v>98.852000000000004</v>
      </c>
      <c r="HT83">
        <v>98.751499999999993</v>
      </c>
    </row>
    <row r="84" spans="1:228" x14ac:dyDescent="0.2">
      <c r="A84">
        <v>69</v>
      </c>
      <c r="B84">
        <v>1665250152.0999999</v>
      </c>
      <c r="C84">
        <v>271.59999990463263</v>
      </c>
      <c r="D84" t="s">
        <v>498</v>
      </c>
      <c r="E84" t="s">
        <v>499</v>
      </c>
      <c r="F84">
        <v>4</v>
      </c>
      <c r="G84">
        <v>1665250150.0999999</v>
      </c>
      <c r="H84">
        <f t="shared" si="34"/>
        <v>1.8492476309431493E-3</v>
      </c>
      <c r="I84">
        <f t="shared" si="35"/>
        <v>1.8492476309431494</v>
      </c>
      <c r="J84">
        <f t="shared" si="36"/>
        <v>9.8484529874190319</v>
      </c>
      <c r="K84">
        <f t="shared" si="37"/>
        <v>433.74685714285721</v>
      </c>
      <c r="L84">
        <f t="shared" si="38"/>
        <v>296.46289898423237</v>
      </c>
      <c r="M84">
        <f t="shared" si="39"/>
        <v>29.953390817963562</v>
      </c>
      <c r="N84">
        <f t="shared" si="40"/>
        <v>43.823996771867272</v>
      </c>
      <c r="O84">
        <f t="shared" si="41"/>
        <v>0.12462208160917682</v>
      </c>
      <c r="P84">
        <f t="shared" si="42"/>
        <v>3.6811181057731002</v>
      </c>
      <c r="Q84">
        <f t="shared" si="43"/>
        <v>0.12232480636211916</v>
      </c>
      <c r="R84">
        <f t="shared" si="44"/>
        <v>7.6655877783362733E-2</v>
      </c>
      <c r="S84">
        <f t="shared" si="45"/>
        <v>226.11844076293306</v>
      </c>
      <c r="T84">
        <f t="shared" si="46"/>
        <v>31.697110868322238</v>
      </c>
      <c r="U84">
        <f t="shared" si="47"/>
        <v>31.452857142857141</v>
      </c>
      <c r="V84">
        <f t="shared" si="48"/>
        <v>4.6291839825292218</v>
      </c>
      <c r="W84">
        <f t="shared" si="49"/>
        <v>70.017498893240059</v>
      </c>
      <c r="X84">
        <f t="shared" si="50"/>
        <v>3.1606535710466686</v>
      </c>
      <c r="Y84">
        <f t="shared" si="51"/>
        <v>4.5140909358472081</v>
      </c>
      <c r="Z84">
        <f t="shared" si="52"/>
        <v>1.4685304114825533</v>
      </c>
      <c r="AA84">
        <f t="shared" si="53"/>
        <v>-81.551820524592884</v>
      </c>
      <c r="AB84">
        <f t="shared" si="54"/>
        <v>-87.780118202535292</v>
      </c>
      <c r="AC84">
        <f t="shared" si="55"/>
        <v>-5.367119185500612</v>
      </c>
      <c r="AD84">
        <f t="shared" si="56"/>
        <v>51.419382850304302</v>
      </c>
      <c r="AE84">
        <f t="shared" si="57"/>
        <v>33.333916335353734</v>
      </c>
      <c r="AF84">
        <f t="shared" si="58"/>
        <v>1.9310755272192643</v>
      </c>
      <c r="AG84">
        <f t="shared" si="59"/>
        <v>9.8484529874190319</v>
      </c>
      <c r="AH84">
        <v>461.49355943541752</v>
      </c>
      <c r="AI84">
        <v>450.30660606060587</v>
      </c>
      <c r="AJ84">
        <v>1.7011977107960941</v>
      </c>
      <c r="AK84">
        <v>66.697249124328962</v>
      </c>
      <c r="AL84">
        <f t="shared" si="60"/>
        <v>1.8492476309431494</v>
      </c>
      <c r="AM84">
        <v>30.523825953114461</v>
      </c>
      <c r="AN84">
        <v>31.273607058823529</v>
      </c>
      <c r="AO84">
        <v>-1.0558270190742481E-3</v>
      </c>
      <c r="AP84">
        <v>87.480726644259278</v>
      </c>
      <c r="AQ84">
        <v>89</v>
      </c>
      <c r="AR84">
        <v>14</v>
      </c>
      <c r="AS84">
        <f t="shared" si="61"/>
        <v>1</v>
      </c>
      <c r="AT84">
        <f t="shared" si="62"/>
        <v>0</v>
      </c>
      <c r="AU84">
        <f t="shared" si="63"/>
        <v>47657.739878288361</v>
      </c>
      <c r="AV84">
        <f t="shared" si="64"/>
        <v>1200.001428571429</v>
      </c>
      <c r="AW84">
        <f t="shared" si="65"/>
        <v>1025.9277351103283</v>
      </c>
      <c r="AX84">
        <f t="shared" si="66"/>
        <v>0.85493876147436687</v>
      </c>
      <c r="AY84">
        <f t="shared" si="67"/>
        <v>0.18843180964552791</v>
      </c>
      <c r="AZ84">
        <v>2.7</v>
      </c>
      <c r="BA84">
        <v>0.5</v>
      </c>
      <c r="BB84" t="s">
        <v>356</v>
      </c>
      <c r="BC84">
        <v>2</v>
      </c>
      <c r="BD84" t="b">
        <v>1</v>
      </c>
      <c r="BE84">
        <v>1665250150.0999999</v>
      </c>
      <c r="BF84">
        <v>433.74685714285721</v>
      </c>
      <c r="BG84">
        <v>447.94085714285723</v>
      </c>
      <c r="BH84">
        <v>31.282485714285709</v>
      </c>
      <c r="BI84">
        <v>30.50545714285715</v>
      </c>
      <c r="BJ84">
        <v>432.13085714285722</v>
      </c>
      <c r="BK84">
        <v>31.09992857142857</v>
      </c>
      <c r="BL84">
        <v>650.01471428571426</v>
      </c>
      <c r="BM84">
        <v>100.93600000000001</v>
      </c>
      <c r="BN84">
        <v>9.9883142857142851E-2</v>
      </c>
      <c r="BO84">
        <v>31.010542857142859</v>
      </c>
      <c r="BP84">
        <v>31.452857142857141</v>
      </c>
      <c r="BQ84">
        <v>999.89999999999986</v>
      </c>
      <c r="BR84">
        <v>0</v>
      </c>
      <c r="BS84">
        <v>0</v>
      </c>
      <c r="BT84">
        <v>9022.3214285714294</v>
      </c>
      <c r="BU84">
        <v>0</v>
      </c>
      <c r="BV84">
        <v>29.547557142857141</v>
      </c>
      <c r="BW84">
        <v>-14.194042857142859</v>
      </c>
      <c r="BX84">
        <v>447.75371428571418</v>
      </c>
      <c r="BY84">
        <v>462.03571428571428</v>
      </c>
      <c r="BZ84">
        <v>0.77702471428571429</v>
      </c>
      <c r="CA84">
        <v>447.94085714285723</v>
      </c>
      <c r="CB84">
        <v>30.50545714285715</v>
      </c>
      <c r="CC84">
        <v>3.1575299999999999</v>
      </c>
      <c r="CD84">
        <v>3.0790985714285721</v>
      </c>
      <c r="CE84">
        <v>24.88278571428571</v>
      </c>
      <c r="CF84">
        <v>24.461971428571431</v>
      </c>
      <c r="CG84">
        <v>1200.001428571429</v>
      </c>
      <c r="CH84">
        <v>0.49995714285714282</v>
      </c>
      <c r="CI84">
        <v>0.50004285714285701</v>
      </c>
      <c r="CJ84">
        <v>0</v>
      </c>
      <c r="CK84">
        <v>718.4204285714286</v>
      </c>
      <c r="CL84">
        <v>4.9990899999999998</v>
      </c>
      <c r="CM84">
        <v>7960.7742857142857</v>
      </c>
      <c r="CN84">
        <v>9557.7285714285717</v>
      </c>
      <c r="CO84">
        <v>43.125</v>
      </c>
      <c r="CP84">
        <v>45</v>
      </c>
      <c r="CQ84">
        <v>43.936999999999998</v>
      </c>
      <c r="CR84">
        <v>44.107000000000014</v>
      </c>
      <c r="CS84">
        <v>44.375</v>
      </c>
      <c r="CT84">
        <v>597.45142857142855</v>
      </c>
      <c r="CU84">
        <v>597.55142857142869</v>
      </c>
      <c r="CV84">
        <v>0</v>
      </c>
      <c r="CW84">
        <v>1665250155.0999999</v>
      </c>
      <c r="CX84">
        <v>0</v>
      </c>
      <c r="CY84">
        <v>1665249432</v>
      </c>
      <c r="CZ84" t="s">
        <v>357</v>
      </c>
      <c r="DA84">
        <v>1665249432</v>
      </c>
      <c r="DB84">
        <v>1665249428</v>
      </c>
      <c r="DC84">
        <v>12</v>
      </c>
      <c r="DD84">
        <v>0.18</v>
      </c>
      <c r="DE84">
        <v>-1.7999999999999999E-2</v>
      </c>
      <c r="DF84">
        <v>1.6160000000000001</v>
      </c>
      <c r="DG84">
        <v>0.183</v>
      </c>
      <c r="DH84">
        <v>415</v>
      </c>
      <c r="DI84">
        <v>31</v>
      </c>
      <c r="DJ84">
        <v>0.37</v>
      </c>
      <c r="DK84">
        <v>0.2</v>
      </c>
      <c r="DL84">
        <v>-13.9463475</v>
      </c>
      <c r="DM84">
        <v>-1.99621801125704</v>
      </c>
      <c r="DN84">
        <v>0.19598620740692449</v>
      </c>
      <c r="DO84">
        <v>0</v>
      </c>
      <c r="DP84">
        <v>0.72105799999999998</v>
      </c>
      <c r="DQ84">
        <v>0.58326355722326384</v>
      </c>
      <c r="DR84">
        <v>6.2879151482824566E-2</v>
      </c>
      <c r="DS84">
        <v>0</v>
      </c>
      <c r="DT84">
        <v>0</v>
      </c>
      <c r="DU84">
        <v>0</v>
      </c>
      <c r="DV84">
        <v>0</v>
      </c>
      <c r="DW84">
        <v>-1</v>
      </c>
      <c r="DX84">
        <v>0</v>
      </c>
      <c r="DY84">
        <v>2</v>
      </c>
      <c r="DZ84" t="s">
        <v>364</v>
      </c>
      <c r="EA84">
        <v>3.2946599999999999</v>
      </c>
      <c r="EB84">
        <v>2.6253099999999998</v>
      </c>
      <c r="EC84">
        <v>0.10403</v>
      </c>
      <c r="ED84">
        <v>0.106019</v>
      </c>
      <c r="EE84">
        <v>0.13064600000000001</v>
      </c>
      <c r="EF84">
        <v>0.127224</v>
      </c>
      <c r="EG84">
        <v>27045</v>
      </c>
      <c r="EH84">
        <v>27632.9</v>
      </c>
      <c r="EI84">
        <v>28090.9</v>
      </c>
      <c r="EJ84">
        <v>29762.6</v>
      </c>
      <c r="EK84">
        <v>33522</v>
      </c>
      <c r="EL84">
        <v>36120.1</v>
      </c>
      <c r="EM84">
        <v>39559.599999999999</v>
      </c>
      <c r="EN84">
        <v>42614.400000000001</v>
      </c>
      <c r="EO84">
        <v>2.0421</v>
      </c>
      <c r="EP84">
        <v>2.1151300000000002</v>
      </c>
      <c r="EQ84">
        <v>1.4863899999999999E-2</v>
      </c>
      <c r="ER84">
        <v>0</v>
      </c>
      <c r="ES84">
        <v>31.217099999999999</v>
      </c>
      <c r="ET84">
        <v>999.9</v>
      </c>
      <c r="EU84">
        <v>55.8</v>
      </c>
      <c r="EV84">
        <v>38.1</v>
      </c>
      <c r="EW84">
        <v>37.001300000000001</v>
      </c>
      <c r="EX84">
        <v>57.3491</v>
      </c>
      <c r="EY84">
        <v>-3.7820499999999999</v>
      </c>
      <c r="EZ84">
        <v>2</v>
      </c>
      <c r="FA84">
        <v>0.66335900000000003</v>
      </c>
      <c r="FB84">
        <v>3.6345700000000001</v>
      </c>
      <c r="FC84">
        <v>20.232099999999999</v>
      </c>
      <c r="FD84">
        <v>5.2186399999999997</v>
      </c>
      <c r="FE84">
        <v>12.0099</v>
      </c>
      <c r="FF84">
        <v>4.9860499999999996</v>
      </c>
      <c r="FG84">
        <v>3.2846500000000001</v>
      </c>
      <c r="FH84">
        <v>4962.2</v>
      </c>
      <c r="FI84">
        <v>9999</v>
      </c>
      <c r="FJ84">
        <v>9999</v>
      </c>
      <c r="FK84">
        <v>430.6</v>
      </c>
      <c r="FL84">
        <v>1.8658399999999999</v>
      </c>
      <c r="FM84">
        <v>1.8621799999999999</v>
      </c>
      <c r="FN84">
        <v>1.86429</v>
      </c>
      <c r="FO84">
        <v>1.8603499999999999</v>
      </c>
      <c r="FP84">
        <v>1.86111</v>
      </c>
      <c r="FQ84">
        <v>1.8601799999999999</v>
      </c>
      <c r="FR84">
        <v>1.8618699999999999</v>
      </c>
      <c r="FS84">
        <v>1.85846</v>
      </c>
      <c r="FT84">
        <v>0</v>
      </c>
      <c r="FU84">
        <v>0</v>
      </c>
      <c r="FV84">
        <v>0</v>
      </c>
      <c r="FW84">
        <v>0</v>
      </c>
      <c r="FX84" t="s">
        <v>359</v>
      </c>
      <c r="FY84" t="s">
        <v>360</v>
      </c>
      <c r="FZ84" t="s">
        <v>361</v>
      </c>
      <c r="GA84" t="s">
        <v>361</v>
      </c>
      <c r="GB84" t="s">
        <v>361</v>
      </c>
      <c r="GC84" t="s">
        <v>361</v>
      </c>
      <c r="GD84">
        <v>0</v>
      </c>
      <c r="GE84">
        <v>100</v>
      </c>
      <c r="GF84">
        <v>100</v>
      </c>
      <c r="GG84">
        <v>1.6160000000000001</v>
      </c>
      <c r="GH84">
        <v>0.18260000000000001</v>
      </c>
      <c r="GI84">
        <v>1.6158500000000231</v>
      </c>
      <c r="GJ84">
        <v>0</v>
      </c>
      <c r="GK84">
        <v>0</v>
      </c>
      <c r="GL84">
        <v>0</v>
      </c>
      <c r="GM84">
        <v>0.182549999999992</v>
      </c>
      <c r="GN84">
        <v>0</v>
      </c>
      <c r="GO84">
        <v>0</v>
      </c>
      <c r="GP84">
        <v>0</v>
      </c>
      <c r="GQ84">
        <v>-1</v>
      </c>
      <c r="GR84">
        <v>-1</v>
      </c>
      <c r="GS84">
        <v>-1</v>
      </c>
      <c r="GT84">
        <v>-1</v>
      </c>
      <c r="GU84">
        <v>12</v>
      </c>
      <c r="GV84">
        <v>12.1</v>
      </c>
      <c r="GW84">
        <v>1.4660599999999999</v>
      </c>
      <c r="GX84">
        <v>2.6037599999999999</v>
      </c>
      <c r="GY84">
        <v>2.04834</v>
      </c>
      <c r="GZ84">
        <v>2.6000999999999999</v>
      </c>
      <c r="HA84">
        <v>2.1972700000000001</v>
      </c>
      <c r="HB84">
        <v>2.323</v>
      </c>
      <c r="HC84">
        <v>42.483699999999999</v>
      </c>
      <c r="HD84">
        <v>15.8482</v>
      </c>
      <c r="HE84">
        <v>18</v>
      </c>
      <c r="HF84">
        <v>582.69500000000005</v>
      </c>
      <c r="HG84">
        <v>706.28399999999999</v>
      </c>
      <c r="HH84">
        <v>25.7545</v>
      </c>
      <c r="HI84">
        <v>35.307699999999997</v>
      </c>
      <c r="HJ84">
        <v>30.001000000000001</v>
      </c>
      <c r="HK84">
        <v>35.136899999999997</v>
      </c>
      <c r="HL84">
        <v>35.1096</v>
      </c>
      <c r="HM84">
        <v>29.372599999999998</v>
      </c>
      <c r="HN84">
        <v>21.9588</v>
      </c>
      <c r="HO84">
        <v>38.929200000000002</v>
      </c>
      <c r="HP84">
        <v>25.734100000000002</v>
      </c>
      <c r="HQ84">
        <v>464.589</v>
      </c>
      <c r="HR84">
        <v>30.473199999999999</v>
      </c>
      <c r="HS84">
        <v>98.850200000000001</v>
      </c>
      <c r="HT84">
        <v>98.749200000000002</v>
      </c>
    </row>
    <row r="85" spans="1:228" x14ac:dyDescent="0.2">
      <c r="A85">
        <v>70</v>
      </c>
      <c r="B85">
        <v>1665250156.0999999</v>
      </c>
      <c r="C85">
        <v>275.59999990463263</v>
      </c>
      <c r="D85" t="s">
        <v>500</v>
      </c>
      <c r="E85" t="s">
        <v>501</v>
      </c>
      <c r="F85">
        <v>4</v>
      </c>
      <c r="G85">
        <v>1665250153.7874999</v>
      </c>
      <c r="H85">
        <f t="shared" si="34"/>
        <v>1.7519555175742837E-3</v>
      </c>
      <c r="I85">
        <f t="shared" si="35"/>
        <v>1.7519555175742838</v>
      </c>
      <c r="J85">
        <f t="shared" si="36"/>
        <v>10.022635729333699</v>
      </c>
      <c r="K85">
        <f t="shared" si="37"/>
        <v>439.86512499999998</v>
      </c>
      <c r="L85">
        <f t="shared" si="38"/>
        <v>292.4707996084021</v>
      </c>
      <c r="M85">
        <f t="shared" si="39"/>
        <v>29.550060036917355</v>
      </c>
      <c r="N85">
        <f t="shared" si="40"/>
        <v>44.442183183072025</v>
      </c>
      <c r="O85">
        <f t="shared" si="41"/>
        <v>0.11752074964524981</v>
      </c>
      <c r="P85">
        <f t="shared" si="42"/>
        <v>3.6747958446554732</v>
      </c>
      <c r="Q85">
        <f t="shared" si="43"/>
        <v>0.11547205761228906</v>
      </c>
      <c r="R85">
        <f t="shared" si="44"/>
        <v>7.2351128056788672E-2</v>
      </c>
      <c r="S85">
        <f t="shared" si="45"/>
        <v>226.118497861837</v>
      </c>
      <c r="T85">
        <f t="shared" si="46"/>
        <v>31.719478250094166</v>
      </c>
      <c r="U85">
        <f t="shared" si="47"/>
        <v>31.4628625</v>
      </c>
      <c r="V85">
        <f t="shared" si="48"/>
        <v>4.6318167234605596</v>
      </c>
      <c r="W85">
        <f t="shared" si="49"/>
        <v>69.954939180394177</v>
      </c>
      <c r="X85">
        <f t="shared" si="50"/>
        <v>3.1579816395416183</v>
      </c>
      <c r="Y85">
        <f t="shared" si="51"/>
        <v>4.5143083198143721</v>
      </c>
      <c r="Z85">
        <f t="shared" si="52"/>
        <v>1.4738350839189414</v>
      </c>
      <c r="AA85">
        <f t="shared" si="53"/>
        <v>-77.261238325025914</v>
      </c>
      <c r="AB85">
        <f t="shared" si="54"/>
        <v>-89.444237610205519</v>
      </c>
      <c r="AC85">
        <f t="shared" si="55"/>
        <v>-5.478570089646503</v>
      </c>
      <c r="AD85">
        <f t="shared" si="56"/>
        <v>53.93445183695907</v>
      </c>
      <c r="AE85">
        <f t="shared" si="57"/>
        <v>33.529533618143923</v>
      </c>
      <c r="AF85">
        <f t="shared" si="58"/>
        <v>1.8527118701157856</v>
      </c>
      <c r="AG85">
        <f t="shared" si="59"/>
        <v>10.022635729333699</v>
      </c>
      <c r="AH85">
        <v>468.43234475110188</v>
      </c>
      <c r="AI85">
        <v>457.1506</v>
      </c>
      <c r="AJ85">
        <v>1.706092302419046</v>
      </c>
      <c r="AK85">
        <v>66.697249124328962</v>
      </c>
      <c r="AL85">
        <f t="shared" si="60"/>
        <v>1.7519555175742838</v>
      </c>
      <c r="AM85">
        <v>30.506183468414811</v>
      </c>
      <c r="AN85">
        <v>31.240861470588229</v>
      </c>
      <c r="AO85">
        <v>-5.5261931036178196E-3</v>
      </c>
      <c r="AP85">
        <v>87.480726644259278</v>
      </c>
      <c r="AQ85">
        <v>89</v>
      </c>
      <c r="AR85">
        <v>14</v>
      </c>
      <c r="AS85">
        <f t="shared" si="61"/>
        <v>1</v>
      </c>
      <c r="AT85">
        <f t="shared" si="62"/>
        <v>0</v>
      </c>
      <c r="AU85">
        <f t="shared" si="63"/>
        <v>47543.903398630122</v>
      </c>
      <c r="AV85">
        <f t="shared" si="64"/>
        <v>1200.0025000000001</v>
      </c>
      <c r="AW85">
        <f t="shared" si="65"/>
        <v>1025.9285760942162</v>
      </c>
      <c r="AX85">
        <f t="shared" si="66"/>
        <v>0.85493869895622399</v>
      </c>
      <c r="AY85">
        <f t="shared" si="67"/>
        <v>0.1884316889855121</v>
      </c>
      <c r="AZ85">
        <v>2.7</v>
      </c>
      <c r="BA85">
        <v>0.5</v>
      </c>
      <c r="BB85" t="s">
        <v>356</v>
      </c>
      <c r="BC85">
        <v>2</v>
      </c>
      <c r="BD85" t="b">
        <v>1</v>
      </c>
      <c r="BE85">
        <v>1665250153.7874999</v>
      </c>
      <c r="BF85">
        <v>439.86512499999998</v>
      </c>
      <c r="BG85">
        <v>454.131125</v>
      </c>
      <c r="BH85">
        <v>31.256025000000001</v>
      </c>
      <c r="BI85">
        <v>30.5105</v>
      </c>
      <c r="BJ85">
        <v>438.24925000000002</v>
      </c>
      <c r="BK85">
        <v>31.073487499999999</v>
      </c>
      <c r="BL85">
        <v>650.00762499999996</v>
      </c>
      <c r="BM85">
        <v>100.935875</v>
      </c>
      <c r="BN85">
        <v>0.10005773749999999</v>
      </c>
      <c r="BO85">
        <v>31.011387500000001</v>
      </c>
      <c r="BP85">
        <v>31.4628625</v>
      </c>
      <c r="BQ85">
        <v>999.9</v>
      </c>
      <c r="BR85">
        <v>0</v>
      </c>
      <c r="BS85">
        <v>0</v>
      </c>
      <c r="BT85">
        <v>9000.46875</v>
      </c>
      <c r="BU85">
        <v>0</v>
      </c>
      <c r="BV85">
        <v>28.2703375</v>
      </c>
      <c r="BW85">
        <v>-14.265974999999999</v>
      </c>
      <c r="BX85">
        <v>454.05700000000002</v>
      </c>
      <c r="BY85">
        <v>468.42287499999998</v>
      </c>
      <c r="BZ85">
        <v>0.74552787500000006</v>
      </c>
      <c r="CA85">
        <v>454.131125</v>
      </c>
      <c r="CB85">
        <v>30.5105</v>
      </c>
      <c r="CC85">
        <v>3.1548512500000001</v>
      </c>
      <c r="CD85">
        <v>3.0796000000000001</v>
      </c>
      <c r="CE85">
        <v>24.868562499999999</v>
      </c>
      <c r="CF85">
        <v>24.464675</v>
      </c>
      <c r="CG85">
        <v>1200.0025000000001</v>
      </c>
      <c r="CH85">
        <v>0.49996062499999999</v>
      </c>
      <c r="CI85">
        <v>0.50003937500000006</v>
      </c>
      <c r="CJ85">
        <v>0</v>
      </c>
      <c r="CK85">
        <v>718.59687499999995</v>
      </c>
      <c r="CL85">
        <v>4.9990899999999998</v>
      </c>
      <c r="CM85">
        <v>7974.5237500000003</v>
      </c>
      <c r="CN85">
        <v>9557.7324999999983</v>
      </c>
      <c r="CO85">
        <v>43.125</v>
      </c>
      <c r="CP85">
        <v>45</v>
      </c>
      <c r="CQ85">
        <v>43.936999999999998</v>
      </c>
      <c r="CR85">
        <v>44.125</v>
      </c>
      <c r="CS85">
        <v>44.421499999999988</v>
      </c>
      <c r="CT85">
        <v>597.45375000000001</v>
      </c>
      <c r="CU85">
        <v>597.54874999999993</v>
      </c>
      <c r="CV85">
        <v>0</v>
      </c>
      <c r="CW85">
        <v>1665250158.7</v>
      </c>
      <c r="CX85">
        <v>0</v>
      </c>
      <c r="CY85">
        <v>1665249432</v>
      </c>
      <c r="CZ85" t="s">
        <v>357</v>
      </c>
      <c r="DA85">
        <v>1665249432</v>
      </c>
      <c r="DB85">
        <v>1665249428</v>
      </c>
      <c r="DC85">
        <v>12</v>
      </c>
      <c r="DD85">
        <v>0.18</v>
      </c>
      <c r="DE85">
        <v>-1.7999999999999999E-2</v>
      </c>
      <c r="DF85">
        <v>1.6160000000000001</v>
      </c>
      <c r="DG85">
        <v>0.183</v>
      </c>
      <c r="DH85">
        <v>415</v>
      </c>
      <c r="DI85">
        <v>31</v>
      </c>
      <c r="DJ85">
        <v>0.37</v>
      </c>
      <c r="DK85">
        <v>0.2</v>
      </c>
      <c r="DL85">
        <v>-14.071160000000001</v>
      </c>
      <c r="DM85">
        <v>-1.5488825515947331</v>
      </c>
      <c r="DN85">
        <v>0.15119001587406511</v>
      </c>
      <c r="DO85">
        <v>0</v>
      </c>
      <c r="DP85">
        <v>0.74893112500000003</v>
      </c>
      <c r="DQ85">
        <v>0.17091499812382749</v>
      </c>
      <c r="DR85">
        <v>2.7220210521951789E-2</v>
      </c>
      <c r="DS85">
        <v>0</v>
      </c>
      <c r="DT85">
        <v>0</v>
      </c>
      <c r="DU85">
        <v>0</v>
      </c>
      <c r="DV85">
        <v>0</v>
      </c>
      <c r="DW85">
        <v>-1</v>
      </c>
      <c r="DX85">
        <v>0</v>
      </c>
      <c r="DY85">
        <v>2</v>
      </c>
      <c r="DZ85" t="s">
        <v>364</v>
      </c>
      <c r="EA85">
        <v>3.29467</v>
      </c>
      <c r="EB85">
        <v>2.6254400000000002</v>
      </c>
      <c r="EC85">
        <v>0.105222</v>
      </c>
      <c r="ED85">
        <v>0.107195</v>
      </c>
      <c r="EE85">
        <v>0.13055</v>
      </c>
      <c r="EF85">
        <v>0.12723999999999999</v>
      </c>
      <c r="EG85">
        <v>27008.6</v>
      </c>
      <c r="EH85">
        <v>27596.2</v>
      </c>
      <c r="EI85">
        <v>28090.5</v>
      </c>
      <c r="EJ85">
        <v>29762.3</v>
      </c>
      <c r="EK85">
        <v>33524.800000000003</v>
      </c>
      <c r="EL85">
        <v>36119.1</v>
      </c>
      <c r="EM85">
        <v>39558.400000000001</v>
      </c>
      <c r="EN85">
        <v>42613.9</v>
      </c>
      <c r="EO85">
        <v>2.0425</v>
      </c>
      <c r="EP85">
        <v>2.11497</v>
      </c>
      <c r="EQ85">
        <v>1.4729799999999999E-2</v>
      </c>
      <c r="ER85">
        <v>0</v>
      </c>
      <c r="ES85">
        <v>31.220600000000001</v>
      </c>
      <c r="ET85">
        <v>999.9</v>
      </c>
      <c r="EU85">
        <v>55.8</v>
      </c>
      <c r="EV85">
        <v>38.1</v>
      </c>
      <c r="EW85">
        <v>37.0032</v>
      </c>
      <c r="EX85">
        <v>57.709099999999999</v>
      </c>
      <c r="EY85">
        <v>-3.6658599999999999</v>
      </c>
      <c r="EZ85">
        <v>2</v>
      </c>
      <c r="FA85">
        <v>0.66427099999999994</v>
      </c>
      <c r="FB85">
        <v>3.68025</v>
      </c>
      <c r="FC85">
        <v>20.231300000000001</v>
      </c>
      <c r="FD85">
        <v>5.2184900000000001</v>
      </c>
      <c r="FE85">
        <v>12.0099</v>
      </c>
      <c r="FF85">
        <v>4.9861000000000004</v>
      </c>
      <c r="FG85">
        <v>3.2846500000000001</v>
      </c>
      <c r="FH85">
        <v>4962.2</v>
      </c>
      <c r="FI85">
        <v>9999</v>
      </c>
      <c r="FJ85">
        <v>9999</v>
      </c>
      <c r="FK85">
        <v>430.6</v>
      </c>
      <c r="FL85">
        <v>1.8658399999999999</v>
      </c>
      <c r="FM85">
        <v>1.8622000000000001</v>
      </c>
      <c r="FN85">
        <v>1.8643000000000001</v>
      </c>
      <c r="FO85">
        <v>1.8603499999999999</v>
      </c>
      <c r="FP85">
        <v>1.86111</v>
      </c>
      <c r="FQ85">
        <v>1.86019</v>
      </c>
      <c r="FR85">
        <v>1.86188</v>
      </c>
      <c r="FS85">
        <v>1.8584400000000001</v>
      </c>
      <c r="FT85">
        <v>0</v>
      </c>
      <c r="FU85">
        <v>0</v>
      </c>
      <c r="FV85">
        <v>0</v>
      </c>
      <c r="FW85">
        <v>0</v>
      </c>
      <c r="FX85" t="s">
        <v>359</v>
      </c>
      <c r="FY85" t="s">
        <v>360</v>
      </c>
      <c r="FZ85" t="s">
        <v>361</v>
      </c>
      <c r="GA85" t="s">
        <v>361</v>
      </c>
      <c r="GB85" t="s">
        <v>361</v>
      </c>
      <c r="GC85" t="s">
        <v>361</v>
      </c>
      <c r="GD85">
        <v>0</v>
      </c>
      <c r="GE85">
        <v>100</v>
      </c>
      <c r="GF85">
        <v>100</v>
      </c>
      <c r="GG85">
        <v>1.6160000000000001</v>
      </c>
      <c r="GH85">
        <v>0.1825</v>
      </c>
      <c r="GI85">
        <v>1.6158500000000231</v>
      </c>
      <c r="GJ85">
        <v>0</v>
      </c>
      <c r="GK85">
        <v>0</v>
      </c>
      <c r="GL85">
        <v>0</v>
      </c>
      <c r="GM85">
        <v>0.182549999999992</v>
      </c>
      <c r="GN85">
        <v>0</v>
      </c>
      <c r="GO85">
        <v>0</v>
      </c>
      <c r="GP85">
        <v>0</v>
      </c>
      <c r="GQ85">
        <v>-1</v>
      </c>
      <c r="GR85">
        <v>-1</v>
      </c>
      <c r="GS85">
        <v>-1</v>
      </c>
      <c r="GT85">
        <v>-1</v>
      </c>
      <c r="GU85">
        <v>12.1</v>
      </c>
      <c r="GV85">
        <v>12.1</v>
      </c>
      <c r="GW85">
        <v>1.48315</v>
      </c>
      <c r="GX85">
        <v>2.6147499999999999</v>
      </c>
      <c r="GY85">
        <v>2.04834</v>
      </c>
      <c r="GZ85">
        <v>2.6013199999999999</v>
      </c>
      <c r="HA85">
        <v>2.1972700000000001</v>
      </c>
      <c r="HB85">
        <v>2.33521</v>
      </c>
      <c r="HC85">
        <v>42.483699999999999</v>
      </c>
      <c r="HD85">
        <v>15.8482</v>
      </c>
      <c r="HE85">
        <v>18</v>
      </c>
      <c r="HF85">
        <v>583.03099999999995</v>
      </c>
      <c r="HG85">
        <v>706.20899999999995</v>
      </c>
      <c r="HH85">
        <v>25.745999999999999</v>
      </c>
      <c r="HI85">
        <v>35.3142</v>
      </c>
      <c r="HJ85">
        <v>30.001100000000001</v>
      </c>
      <c r="HK85">
        <v>35.1419</v>
      </c>
      <c r="HL85">
        <v>35.115099999999998</v>
      </c>
      <c r="HM85">
        <v>29.721699999999998</v>
      </c>
      <c r="HN85">
        <v>21.9588</v>
      </c>
      <c r="HO85">
        <v>38.929200000000002</v>
      </c>
      <c r="HP85">
        <v>25.7227</v>
      </c>
      <c r="HQ85">
        <v>471.26799999999997</v>
      </c>
      <c r="HR85">
        <v>30.473199999999999</v>
      </c>
      <c r="HS85">
        <v>98.847899999999996</v>
      </c>
      <c r="HT85">
        <v>98.748000000000005</v>
      </c>
    </row>
    <row r="86" spans="1:228" x14ac:dyDescent="0.2">
      <c r="A86">
        <v>71</v>
      </c>
      <c r="B86">
        <v>1665250160.0999999</v>
      </c>
      <c r="C86">
        <v>279.59999990463263</v>
      </c>
      <c r="D86" t="s">
        <v>502</v>
      </c>
      <c r="E86" t="s">
        <v>503</v>
      </c>
      <c r="F86">
        <v>4</v>
      </c>
      <c r="G86">
        <v>1665250158.0999999</v>
      </c>
      <c r="H86">
        <f t="shared" si="34"/>
        <v>1.630338541442685E-3</v>
      </c>
      <c r="I86">
        <f t="shared" si="35"/>
        <v>1.630338541442685</v>
      </c>
      <c r="J86">
        <f t="shared" si="36"/>
        <v>10.757948208149283</v>
      </c>
      <c r="K86">
        <f t="shared" si="37"/>
        <v>446.95728571428572</v>
      </c>
      <c r="L86">
        <f t="shared" si="38"/>
        <v>278.28855473215918</v>
      </c>
      <c r="M86">
        <f t="shared" si="39"/>
        <v>28.117231439431123</v>
      </c>
      <c r="N86">
        <f t="shared" si="40"/>
        <v>45.158887177605656</v>
      </c>
      <c r="O86">
        <f t="shared" si="41"/>
        <v>0.1091775092497118</v>
      </c>
      <c r="P86">
        <f t="shared" si="42"/>
        <v>3.676914257948678</v>
      </c>
      <c r="Q86">
        <f t="shared" si="43"/>
        <v>0.10740802030038885</v>
      </c>
      <c r="R86">
        <f t="shared" si="44"/>
        <v>6.7286605317510462E-2</v>
      </c>
      <c r="S86">
        <f t="shared" si="45"/>
        <v>226.11891814659779</v>
      </c>
      <c r="T86">
        <f t="shared" si="46"/>
        <v>31.74049426543445</v>
      </c>
      <c r="U86">
        <f t="shared" si="47"/>
        <v>31.452928571428568</v>
      </c>
      <c r="V86">
        <f t="shared" si="48"/>
        <v>4.6292027731333834</v>
      </c>
      <c r="W86">
        <f t="shared" si="49"/>
        <v>69.897619284457519</v>
      </c>
      <c r="X86">
        <f t="shared" si="50"/>
        <v>3.1546562155710589</v>
      </c>
      <c r="Y86">
        <f t="shared" si="51"/>
        <v>4.5132527371680169</v>
      </c>
      <c r="Z86">
        <f t="shared" si="52"/>
        <v>1.4745465575623244</v>
      </c>
      <c r="AA86">
        <f t="shared" si="53"/>
        <v>-71.897929677622415</v>
      </c>
      <c r="AB86">
        <f t="shared" si="54"/>
        <v>-88.339695099970584</v>
      </c>
      <c r="AC86">
        <f t="shared" si="55"/>
        <v>-5.4074237633348172</v>
      </c>
      <c r="AD86">
        <f t="shared" si="56"/>
        <v>60.473869605669989</v>
      </c>
      <c r="AE86">
        <f t="shared" si="57"/>
        <v>33.846342997904955</v>
      </c>
      <c r="AF86">
        <f t="shared" si="58"/>
        <v>1.7561481761526878</v>
      </c>
      <c r="AG86">
        <f t="shared" si="59"/>
        <v>10.757948208149283</v>
      </c>
      <c r="AH86">
        <v>475.32783395949718</v>
      </c>
      <c r="AI86">
        <v>463.86851515151488</v>
      </c>
      <c r="AJ86">
        <v>1.6724620512938599</v>
      </c>
      <c r="AK86">
        <v>66.697249124328962</v>
      </c>
      <c r="AL86">
        <f t="shared" si="60"/>
        <v>1.630338541442685</v>
      </c>
      <c r="AM86">
        <v>30.512692427701001</v>
      </c>
      <c r="AN86">
        <v>31.21238911764706</v>
      </c>
      <c r="AO86">
        <v>-8.1193283894856437E-3</v>
      </c>
      <c r="AP86">
        <v>87.480726644259278</v>
      </c>
      <c r="AQ86">
        <v>89</v>
      </c>
      <c r="AR86">
        <v>14</v>
      </c>
      <c r="AS86">
        <f t="shared" si="61"/>
        <v>1</v>
      </c>
      <c r="AT86">
        <f t="shared" si="62"/>
        <v>0</v>
      </c>
      <c r="AU86">
        <f t="shared" si="63"/>
        <v>47582.642632431634</v>
      </c>
      <c r="AV86">
        <f t="shared" si="64"/>
        <v>1200.005714285714</v>
      </c>
      <c r="AW86">
        <f t="shared" si="65"/>
        <v>1025.9312280552319</v>
      </c>
      <c r="AX86">
        <f t="shared" si="66"/>
        <v>0.85493861890974621</v>
      </c>
      <c r="AY86">
        <f t="shared" si="67"/>
        <v>0.18843153449581013</v>
      </c>
      <c r="AZ86">
        <v>2.7</v>
      </c>
      <c r="BA86">
        <v>0.5</v>
      </c>
      <c r="BB86" t="s">
        <v>356</v>
      </c>
      <c r="BC86">
        <v>2</v>
      </c>
      <c r="BD86" t="b">
        <v>1</v>
      </c>
      <c r="BE86">
        <v>1665250158.0999999</v>
      </c>
      <c r="BF86">
        <v>446.95728571428572</v>
      </c>
      <c r="BG86">
        <v>461.34257142857138</v>
      </c>
      <c r="BH86">
        <v>31.223014285714289</v>
      </c>
      <c r="BI86">
        <v>30.516314285714291</v>
      </c>
      <c r="BJ86">
        <v>445.34128571428568</v>
      </c>
      <c r="BK86">
        <v>31.04045714285715</v>
      </c>
      <c r="BL86">
        <v>650.00042857142853</v>
      </c>
      <c r="BM86">
        <v>100.9361428571429</v>
      </c>
      <c r="BN86">
        <v>0.10010517142857139</v>
      </c>
      <c r="BO86">
        <v>31.007285714285711</v>
      </c>
      <c r="BP86">
        <v>31.452928571428568</v>
      </c>
      <c r="BQ86">
        <v>999.89999999999986</v>
      </c>
      <c r="BR86">
        <v>0</v>
      </c>
      <c r="BS86">
        <v>0</v>
      </c>
      <c r="BT86">
        <v>9007.7685714285708</v>
      </c>
      <c r="BU86">
        <v>0</v>
      </c>
      <c r="BV86">
        <v>29.6112</v>
      </c>
      <c r="BW86">
        <v>-14.385114285714289</v>
      </c>
      <c r="BX86">
        <v>461.36214285714283</v>
      </c>
      <c r="BY86">
        <v>475.86399999999998</v>
      </c>
      <c r="BZ86">
        <v>0.70670828571428568</v>
      </c>
      <c r="CA86">
        <v>461.34257142857138</v>
      </c>
      <c r="CB86">
        <v>30.516314285714291</v>
      </c>
      <c r="CC86">
        <v>3.1515371428571428</v>
      </c>
      <c r="CD86">
        <v>3.0802042857142862</v>
      </c>
      <c r="CE86">
        <v>24.85097142857143</v>
      </c>
      <c r="CF86">
        <v>24.467957142857141</v>
      </c>
      <c r="CG86">
        <v>1200.005714285714</v>
      </c>
      <c r="CH86">
        <v>0.49996371428571429</v>
      </c>
      <c r="CI86">
        <v>0.50003628571428582</v>
      </c>
      <c r="CJ86">
        <v>0</v>
      </c>
      <c r="CK86">
        <v>718.73828571428578</v>
      </c>
      <c r="CL86">
        <v>4.9990899999999998</v>
      </c>
      <c r="CM86">
        <v>7982.5842857142852</v>
      </c>
      <c r="CN86">
        <v>9557.7800000000007</v>
      </c>
      <c r="CO86">
        <v>43.125</v>
      </c>
      <c r="CP86">
        <v>45</v>
      </c>
      <c r="CQ86">
        <v>43.936999999999998</v>
      </c>
      <c r="CR86">
        <v>44.125</v>
      </c>
      <c r="CS86">
        <v>44.436999999999998</v>
      </c>
      <c r="CT86">
        <v>597.46</v>
      </c>
      <c r="CU86">
        <v>597.54857142857145</v>
      </c>
      <c r="CV86">
        <v>0</v>
      </c>
      <c r="CW86">
        <v>1665250162.9000001</v>
      </c>
      <c r="CX86">
        <v>0</v>
      </c>
      <c r="CY86">
        <v>1665249432</v>
      </c>
      <c r="CZ86" t="s">
        <v>357</v>
      </c>
      <c r="DA86">
        <v>1665249432</v>
      </c>
      <c r="DB86">
        <v>1665249428</v>
      </c>
      <c r="DC86">
        <v>12</v>
      </c>
      <c r="DD86">
        <v>0.18</v>
      </c>
      <c r="DE86">
        <v>-1.7999999999999999E-2</v>
      </c>
      <c r="DF86">
        <v>1.6160000000000001</v>
      </c>
      <c r="DG86">
        <v>0.183</v>
      </c>
      <c r="DH86">
        <v>415</v>
      </c>
      <c r="DI86">
        <v>31</v>
      </c>
      <c r="DJ86">
        <v>0.37</v>
      </c>
      <c r="DK86">
        <v>0.2</v>
      </c>
      <c r="DL86">
        <v>-14.172007499999999</v>
      </c>
      <c r="DM86">
        <v>-1.4075898686678929</v>
      </c>
      <c r="DN86">
        <v>0.13784586208424979</v>
      </c>
      <c r="DO86">
        <v>0</v>
      </c>
      <c r="DP86">
        <v>0.75064037500000003</v>
      </c>
      <c r="DQ86">
        <v>-0.13815634896810591</v>
      </c>
      <c r="DR86">
        <v>2.2273370717840951E-2</v>
      </c>
      <c r="DS86">
        <v>0</v>
      </c>
      <c r="DT86">
        <v>0</v>
      </c>
      <c r="DU86">
        <v>0</v>
      </c>
      <c r="DV86">
        <v>0</v>
      </c>
      <c r="DW86">
        <v>-1</v>
      </c>
      <c r="DX86">
        <v>0</v>
      </c>
      <c r="DY86">
        <v>2</v>
      </c>
      <c r="DZ86" t="s">
        <v>364</v>
      </c>
      <c r="EA86">
        <v>3.2945700000000002</v>
      </c>
      <c r="EB86">
        <v>2.62521</v>
      </c>
      <c r="EC86">
        <v>0.106389</v>
      </c>
      <c r="ED86">
        <v>0.10835699999999999</v>
      </c>
      <c r="EE86">
        <v>0.13047</v>
      </c>
      <c r="EF86">
        <v>0.12725900000000001</v>
      </c>
      <c r="EG86">
        <v>26973.200000000001</v>
      </c>
      <c r="EH86">
        <v>27559.8</v>
      </c>
      <c r="EI86">
        <v>28090.3</v>
      </c>
      <c r="EJ86">
        <v>29762</v>
      </c>
      <c r="EK86">
        <v>33528.199999999997</v>
      </c>
      <c r="EL86">
        <v>36118.1</v>
      </c>
      <c r="EM86">
        <v>39558.699999999997</v>
      </c>
      <c r="EN86">
        <v>42613.5</v>
      </c>
      <c r="EO86">
        <v>2.0429300000000001</v>
      </c>
      <c r="EP86">
        <v>2.1149499999999999</v>
      </c>
      <c r="EQ86">
        <v>1.3895299999999999E-2</v>
      </c>
      <c r="ER86">
        <v>0</v>
      </c>
      <c r="ES86">
        <v>31.2212</v>
      </c>
      <c r="ET86">
        <v>999.9</v>
      </c>
      <c r="EU86">
        <v>55.8</v>
      </c>
      <c r="EV86">
        <v>38.1</v>
      </c>
      <c r="EW86">
        <v>37.0015</v>
      </c>
      <c r="EX86">
        <v>57.679099999999998</v>
      </c>
      <c r="EY86">
        <v>-3.6378200000000001</v>
      </c>
      <c r="EZ86">
        <v>2</v>
      </c>
      <c r="FA86">
        <v>0.66514200000000001</v>
      </c>
      <c r="FB86">
        <v>3.7149999999999999</v>
      </c>
      <c r="FC86">
        <v>20.2302</v>
      </c>
      <c r="FD86">
        <v>5.2190899999999996</v>
      </c>
      <c r="FE86">
        <v>12.0098</v>
      </c>
      <c r="FF86">
        <v>4.9859999999999998</v>
      </c>
      <c r="FG86">
        <v>3.2846500000000001</v>
      </c>
      <c r="FH86">
        <v>4962.5</v>
      </c>
      <c r="FI86">
        <v>9999</v>
      </c>
      <c r="FJ86">
        <v>9999</v>
      </c>
      <c r="FK86">
        <v>430.6</v>
      </c>
      <c r="FL86">
        <v>1.8658300000000001</v>
      </c>
      <c r="FM86">
        <v>1.8621799999999999</v>
      </c>
      <c r="FN86">
        <v>1.8642799999999999</v>
      </c>
      <c r="FO86">
        <v>1.86036</v>
      </c>
      <c r="FP86">
        <v>1.86111</v>
      </c>
      <c r="FQ86">
        <v>1.8601700000000001</v>
      </c>
      <c r="FR86">
        <v>1.86188</v>
      </c>
      <c r="FS86">
        <v>1.85843</v>
      </c>
      <c r="FT86">
        <v>0</v>
      </c>
      <c r="FU86">
        <v>0</v>
      </c>
      <c r="FV86">
        <v>0</v>
      </c>
      <c r="FW86">
        <v>0</v>
      </c>
      <c r="FX86" t="s">
        <v>359</v>
      </c>
      <c r="FY86" t="s">
        <v>360</v>
      </c>
      <c r="FZ86" t="s">
        <v>361</v>
      </c>
      <c r="GA86" t="s">
        <v>361</v>
      </c>
      <c r="GB86" t="s">
        <v>361</v>
      </c>
      <c r="GC86" t="s">
        <v>361</v>
      </c>
      <c r="GD86">
        <v>0</v>
      </c>
      <c r="GE86">
        <v>100</v>
      </c>
      <c r="GF86">
        <v>100</v>
      </c>
      <c r="GG86">
        <v>1.6160000000000001</v>
      </c>
      <c r="GH86">
        <v>0.18260000000000001</v>
      </c>
      <c r="GI86">
        <v>1.6158500000000231</v>
      </c>
      <c r="GJ86">
        <v>0</v>
      </c>
      <c r="GK86">
        <v>0</v>
      </c>
      <c r="GL86">
        <v>0</v>
      </c>
      <c r="GM86">
        <v>0.182549999999992</v>
      </c>
      <c r="GN86">
        <v>0</v>
      </c>
      <c r="GO86">
        <v>0</v>
      </c>
      <c r="GP86">
        <v>0</v>
      </c>
      <c r="GQ86">
        <v>-1</v>
      </c>
      <c r="GR86">
        <v>-1</v>
      </c>
      <c r="GS86">
        <v>-1</v>
      </c>
      <c r="GT86">
        <v>-1</v>
      </c>
      <c r="GU86">
        <v>12.1</v>
      </c>
      <c r="GV86">
        <v>12.2</v>
      </c>
      <c r="GW86">
        <v>1.50024</v>
      </c>
      <c r="GX86">
        <v>2.6037599999999999</v>
      </c>
      <c r="GY86">
        <v>2.04834</v>
      </c>
      <c r="GZ86">
        <v>2.6000999999999999</v>
      </c>
      <c r="HA86">
        <v>2.1972700000000001</v>
      </c>
      <c r="HB86">
        <v>2.3571800000000001</v>
      </c>
      <c r="HC86">
        <v>42.483699999999999</v>
      </c>
      <c r="HD86">
        <v>15.8657</v>
      </c>
      <c r="HE86">
        <v>18</v>
      </c>
      <c r="HF86">
        <v>583.38300000000004</v>
      </c>
      <c r="HG86">
        <v>706.22299999999996</v>
      </c>
      <c r="HH86">
        <v>25.733000000000001</v>
      </c>
      <c r="HI86">
        <v>35.320399999999999</v>
      </c>
      <c r="HJ86">
        <v>30.001100000000001</v>
      </c>
      <c r="HK86">
        <v>35.146500000000003</v>
      </c>
      <c r="HL86">
        <v>35.118299999999998</v>
      </c>
      <c r="HM86">
        <v>30.073</v>
      </c>
      <c r="HN86">
        <v>21.9588</v>
      </c>
      <c r="HO86">
        <v>38.929200000000002</v>
      </c>
      <c r="HP86">
        <v>25.7227</v>
      </c>
      <c r="HQ86">
        <v>477.94600000000003</v>
      </c>
      <c r="HR86">
        <v>30.4771</v>
      </c>
      <c r="HS86">
        <v>98.847999999999999</v>
      </c>
      <c r="HT86">
        <v>98.747100000000003</v>
      </c>
    </row>
    <row r="87" spans="1:228" x14ac:dyDescent="0.2">
      <c r="A87">
        <v>72</v>
      </c>
      <c r="B87">
        <v>1665250164.0999999</v>
      </c>
      <c r="C87">
        <v>283.59999990463263</v>
      </c>
      <c r="D87" t="s">
        <v>504</v>
      </c>
      <c r="E87" t="s">
        <v>505</v>
      </c>
      <c r="F87">
        <v>4</v>
      </c>
      <c r="G87">
        <v>1665250161.7874999</v>
      </c>
      <c r="H87">
        <f t="shared" si="34"/>
        <v>1.5811961719653827E-3</v>
      </c>
      <c r="I87">
        <f t="shared" si="35"/>
        <v>1.5811961719653826</v>
      </c>
      <c r="J87">
        <f t="shared" si="36"/>
        <v>10.508353412798414</v>
      </c>
      <c r="K87">
        <f t="shared" si="37"/>
        <v>453.01524999999998</v>
      </c>
      <c r="L87">
        <f t="shared" si="38"/>
        <v>283.0197208288123</v>
      </c>
      <c r="M87">
        <f t="shared" si="39"/>
        <v>28.595319037662239</v>
      </c>
      <c r="N87">
        <f t="shared" si="40"/>
        <v>45.771070527314116</v>
      </c>
      <c r="O87">
        <f t="shared" si="41"/>
        <v>0.10580580959219475</v>
      </c>
      <c r="P87">
        <f t="shared" si="42"/>
        <v>3.6850299537377755</v>
      </c>
      <c r="Q87">
        <f t="shared" si="43"/>
        <v>0.10414662908000262</v>
      </c>
      <c r="R87">
        <f t="shared" si="44"/>
        <v>6.5238546601916608E-2</v>
      </c>
      <c r="S87">
        <f t="shared" si="45"/>
        <v>226.11931457232802</v>
      </c>
      <c r="T87">
        <f t="shared" si="46"/>
        <v>31.745347025225019</v>
      </c>
      <c r="U87">
        <f t="shared" si="47"/>
        <v>31.4460625</v>
      </c>
      <c r="V87">
        <f t="shared" si="48"/>
        <v>4.6273968299493831</v>
      </c>
      <c r="W87">
        <f t="shared" si="49"/>
        <v>69.864947327645012</v>
      </c>
      <c r="X87">
        <f t="shared" si="50"/>
        <v>3.1524786589691121</v>
      </c>
      <c r="Y87">
        <f t="shared" si="51"/>
        <v>4.5122465264089611</v>
      </c>
      <c r="Z87">
        <f t="shared" si="52"/>
        <v>1.474918170980271</v>
      </c>
      <c r="AA87">
        <f t="shared" si="53"/>
        <v>-69.730751183673377</v>
      </c>
      <c r="AB87">
        <f t="shared" si="54"/>
        <v>-87.947545803453295</v>
      </c>
      <c r="AC87">
        <f t="shared" si="55"/>
        <v>-5.371278054562266</v>
      </c>
      <c r="AD87">
        <f t="shared" si="56"/>
        <v>63.069739530639083</v>
      </c>
      <c r="AE87">
        <f t="shared" si="57"/>
        <v>33.995294422845596</v>
      </c>
      <c r="AF87">
        <f t="shared" si="58"/>
        <v>1.6891451758968212</v>
      </c>
      <c r="AG87">
        <f t="shared" si="59"/>
        <v>10.508353412798414</v>
      </c>
      <c r="AH87">
        <v>482.15779557005169</v>
      </c>
      <c r="AI87">
        <v>470.68933939393929</v>
      </c>
      <c r="AJ87">
        <v>1.700514692052318</v>
      </c>
      <c r="AK87">
        <v>66.697249124328962</v>
      </c>
      <c r="AL87">
        <f t="shared" si="60"/>
        <v>1.5811961719653826</v>
      </c>
      <c r="AM87">
        <v>30.519006021798671</v>
      </c>
      <c r="AN87">
        <v>31.191080588235259</v>
      </c>
      <c r="AO87">
        <v>-6.644901864878091E-3</v>
      </c>
      <c r="AP87">
        <v>87.480726644259278</v>
      </c>
      <c r="AQ87">
        <v>89</v>
      </c>
      <c r="AR87">
        <v>14</v>
      </c>
      <c r="AS87">
        <f t="shared" si="61"/>
        <v>1</v>
      </c>
      <c r="AT87">
        <f t="shared" si="62"/>
        <v>0</v>
      </c>
      <c r="AU87">
        <f t="shared" si="63"/>
        <v>47729.240577718287</v>
      </c>
      <c r="AV87">
        <f t="shared" si="64"/>
        <v>1200.00875</v>
      </c>
      <c r="AW87">
        <f t="shared" si="65"/>
        <v>1025.9337324208955</v>
      </c>
      <c r="AX87">
        <f t="shared" si="66"/>
        <v>0.85493854309053618</v>
      </c>
      <c r="AY87">
        <f t="shared" si="67"/>
        <v>0.18843138816473465</v>
      </c>
      <c r="AZ87">
        <v>2.7</v>
      </c>
      <c r="BA87">
        <v>0.5</v>
      </c>
      <c r="BB87" t="s">
        <v>356</v>
      </c>
      <c r="BC87">
        <v>2</v>
      </c>
      <c r="BD87" t="b">
        <v>1</v>
      </c>
      <c r="BE87">
        <v>1665250161.7874999</v>
      </c>
      <c r="BF87">
        <v>453.01524999999998</v>
      </c>
      <c r="BG87">
        <v>467.45549999999997</v>
      </c>
      <c r="BH87">
        <v>31.201387499999999</v>
      </c>
      <c r="BI87">
        <v>30.521574999999999</v>
      </c>
      <c r="BJ87">
        <v>451.39937500000002</v>
      </c>
      <c r="BK87">
        <v>31.018825</v>
      </c>
      <c r="BL87">
        <v>649.94275000000005</v>
      </c>
      <c r="BM87">
        <v>100.936875</v>
      </c>
      <c r="BN87">
        <v>9.9614449999999993E-2</v>
      </c>
      <c r="BO87">
        <v>31.003374999999998</v>
      </c>
      <c r="BP87">
        <v>31.4460625</v>
      </c>
      <c r="BQ87">
        <v>999.9</v>
      </c>
      <c r="BR87">
        <v>0</v>
      </c>
      <c r="BS87">
        <v>0</v>
      </c>
      <c r="BT87">
        <v>9035.78125</v>
      </c>
      <c r="BU87">
        <v>0</v>
      </c>
      <c r="BV87">
        <v>29.9055125</v>
      </c>
      <c r="BW87">
        <v>-14.440300000000001</v>
      </c>
      <c r="BX87">
        <v>467.60512499999999</v>
      </c>
      <c r="BY87">
        <v>482.17212499999999</v>
      </c>
      <c r="BZ87">
        <v>0.67981775</v>
      </c>
      <c r="CA87">
        <v>467.45549999999997</v>
      </c>
      <c r="CB87">
        <v>30.521574999999999</v>
      </c>
      <c r="CC87">
        <v>3.14936375</v>
      </c>
      <c r="CD87">
        <v>3.0807462499999998</v>
      </c>
      <c r="CE87">
        <v>24.839424999999999</v>
      </c>
      <c r="CF87">
        <v>24.4708875</v>
      </c>
      <c r="CG87">
        <v>1200.00875</v>
      </c>
      <c r="CH87">
        <v>0.49996649999999998</v>
      </c>
      <c r="CI87">
        <v>0.50003350000000002</v>
      </c>
      <c r="CJ87">
        <v>0</v>
      </c>
      <c r="CK87">
        <v>719.11487499999998</v>
      </c>
      <c r="CL87">
        <v>4.9990899999999998</v>
      </c>
      <c r="CM87">
        <v>7963.8987500000003</v>
      </c>
      <c r="CN87">
        <v>9557.7999999999993</v>
      </c>
      <c r="CO87">
        <v>43.125</v>
      </c>
      <c r="CP87">
        <v>45.015500000000003</v>
      </c>
      <c r="CQ87">
        <v>43.936999999999998</v>
      </c>
      <c r="CR87">
        <v>44.125</v>
      </c>
      <c r="CS87">
        <v>44.436999999999998</v>
      </c>
      <c r="CT87">
        <v>597.46375000000012</v>
      </c>
      <c r="CU87">
        <v>597.54624999999999</v>
      </c>
      <c r="CV87">
        <v>0</v>
      </c>
      <c r="CW87">
        <v>1665250167.0999999</v>
      </c>
      <c r="CX87">
        <v>0</v>
      </c>
      <c r="CY87">
        <v>1665249432</v>
      </c>
      <c r="CZ87" t="s">
        <v>357</v>
      </c>
      <c r="DA87">
        <v>1665249432</v>
      </c>
      <c r="DB87">
        <v>1665249428</v>
      </c>
      <c r="DC87">
        <v>12</v>
      </c>
      <c r="DD87">
        <v>0.18</v>
      </c>
      <c r="DE87">
        <v>-1.7999999999999999E-2</v>
      </c>
      <c r="DF87">
        <v>1.6160000000000001</v>
      </c>
      <c r="DG87">
        <v>0.183</v>
      </c>
      <c r="DH87">
        <v>415</v>
      </c>
      <c r="DI87">
        <v>31</v>
      </c>
      <c r="DJ87">
        <v>0.37</v>
      </c>
      <c r="DK87">
        <v>0.2</v>
      </c>
      <c r="DL87">
        <v>-14.2648425</v>
      </c>
      <c r="DM87">
        <v>-1.2739643527204489</v>
      </c>
      <c r="DN87">
        <v>0.1249327636921156</v>
      </c>
      <c r="DO87">
        <v>0</v>
      </c>
      <c r="DP87">
        <v>0.73617862499999998</v>
      </c>
      <c r="DQ87">
        <v>-0.31870337335834958</v>
      </c>
      <c r="DR87">
        <v>3.4790028911088518E-2</v>
      </c>
      <c r="DS87">
        <v>0</v>
      </c>
      <c r="DT87">
        <v>0</v>
      </c>
      <c r="DU87">
        <v>0</v>
      </c>
      <c r="DV87">
        <v>0</v>
      </c>
      <c r="DW87">
        <v>-1</v>
      </c>
      <c r="DX87">
        <v>0</v>
      </c>
      <c r="DY87">
        <v>2</v>
      </c>
      <c r="DZ87" t="s">
        <v>364</v>
      </c>
      <c r="EA87">
        <v>3.2944599999999999</v>
      </c>
      <c r="EB87">
        <v>2.6252599999999999</v>
      </c>
      <c r="EC87">
        <v>0.107559</v>
      </c>
      <c r="ED87">
        <v>0.10951</v>
      </c>
      <c r="EE87">
        <v>0.130407</v>
      </c>
      <c r="EF87">
        <v>0.127271</v>
      </c>
      <c r="EG87">
        <v>26937.7</v>
      </c>
      <c r="EH87">
        <v>27523.8</v>
      </c>
      <c r="EI87">
        <v>28090.2</v>
      </c>
      <c r="EJ87">
        <v>29761.599999999999</v>
      </c>
      <c r="EK87">
        <v>33530.5</v>
      </c>
      <c r="EL87">
        <v>36117.1</v>
      </c>
      <c r="EM87">
        <v>39558.6</v>
      </c>
      <c r="EN87">
        <v>42612.800000000003</v>
      </c>
      <c r="EO87">
        <v>2.0417999999999998</v>
      </c>
      <c r="EP87">
        <v>2.11497</v>
      </c>
      <c r="EQ87">
        <v>1.4226900000000001E-2</v>
      </c>
      <c r="ER87">
        <v>0</v>
      </c>
      <c r="ES87">
        <v>31.2212</v>
      </c>
      <c r="ET87">
        <v>999.9</v>
      </c>
      <c r="EU87">
        <v>55.8</v>
      </c>
      <c r="EV87">
        <v>38.1</v>
      </c>
      <c r="EW87">
        <v>37.002000000000002</v>
      </c>
      <c r="EX87">
        <v>57.1691</v>
      </c>
      <c r="EY87">
        <v>-3.7259600000000002</v>
      </c>
      <c r="EZ87">
        <v>2</v>
      </c>
      <c r="FA87">
        <v>0.66561700000000001</v>
      </c>
      <c r="FB87">
        <v>3.70573</v>
      </c>
      <c r="FC87">
        <v>20.230499999999999</v>
      </c>
      <c r="FD87">
        <v>5.21774</v>
      </c>
      <c r="FE87">
        <v>12.0098</v>
      </c>
      <c r="FF87">
        <v>4.9857500000000003</v>
      </c>
      <c r="FG87">
        <v>3.2845800000000001</v>
      </c>
      <c r="FH87">
        <v>4962.5</v>
      </c>
      <c r="FI87">
        <v>9999</v>
      </c>
      <c r="FJ87">
        <v>9999</v>
      </c>
      <c r="FK87">
        <v>430.6</v>
      </c>
      <c r="FL87">
        <v>1.8658399999999999</v>
      </c>
      <c r="FM87">
        <v>1.8621799999999999</v>
      </c>
      <c r="FN87">
        <v>1.86429</v>
      </c>
      <c r="FO87">
        <v>1.86036</v>
      </c>
      <c r="FP87">
        <v>1.86111</v>
      </c>
      <c r="FQ87">
        <v>1.86019</v>
      </c>
      <c r="FR87">
        <v>1.86188</v>
      </c>
      <c r="FS87">
        <v>1.8584400000000001</v>
      </c>
      <c r="FT87">
        <v>0</v>
      </c>
      <c r="FU87">
        <v>0</v>
      </c>
      <c r="FV87">
        <v>0</v>
      </c>
      <c r="FW87">
        <v>0</v>
      </c>
      <c r="FX87" t="s">
        <v>359</v>
      </c>
      <c r="FY87" t="s">
        <v>360</v>
      </c>
      <c r="FZ87" t="s">
        <v>361</v>
      </c>
      <c r="GA87" t="s">
        <v>361</v>
      </c>
      <c r="GB87" t="s">
        <v>361</v>
      </c>
      <c r="GC87" t="s">
        <v>361</v>
      </c>
      <c r="GD87">
        <v>0</v>
      </c>
      <c r="GE87">
        <v>100</v>
      </c>
      <c r="GF87">
        <v>100</v>
      </c>
      <c r="GG87">
        <v>1.6160000000000001</v>
      </c>
      <c r="GH87">
        <v>0.1825</v>
      </c>
      <c r="GI87">
        <v>1.6158500000000231</v>
      </c>
      <c r="GJ87">
        <v>0</v>
      </c>
      <c r="GK87">
        <v>0</v>
      </c>
      <c r="GL87">
        <v>0</v>
      </c>
      <c r="GM87">
        <v>0.182549999999992</v>
      </c>
      <c r="GN87">
        <v>0</v>
      </c>
      <c r="GO87">
        <v>0</v>
      </c>
      <c r="GP87">
        <v>0</v>
      </c>
      <c r="GQ87">
        <v>-1</v>
      </c>
      <c r="GR87">
        <v>-1</v>
      </c>
      <c r="GS87">
        <v>-1</v>
      </c>
      <c r="GT87">
        <v>-1</v>
      </c>
      <c r="GU87">
        <v>12.2</v>
      </c>
      <c r="GV87">
        <v>12.3</v>
      </c>
      <c r="GW87">
        <v>1.5173300000000001</v>
      </c>
      <c r="GX87">
        <v>2.6037599999999999</v>
      </c>
      <c r="GY87">
        <v>2.04834</v>
      </c>
      <c r="GZ87">
        <v>2.6013199999999999</v>
      </c>
      <c r="HA87">
        <v>2.1972700000000001</v>
      </c>
      <c r="HB87">
        <v>2.32544</v>
      </c>
      <c r="HC87">
        <v>42.483699999999999</v>
      </c>
      <c r="HD87">
        <v>15.8482</v>
      </c>
      <c r="HE87">
        <v>18</v>
      </c>
      <c r="HF87">
        <v>582.59</v>
      </c>
      <c r="HG87">
        <v>706.28200000000004</v>
      </c>
      <c r="HH87">
        <v>25.721900000000002</v>
      </c>
      <c r="HI87">
        <v>35.325499999999998</v>
      </c>
      <c r="HJ87">
        <v>30.000800000000002</v>
      </c>
      <c r="HK87">
        <v>35.149700000000003</v>
      </c>
      <c r="HL87">
        <v>35.121499999999997</v>
      </c>
      <c r="HM87">
        <v>30.411999999999999</v>
      </c>
      <c r="HN87">
        <v>21.9588</v>
      </c>
      <c r="HO87">
        <v>38.929200000000002</v>
      </c>
      <c r="HP87">
        <v>25.7163</v>
      </c>
      <c r="HQ87">
        <v>484.62900000000002</v>
      </c>
      <c r="HR87">
        <v>30.499099999999999</v>
      </c>
      <c r="HS87">
        <v>98.8476</v>
      </c>
      <c r="HT87">
        <v>98.745599999999996</v>
      </c>
    </row>
    <row r="88" spans="1:228" x14ac:dyDescent="0.2">
      <c r="A88">
        <v>73</v>
      </c>
      <c r="B88">
        <v>1665250168.0999999</v>
      </c>
      <c r="C88">
        <v>287.59999990463263</v>
      </c>
      <c r="D88" t="s">
        <v>506</v>
      </c>
      <c r="E88" t="s">
        <v>507</v>
      </c>
      <c r="F88">
        <v>4</v>
      </c>
      <c r="G88">
        <v>1665250166.0999999</v>
      </c>
      <c r="H88">
        <f t="shared" si="34"/>
        <v>1.5179132150138107E-3</v>
      </c>
      <c r="I88">
        <f t="shared" si="35"/>
        <v>1.5179132150138106</v>
      </c>
      <c r="J88">
        <f t="shared" si="36"/>
        <v>10.770130403345625</v>
      </c>
      <c r="K88">
        <f t="shared" si="37"/>
        <v>460.09328571428568</v>
      </c>
      <c r="L88">
        <f t="shared" si="38"/>
        <v>278.69417971590639</v>
      </c>
      <c r="M88">
        <f t="shared" si="39"/>
        <v>28.158657497137654</v>
      </c>
      <c r="N88">
        <f t="shared" si="40"/>
        <v>46.486831057497788</v>
      </c>
      <c r="O88">
        <f t="shared" si="41"/>
        <v>0.10124974309956697</v>
      </c>
      <c r="P88">
        <f t="shared" si="42"/>
        <v>3.6762647382364895</v>
      </c>
      <c r="Q88">
        <f t="shared" si="43"/>
        <v>9.972570346824125E-2</v>
      </c>
      <c r="R88">
        <f t="shared" si="44"/>
        <v>6.2463582548628355E-2</v>
      </c>
      <c r="S88">
        <f t="shared" si="45"/>
        <v>226.11794537902003</v>
      </c>
      <c r="T88">
        <f t="shared" si="46"/>
        <v>31.760431598666468</v>
      </c>
      <c r="U88">
        <f t="shared" si="47"/>
        <v>31.4513</v>
      </c>
      <c r="V88">
        <f t="shared" si="48"/>
        <v>4.6287743638649133</v>
      </c>
      <c r="W88">
        <f t="shared" si="49"/>
        <v>69.811396290963543</v>
      </c>
      <c r="X88">
        <f t="shared" si="50"/>
        <v>3.1500898863890936</v>
      </c>
      <c r="Y88">
        <f t="shared" si="51"/>
        <v>4.5122860360219503</v>
      </c>
      <c r="Z88">
        <f t="shared" si="52"/>
        <v>1.4786844774758197</v>
      </c>
      <c r="AA88">
        <f t="shared" si="53"/>
        <v>-66.939972782109052</v>
      </c>
      <c r="AB88">
        <f t="shared" si="54"/>
        <v>-88.745961821332841</v>
      </c>
      <c r="AC88">
        <f t="shared" si="55"/>
        <v>-5.4331075710755474</v>
      </c>
      <c r="AD88">
        <f t="shared" si="56"/>
        <v>64.998903204502611</v>
      </c>
      <c r="AE88">
        <f t="shared" si="57"/>
        <v>34.046373049017895</v>
      </c>
      <c r="AF88">
        <f t="shared" si="58"/>
        <v>1.6192947649405498</v>
      </c>
      <c r="AG88">
        <f t="shared" si="59"/>
        <v>10.770130403345625</v>
      </c>
      <c r="AH88">
        <v>488.96765688577591</v>
      </c>
      <c r="AI88">
        <v>477.43387878787883</v>
      </c>
      <c r="AJ88">
        <v>1.6891269415759309</v>
      </c>
      <c r="AK88">
        <v>66.697249124328962</v>
      </c>
      <c r="AL88">
        <f t="shared" si="60"/>
        <v>1.5179132150138106</v>
      </c>
      <c r="AM88">
        <v>30.52302955883156</v>
      </c>
      <c r="AN88">
        <v>31.171213529411759</v>
      </c>
      <c r="AO88">
        <v>-6.9393981373643944E-3</v>
      </c>
      <c r="AP88">
        <v>87.480726644259278</v>
      </c>
      <c r="AQ88">
        <v>89</v>
      </c>
      <c r="AR88">
        <v>14</v>
      </c>
      <c r="AS88">
        <f t="shared" si="61"/>
        <v>1</v>
      </c>
      <c r="AT88">
        <f t="shared" si="62"/>
        <v>0</v>
      </c>
      <c r="AU88">
        <f t="shared" si="63"/>
        <v>47571.563154268872</v>
      </c>
      <c r="AV88">
        <f t="shared" si="64"/>
        <v>1200.004285714286</v>
      </c>
      <c r="AW88">
        <f t="shared" si="65"/>
        <v>1025.9296421652955</v>
      </c>
      <c r="AX88">
        <f t="shared" si="66"/>
        <v>0.85493831511995388</v>
      </c>
      <c r="AY88">
        <f t="shared" si="67"/>
        <v>0.18843094818151124</v>
      </c>
      <c r="AZ88">
        <v>2.7</v>
      </c>
      <c r="BA88">
        <v>0.5</v>
      </c>
      <c r="BB88" t="s">
        <v>356</v>
      </c>
      <c r="BC88">
        <v>2</v>
      </c>
      <c r="BD88" t="b">
        <v>1</v>
      </c>
      <c r="BE88">
        <v>1665250166.0999999</v>
      </c>
      <c r="BF88">
        <v>460.09328571428568</v>
      </c>
      <c r="BG88">
        <v>474.54599999999999</v>
      </c>
      <c r="BH88">
        <v>31.177328571428571</v>
      </c>
      <c r="BI88">
        <v>30.52562857142857</v>
      </c>
      <c r="BJ88">
        <v>458.47757142857142</v>
      </c>
      <c r="BK88">
        <v>30.994785714285719</v>
      </c>
      <c r="BL88">
        <v>649.95942857142859</v>
      </c>
      <c r="BM88">
        <v>100.938</v>
      </c>
      <c r="BN88">
        <v>9.9838414285714286E-2</v>
      </c>
      <c r="BO88">
        <v>31.003528571428571</v>
      </c>
      <c r="BP88">
        <v>31.4513</v>
      </c>
      <c r="BQ88">
        <v>999.89999999999986</v>
      </c>
      <c r="BR88">
        <v>0</v>
      </c>
      <c r="BS88">
        <v>0</v>
      </c>
      <c r="BT88">
        <v>9005.3571428571431</v>
      </c>
      <c r="BU88">
        <v>0</v>
      </c>
      <c r="BV88">
        <v>28.164200000000001</v>
      </c>
      <c r="BW88">
        <v>-14.45234285714286</v>
      </c>
      <c r="BX88">
        <v>474.89971428571431</v>
      </c>
      <c r="BY88">
        <v>489.48785714285708</v>
      </c>
      <c r="BZ88">
        <v>0.65170857142857141</v>
      </c>
      <c r="CA88">
        <v>474.54599999999999</v>
      </c>
      <c r="CB88">
        <v>30.52562857142857</v>
      </c>
      <c r="CC88">
        <v>3.146975714285714</v>
      </c>
      <c r="CD88">
        <v>3.081197142857143</v>
      </c>
      <c r="CE88">
        <v>24.826728571428571</v>
      </c>
      <c r="CF88">
        <v>24.473299999999998</v>
      </c>
      <c r="CG88">
        <v>1200.004285714286</v>
      </c>
      <c r="CH88">
        <v>0.49997200000000003</v>
      </c>
      <c r="CI88">
        <v>0.50002800000000003</v>
      </c>
      <c r="CJ88">
        <v>0</v>
      </c>
      <c r="CK88">
        <v>719.37</v>
      </c>
      <c r="CL88">
        <v>4.9990899999999998</v>
      </c>
      <c r="CM88">
        <v>7947.187142857144</v>
      </c>
      <c r="CN88">
        <v>9557.7842857142859</v>
      </c>
      <c r="CO88">
        <v>43.125</v>
      </c>
      <c r="CP88">
        <v>45</v>
      </c>
      <c r="CQ88">
        <v>43.936999999999998</v>
      </c>
      <c r="CR88">
        <v>44.125</v>
      </c>
      <c r="CS88">
        <v>44.436999999999998</v>
      </c>
      <c r="CT88">
        <v>597.47000000000014</v>
      </c>
      <c r="CU88">
        <v>597.53428571428572</v>
      </c>
      <c r="CV88">
        <v>0</v>
      </c>
      <c r="CW88">
        <v>1665250170.7</v>
      </c>
      <c r="CX88">
        <v>0</v>
      </c>
      <c r="CY88">
        <v>1665249432</v>
      </c>
      <c r="CZ88" t="s">
        <v>357</v>
      </c>
      <c r="DA88">
        <v>1665249432</v>
      </c>
      <c r="DB88">
        <v>1665249428</v>
      </c>
      <c r="DC88">
        <v>12</v>
      </c>
      <c r="DD88">
        <v>0.18</v>
      </c>
      <c r="DE88">
        <v>-1.7999999999999999E-2</v>
      </c>
      <c r="DF88">
        <v>1.6160000000000001</v>
      </c>
      <c r="DG88">
        <v>0.183</v>
      </c>
      <c r="DH88">
        <v>415</v>
      </c>
      <c r="DI88">
        <v>31</v>
      </c>
      <c r="DJ88">
        <v>0.37</v>
      </c>
      <c r="DK88">
        <v>0.2</v>
      </c>
      <c r="DL88">
        <v>-14.3384325</v>
      </c>
      <c r="DM88">
        <v>-1.1074682926828969</v>
      </c>
      <c r="DN88">
        <v>0.11095053714944331</v>
      </c>
      <c r="DO88">
        <v>0</v>
      </c>
      <c r="DP88">
        <v>0.71579912499999998</v>
      </c>
      <c r="DQ88">
        <v>-0.46157884052532677</v>
      </c>
      <c r="DR88">
        <v>4.4702538651170312E-2</v>
      </c>
      <c r="DS88">
        <v>0</v>
      </c>
      <c r="DT88">
        <v>0</v>
      </c>
      <c r="DU88">
        <v>0</v>
      </c>
      <c r="DV88">
        <v>0</v>
      </c>
      <c r="DW88">
        <v>-1</v>
      </c>
      <c r="DX88">
        <v>0</v>
      </c>
      <c r="DY88">
        <v>2</v>
      </c>
      <c r="DZ88" t="s">
        <v>364</v>
      </c>
      <c r="EA88">
        <v>3.2944599999999999</v>
      </c>
      <c r="EB88">
        <v>2.6251600000000002</v>
      </c>
      <c r="EC88">
        <v>0.10871</v>
      </c>
      <c r="ED88">
        <v>0.110626</v>
      </c>
      <c r="EE88">
        <v>0.13036</v>
      </c>
      <c r="EF88">
        <v>0.12728200000000001</v>
      </c>
      <c r="EG88">
        <v>26902.2</v>
      </c>
      <c r="EH88">
        <v>27488.799999999999</v>
      </c>
      <c r="EI88">
        <v>28089.5</v>
      </c>
      <c r="EJ88">
        <v>29761.1</v>
      </c>
      <c r="EK88">
        <v>33531.5</v>
      </c>
      <c r="EL88">
        <v>36116.300000000003</v>
      </c>
      <c r="EM88">
        <v>39557.5</v>
      </c>
      <c r="EN88">
        <v>42612.3</v>
      </c>
      <c r="EO88">
        <v>2.0412499999999998</v>
      </c>
      <c r="EP88">
        <v>2.1148799999999999</v>
      </c>
      <c r="EQ88">
        <v>1.3954899999999999E-2</v>
      </c>
      <c r="ER88">
        <v>0</v>
      </c>
      <c r="ES88">
        <v>31.2212</v>
      </c>
      <c r="ET88">
        <v>999.9</v>
      </c>
      <c r="EU88">
        <v>55.8</v>
      </c>
      <c r="EV88">
        <v>38.1</v>
      </c>
      <c r="EW88">
        <v>37.000999999999998</v>
      </c>
      <c r="EX88">
        <v>57.439100000000003</v>
      </c>
      <c r="EY88">
        <v>-3.55369</v>
      </c>
      <c r="EZ88">
        <v>2</v>
      </c>
      <c r="FA88">
        <v>0.66599600000000003</v>
      </c>
      <c r="FB88">
        <v>3.68913</v>
      </c>
      <c r="FC88">
        <v>20.230699999999999</v>
      </c>
      <c r="FD88">
        <v>5.2178899999999997</v>
      </c>
      <c r="FE88">
        <v>12.0099</v>
      </c>
      <c r="FF88">
        <v>4.9855</v>
      </c>
      <c r="FG88">
        <v>3.2845499999999999</v>
      </c>
      <c r="FH88">
        <v>4962.8</v>
      </c>
      <c r="FI88">
        <v>9999</v>
      </c>
      <c r="FJ88">
        <v>9999</v>
      </c>
      <c r="FK88">
        <v>430.6</v>
      </c>
      <c r="FL88">
        <v>1.8658399999999999</v>
      </c>
      <c r="FM88">
        <v>1.8621799999999999</v>
      </c>
      <c r="FN88">
        <v>1.8643000000000001</v>
      </c>
      <c r="FO88">
        <v>1.8603499999999999</v>
      </c>
      <c r="FP88">
        <v>1.86111</v>
      </c>
      <c r="FQ88">
        <v>1.8601700000000001</v>
      </c>
      <c r="FR88">
        <v>1.86188</v>
      </c>
      <c r="FS88">
        <v>1.8584499999999999</v>
      </c>
      <c r="FT88">
        <v>0</v>
      </c>
      <c r="FU88">
        <v>0</v>
      </c>
      <c r="FV88">
        <v>0</v>
      </c>
      <c r="FW88">
        <v>0</v>
      </c>
      <c r="FX88" t="s">
        <v>359</v>
      </c>
      <c r="FY88" t="s">
        <v>360</v>
      </c>
      <c r="FZ88" t="s">
        <v>361</v>
      </c>
      <c r="GA88" t="s">
        <v>361</v>
      </c>
      <c r="GB88" t="s">
        <v>361</v>
      </c>
      <c r="GC88" t="s">
        <v>361</v>
      </c>
      <c r="GD88">
        <v>0</v>
      </c>
      <c r="GE88">
        <v>100</v>
      </c>
      <c r="GF88">
        <v>100</v>
      </c>
      <c r="GG88">
        <v>1.6160000000000001</v>
      </c>
      <c r="GH88">
        <v>0.1825</v>
      </c>
      <c r="GI88">
        <v>1.6158500000000231</v>
      </c>
      <c r="GJ88">
        <v>0</v>
      </c>
      <c r="GK88">
        <v>0</v>
      </c>
      <c r="GL88">
        <v>0</v>
      </c>
      <c r="GM88">
        <v>0.182549999999992</v>
      </c>
      <c r="GN88">
        <v>0</v>
      </c>
      <c r="GO88">
        <v>0</v>
      </c>
      <c r="GP88">
        <v>0</v>
      </c>
      <c r="GQ88">
        <v>-1</v>
      </c>
      <c r="GR88">
        <v>-1</v>
      </c>
      <c r="GS88">
        <v>-1</v>
      </c>
      <c r="GT88">
        <v>-1</v>
      </c>
      <c r="GU88">
        <v>12.3</v>
      </c>
      <c r="GV88">
        <v>12.3</v>
      </c>
      <c r="GW88">
        <v>1.5356399999999999</v>
      </c>
      <c r="GX88">
        <v>2.6110799999999998</v>
      </c>
      <c r="GY88">
        <v>2.04834</v>
      </c>
      <c r="GZ88">
        <v>2.6000999999999999</v>
      </c>
      <c r="HA88">
        <v>2.1972700000000001</v>
      </c>
      <c r="HB88">
        <v>2.31934</v>
      </c>
      <c r="HC88">
        <v>42.483699999999999</v>
      </c>
      <c r="HD88">
        <v>15.8482</v>
      </c>
      <c r="HE88">
        <v>18</v>
      </c>
      <c r="HF88">
        <v>582.226</v>
      </c>
      <c r="HG88">
        <v>706.23500000000001</v>
      </c>
      <c r="HH88">
        <v>25.714099999999998</v>
      </c>
      <c r="HI88">
        <v>35.332000000000001</v>
      </c>
      <c r="HJ88">
        <v>30.000699999999998</v>
      </c>
      <c r="HK88">
        <v>35.154000000000003</v>
      </c>
      <c r="HL88">
        <v>35.125599999999999</v>
      </c>
      <c r="HM88">
        <v>30.759</v>
      </c>
      <c r="HN88">
        <v>21.9588</v>
      </c>
      <c r="HO88">
        <v>38.929200000000002</v>
      </c>
      <c r="HP88">
        <v>25.713799999999999</v>
      </c>
      <c r="HQ88">
        <v>491.31299999999999</v>
      </c>
      <c r="HR88">
        <v>30.519400000000001</v>
      </c>
      <c r="HS88">
        <v>98.845100000000002</v>
      </c>
      <c r="HT88">
        <v>98.744299999999996</v>
      </c>
    </row>
    <row r="89" spans="1:228" x14ac:dyDescent="0.2">
      <c r="A89">
        <v>74</v>
      </c>
      <c r="B89">
        <v>1665250172.0999999</v>
      </c>
      <c r="C89">
        <v>291.59999990463263</v>
      </c>
      <c r="D89" t="s">
        <v>508</v>
      </c>
      <c r="E89" t="s">
        <v>509</v>
      </c>
      <c r="F89">
        <v>4</v>
      </c>
      <c r="G89">
        <v>1665250169.7874999</v>
      </c>
      <c r="H89">
        <f t="shared" si="34"/>
        <v>1.5392153399955296E-3</v>
      </c>
      <c r="I89">
        <f t="shared" si="35"/>
        <v>1.5392153399955295</v>
      </c>
      <c r="J89">
        <f t="shared" si="36"/>
        <v>11.629820848749292</v>
      </c>
      <c r="K89">
        <f t="shared" si="37"/>
        <v>466.03462500000001</v>
      </c>
      <c r="L89">
        <f t="shared" si="38"/>
        <v>273.28172003444439</v>
      </c>
      <c r="M89">
        <f t="shared" si="39"/>
        <v>27.612456547682637</v>
      </c>
      <c r="N89">
        <f t="shared" si="40"/>
        <v>47.088260535341128</v>
      </c>
      <c r="O89">
        <f t="shared" si="41"/>
        <v>0.10260488490799471</v>
      </c>
      <c r="P89">
        <f t="shared" si="42"/>
        <v>3.6700249350391791</v>
      </c>
      <c r="Q89">
        <f t="shared" si="43"/>
        <v>0.10103749961498844</v>
      </c>
      <c r="R89">
        <f t="shared" si="44"/>
        <v>6.3287266049880872E-2</v>
      </c>
      <c r="S89">
        <f t="shared" si="45"/>
        <v>226.1209289861799</v>
      </c>
      <c r="T89">
        <f t="shared" si="46"/>
        <v>31.760129475605162</v>
      </c>
      <c r="U89">
        <f t="shared" si="47"/>
        <v>31.451599999999999</v>
      </c>
      <c r="V89">
        <f t="shared" si="48"/>
        <v>4.6288532787674637</v>
      </c>
      <c r="W89">
        <f t="shared" si="49"/>
        <v>69.771950791834172</v>
      </c>
      <c r="X89">
        <f t="shared" si="50"/>
        <v>3.1488389279562181</v>
      </c>
      <c r="Y89">
        <f t="shared" si="51"/>
        <v>4.5130441276478477</v>
      </c>
      <c r="Z89">
        <f t="shared" si="52"/>
        <v>1.4800143508112455</v>
      </c>
      <c r="AA89">
        <f t="shared" si="53"/>
        <v>-67.879396493802858</v>
      </c>
      <c r="AB89">
        <f t="shared" si="54"/>
        <v>-88.071713310572747</v>
      </c>
      <c r="AC89">
        <f t="shared" si="55"/>
        <v>-5.4010831163823187</v>
      </c>
      <c r="AD89">
        <f t="shared" si="56"/>
        <v>64.768736065421976</v>
      </c>
      <c r="AE89">
        <f t="shared" si="57"/>
        <v>34.352159400083075</v>
      </c>
      <c r="AF89">
        <f t="shared" si="58"/>
        <v>1.5834955876306964</v>
      </c>
      <c r="AG89">
        <f t="shared" si="59"/>
        <v>11.629820848749292</v>
      </c>
      <c r="AH89">
        <v>495.72838793295699</v>
      </c>
      <c r="AI89">
        <v>484.00694545454547</v>
      </c>
      <c r="AJ89">
        <v>1.645048892406056</v>
      </c>
      <c r="AK89">
        <v>66.697249124328962</v>
      </c>
      <c r="AL89">
        <f t="shared" si="60"/>
        <v>1.5392153399955295</v>
      </c>
      <c r="AM89">
        <v>30.52679405185231</v>
      </c>
      <c r="AN89">
        <v>31.157202352941169</v>
      </c>
      <c r="AO89">
        <v>-2.0357818495230539E-3</v>
      </c>
      <c r="AP89">
        <v>87.480726644259278</v>
      </c>
      <c r="AQ89">
        <v>89</v>
      </c>
      <c r="AR89">
        <v>14</v>
      </c>
      <c r="AS89">
        <f t="shared" si="61"/>
        <v>1</v>
      </c>
      <c r="AT89">
        <f t="shared" si="62"/>
        <v>0</v>
      </c>
      <c r="AU89">
        <f t="shared" si="63"/>
        <v>47458.918295726064</v>
      </c>
      <c r="AV89">
        <f t="shared" si="64"/>
        <v>1200.02</v>
      </c>
      <c r="AW89">
        <f t="shared" si="65"/>
        <v>1025.9430885938755</v>
      </c>
      <c r="AX89">
        <f t="shared" si="66"/>
        <v>0.85493832485614862</v>
      </c>
      <c r="AY89">
        <f t="shared" si="67"/>
        <v>0.18843096697236705</v>
      </c>
      <c r="AZ89">
        <v>2.7</v>
      </c>
      <c r="BA89">
        <v>0.5</v>
      </c>
      <c r="BB89" t="s">
        <v>356</v>
      </c>
      <c r="BC89">
        <v>2</v>
      </c>
      <c r="BD89" t="b">
        <v>1</v>
      </c>
      <c r="BE89">
        <v>1665250169.7874999</v>
      </c>
      <c r="BF89">
        <v>466.03462500000001</v>
      </c>
      <c r="BG89">
        <v>480.61112500000002</v>
      </c>
      <c r="BH89">
        <v>31.164200000000001</v>
      </c>
      <c r="BI89">
        <v>30.526912500000002</v>
      </c>
      <c r="BJ89">
        <v>464.41887500000001</v>
      </c>
      <c r="BK89">
        <v>30.981662499999999</v>
      </c>
      <c r="BL89">
        <v>649.97312499999998</v>
      </c>
      <c r="BM89">
        <v>100.94025000000001</v>
      </c>
      <c r="BN89">
        <v>0.10001183750000001</v>
      </c>
      <c r="BO89">
        <v>31.006474999999998</v>
      </c>
      <c r="BP89">
        <v>31.451599999999999</v>
      </c>
      <c r="BQ89">
        <v>999.9</v>
      </c>
      <c r="BR89">
        <v>0</v>
      </c>
      <c r="BS89">
        <v>0</v>
      </c>
      <c r="BT89">
        <v>8983.59375</v>
      </c>
      <c r="BU89">
        <v>0</v>
      </c>
      <c r="BV89">
        <v>27.667937500000001</v>
      </c>
      <c r="BW89">
        <v>-14.5761375</v>
      </c>
      <c r="BX89">
        <v>481.02550000000002</v>
      </c>
      <c r="BY89">
        <v>495.74450000000002</v>
      </c>
      <c r="BZ89">
        <v>0.63729812500000005</v>
      </c>
      <c r="CA89">
        <v>480.61112500000002</v>
      </c>
      <c r="CB89">
        <v>30.526912500000002</v>
      </c>
      <c r="CC89">
        <v>3.1457212499999998</v>
      </c>
      <c r="CD89">
        <v>3.0813925000000002</v>
      </c>
      <c r="CE89">
        <v>24.820037500000002</v>
      </c>
      <c r="CF89">
        <v>24.474374999999998</v>
      </c>
      <c r="CG89">
        <v>1200.02</v>
      </c>
      <c r="CH89">
        <v>0.49997200000000003</v>
      </c>
      <c r="CI89">
        <v>0.50002800000000003</v>
      </c>
      <c r="CJ89">
        <v>0</v>
      </c>
      <c r="CK89">
        <v>719.78312499999993</v>
      </c>
      <c r="CL89">
        <v>4.9990899999999998</v>
      </c>
      <c r="CM89">
        <v>7943.98</v>
      </c>
      <c r="CN89">
        <v>9557.9212499999994</v>
      </c>
      <c r="CO89">
        <v>43.125</v>
      </c>
      <c r="CP89">
        <v>45.015500000000003</v>
      </c>
      <c r="CQ89">
        <v>43.936999999999998</v>
      </c>
      <c r="CR89">
        <v>44.125</v>
      </c>
      <c r="CS89">
        <v>44.436999999999998</v>
      </c>
      <c r="CT89">
        <v>597.47749999999996</v>
      </c>
      <c r="CU89">
        <v>597.54250000000002</v>
      </c>
      <c r="CV89">
        <v>0</v>
      </c>
      <c r="CW89">
        <v>1665250174.9000001</v>
      </c>
      <c r="CX89">
        <v>0</v>
      </c>
      <c r="CY89">
        <v>1665249432</v>
      </c>
      <c r="CZ89" t="s">
        <v>357</v>
      </c>
      <c r="DA89">
        <v>1665249432</v>
      </c>
      <c r="DB89">
        <v>1665249428</v>
      </c>
      <c r="DC89">
        <v>12</v>
      </c>
      <c r="DD89">
        <v>0.18</v>
      </c>
      <c r="DE89">
        <v>-1.7999999999999999E-2</v>
      </c>
      <c r="DF89">
        <v>1.6160000000000001</v>
      </c>
      <c r="DG89">
        <v>0.183</v>
      </c>
      <c r="DH89">
        <v>415</v>
      </c>
      <c r="DI89">
        <v>31</v>
      </c>
      <c r="DJ89">
        <v>0.37</v>
      </c>
      <c r="DK89">
        <v>0.2</v>
      </c>
      <c r="DL89">
        <v>-14.409862499999999</v>
      </c>
      <c r="DM89">
        <v>-1.017616885553462</v>
      </c>
      <c r="DN89">
        <v>0.107856635603703</v>
      </c>
      <c r="DO89">
        <v>0</v>
      </c>
      <c r="DP89">
        <v>0.68816505000000006</v>
      </c>
      <c r="DQ89">
        <v>-0.41829320825516059</v>
      </c>
      <c r="DR89">
        <v>4.0661921931304482E-2</v>
      </c>
      <c r="DS89">
        <v>0</v>
      </c>
      <c r="DT89">
        <v>0</v>
      </c>
      <c r="DU89">
        <v>0</v>
      </c>
      <c r="DV89">
        <v>0</v>
      </c>
      <c r="DW89">
        <v>-1</v>
      </c>
      <c r="DX89">
        <v>0</v>
      </c>
      <c r="DY89">
        <v>2</v>
      </c>
      <c r="DZ89" t="s">
        <v>364</v>
      </c>
      <c r="EA89">
        <v>3.2946</v>
      </c>
      <c r="EB89">
        <v>2.62514</v>
      </c>
      <c r="EC89">
        <v>0.109828</v>
      </c>
      <c r="ED89">
        <v>0.111778</v>
      </c>
      <c r="EE89">
        <v>0.13031599999999999</v>
      </c>
      <c r="EF89">
        <v>0.12728400000000001</v>
      </c>
      <c r="EG89">
        <v>26868</v>
      </c>
      <c r="EH89">
        <v>27453.1</v>
      </c>
      <c r="EI89">
        <v>28089.1</v>
      </c>
      <c r="EJ89">
        <v>29761.200000000001</v>
      </c>
      <c r="EK89">
        <v>33532.699999999997</v>
      </c>
      <c r="EL89">
        <v>36116.300000000003</v>
      </c>
      <c r="EM89">
        <v>39556.9</v>
      </c>
      <c r="EN89">
        <v>42612.4</v>
      </c>
      <c r="EO89">
        <v>2.0419200000000002</v>
      </c>
      <c r="EP89">
        <v>2.1146799999999999</v>
      </c>
      <c r="EQ89">
        <v>1.4532399999999999E-2</v>
      </c>
      <c r="ER89">
        <v>0</v>
      </c>
      <c r="ES89">
        <v>31.219000000000001</v>
      </c>
      <c r="ET89">
        <v>999.9</v>
      </c>
      <c r="EU89">
        <v>55.8</v>
      </c>
      <c r="EV89">
        <v>38.1</v>
      </c>
      <c r="EW89">
        <v>37.002099999999999</v>
      </c>
      <c r="EX89">
        <v>57.679099999999998</v>
      </c>
      <c r="EY89">
        <v>-3.4655499999999999</v>
      </c>
      <c r="EZ89">
        <v>2</v>
      </c>
      <c r="FA89">
        <v>0.66624700000000003</v>
      </c>
      <c r="FB89">
        <v>3.6754500000000001</v>
      </c>
      <c r="FC89">
        <v>20.231200000000001</v>
      </c>
      <c r="FD89">
        <v>5.2174399999999999</v>
      </c>
      <c r="FE89">
        <v>12.0098</v>
      </c>
      <c r="FF89">
        <v>4.9855</v>
      </c>
      <c r="FG89">
        <v>3.2845</v>
      </c>
      <c r="FH89">
        <v>4962.8</v>
      </c>
      <c r="FI89">
        <v>9999</v>
      </c>
      <c r="FJ89">
        <v>9999</v>
      </c>
      <c r="FK89">
        <v>430.6</v>
      </c>
      <c r="FL89">
        <v>1.8658399999999999</v>
      </c>
      <c r="FM89">
        <v>1.8621799999999999</v>
      </c>
      <c r="FN89">
        <v>1.8643099999999999</v>
      </c>
      <c r="FO89">
        <v>1.86036</v>
      </c>
      <c r="FP89">
        <v>1.86111</v>
      </c>
      <c r="FQ89">
        <v>1.86019</v>
      </c>
      <c r="FR89">
        <v>1.86188</v>
      </c>
      <c r="FS89">
        <v>1.85846</v>
      </c>
      <c r="FT89">
        <v>0</v>
      </c>
      <c r="FU89">
        <v>0</v>
      </c>
      <c r="FV89">
        <v>0</v>
      </c>
      <c r="FW89">
        <v>0</v>
      </c>
      <c r="FX89" t="s">
        <v>359</v>
      </c>
      <c r="FY89" t="s">
        <v>360</v>
      </c>
      <c r="FZ89" t="s">
        <v>361</v>
      </c>
      <c r="GA89" t="s">
        <v>361</v>
      </c>
      <c r="GB89" t="s">
        <v>361</v>
      </c>
      <c r="GC89" t="s">
        <v>361</v>
      </c>
      <c r="GD89">
        <v>0</v>
      </c>
      <c r="GE89">
        <v>100</v>
      </c>
      <c r="GF89">
        <v>100</v>
      </c>
      <c r="GG89">
        <v>1.6160000000000001</v>
      </c>
      <c r="GH89">
        <v>0.18260000000000001</v>
      </c>
      <c r="GI89">
        <v>1.6158500000000231</v>
      </c>
      <c r="GJ89">
        <v>0</v>
      </c>
      <c r="GK89">
        <v>0</v>
      </c>
      <c r="GL89">
        <v>0</v>
      </c>
      <c r="GM89">
        <v>0.182549999999992</v>
      </c>
      <c r="GN89">
        <v>0</v>
      </c>
      <c r="GO89">
        <v>0</v>
      </c>
      <c r="GP89">
        <v>0</v>
      </c>
      <c r="GQ89">
        <v>-1</v>
      </c>
      <c r="GR89">
        <v>-1</v>
      </c>
      <c r="GS89">
        <v>-1</v>
      </c>
      <c r="GT89">
        <v>-1</v>
      </c>
      <c r="GU89">
        <v>12.3</v>
      </c>
      <c r="GV89">
        <v>12.4</v>
      </c>
      <c r="GW89">
        <v>1.5515099999999999</v>
      </c>
      <c r="GX89">
        <v>2.5988799999999999</v>
      </c>
      <c r="GY89">
        <v>2.04834</v>
      </c>
      <c r="GZ89">
        <v>2.6000999999999999</v>
      </c>
      <c r="HA89">
        <v>2.1972700000000001</v>
      </c>
      <c r="HB89">
        <v>2.36816</v>
      </c>
      <c r="HC89">
        <v>42.483699999999999</v>
      </c>
      <c r="HD89">
        <v>15.8657</v>
      </c>
      <c r="HE89">
        <v>18</v>
      </c>
      <c r="HF89">
        <v>582.75900000000001</v>
      </c>
      <c r="HG89">
        <v>706.10400000000004</v>
      </c>
      <c r="HH89">
        <v>25.7103</v>
      </c>
      <c r="HI89">
        <v>35.3369</v>
      </c>
      <c r="HJ89">
        <v>30.000499999999999</v>
      </c>
      <c r="HK89">
        <v>35.1586</v>
      </c>
      <c r="HL89">
        <v>35.130299999999998</v>
      </c>
      <c r="HM89">
        <v>31.087299999999999</v>
      </c>
      <c r="HN89">
        <v>21.9588</v>
      </c>
      <c r="HO89">
        <v>38.929200000000002</v>
      </c>
      <c r="HP89">
        <v>25.707599999999999</v>
      </c>
      <c r="HQ89">
        <v>497.99099999999999</v>
      </c>
      <c r="HR89">
        <v>30.543800000000001</v>
      </c>
      <c r="HS89">
        <v>98.843599999999995</v>
      </c>
      <c r="HT89">
        <v>98.744500000000002</v>
      </c>
    </row>
    <row r="90" spans="1:228" x14ac:dyDescent="0.2">
      <c r="A90">
        <v>75</v>
      </c>
      <c r="B90">
        <v>1665250176.0999999</v>
      </c>
      <c r="C90">
        <v>295.59999990463263</v>
      </c>
      <c r="D90" t="s">
        <v>510</v>
      </c>
      <c r="E90" t="s">
        <v>511</v>
      </c>
      <c r="F90">
        <v>4</v>
      </c>
      <c r="G90">
        <v>1665250174.0999999</v>
      </c>
      <c r="H90">
        <f t="shared" si="34"/>
        <v>1.5437778104882473E-3</v>
      </c>
      <c r="I90">
        <f t="shared" si="35"/>
        <v>1.5437778104882474</v>
      </c>
      <c r="J90">
        <f t="shared" si="36"/>
        <v>11.467562261984504</v>
      </c>
      <c r="K90">
        <f t="shared" si="37"/>
        <v>473.04314285714293</v>
      </c>
      <c r="L90">
        <f t="shared" si="38"/>
        <v>283.24475717146601</v>
      </c>
      <c r="M90">
        <f t="shared" si="39"/>
        <v>28.618752614828672</v>
      </c>
      <c r="N90">
        <f t="shared" si="40"/>
        <v>47.795782053520171</v>
      </c>
      <c r="O90">
        <f t="shared" si="41"/>
        <v>0.10294516585954727</v>
      </c>
      <c r="P90">
        <f t="shared" si="42"/>
        <v>3.6746375210914941</v>
      </c>
      <c r="Q90">
        <f t="shared" si="43"/>
        <v>0.10136940102925938</v>
      </c>
      <c r="R90">
        <f t="shared" si="44"/>
        <v>6.3495442585823944E-2</v>
      </c>
      <c r="S90">
        <f t="shared" si="45"/>
        <v>226.11734623550427</v>
      </c>
      <c r="T90">
        <f t="shared" si="46"/>
        <v>31.750135083814488</v>
      </c>
      <c r="U90">
        <f t="shared" si="47"/>
        <v>31.44614285714286</v>
      </c>
      <c r="V90">
        <f t="shared" si="48"/>
        <v>4.6274179622767333</v>
      </c>
      <c r="W90">
        <f t="shared" si="49"/>
        <v>69.783019630224487</v>
      </c>
      <c r="X90">
        <f t="shared" si="50"/>
        <v>3.1478785644406284</v>
      </c>
      <c r="Y90">
        <f t="shared" si="51"/>
        <v>4.5109520641569034</v>
      </c>
      <c r="Z90">
        <f t="shared" si="52"/>
        <v>1.4795393978361049</v>
      </c>
      <c r="AA90">
        <f t="shared" si="53"/>
        <v>-68.080601442531702</v>
      </c>
      <c r="AB90">
        <f t="shared" si="54"/>
        <v>-88.712340589006672</v>
      </c>
      <c r="AC90">
        <f t="shared" si="55"/>
        <v>-5.4331771696161102</v>
      </c>
      <c r="AD90">
        <f t="shared" si="56"/>
        <v>63.891227034349797</v>
      </c>
      <c r="AE90">
        <f t="shared" si="57"/>
        <v>34.687061012308277</v>
      </c>
      <c r="AF90">
        <f t="shared" si="58"/>
        <v>1.5570133507326163</v>
      </c>
      <c r="AG90">
        <f t="shared" si="59"/>
        <v>11.467562261984504</v>
      </c>
      <c r="AH90">
        <v>502.61090545368819</v>
      </c>
      <c r="AI90">
        <v>490.78403030303019</v>
      </c>
      <c r="AJ90">
        <v>1.687965133501961</v>
      </c>
      <c r="AK90">
        <v>66.697249124328962</v>
      </c>
      <c r="AL90">
        <f t="shared" si="60"/>
        <v>1.5437778104882474</v>
      </c>
      <c r="AM90">
        <v>30.52729964313545</v>
      </c>
      <c r="AN90">
        <v>31.154887058823508</v>
      </c>
      <c r="AO90">
        <v>-1.177917016987847E-3</v>
      </c>
      <c r="AP90">
        <v>87.480726644259278</v>
      </c>
      <c r="AQ90">
        <v>89</v>
      </c>
      <c r="AR90">
        <v>14</v>
      </c>
      <c r="AS90">
        <f t="shared" si="61"/>
        <v>1</v>
      </c>
      <c r="AT90">
        <f t="shared" si="62"/>
        <v>0</v>
      </c>
      <c r="AU90">
        <f t="shared" si="63"/>
        <v>47543.118730045149</v>
      </c>
      <c r="AV90">
        <f t="shared" si="64"/>
        <v>1200.005714285714</v>
      </c>
      <c r="AW90">
        <f t="shared" si="65"/>
        <v>1025.9304135935251</v>
      </c>
      <c r="AX90">
        <f t="shared" si="66"/>
        <v>0.85493794019488933</v>
      </c>
      <c r="AY90">
        <f t="shared" si="67"/>
        <v>0.18843022457613656</v>
      </c>
      <c r="AZ90">
        <v>2.7</v>
      </c>
      <c r="BA90">
        <v>0.5</v>
      </c>
      <c r="BB90" t="s">
        <v>356</v>
      </c>
      <c r="BC90">
        <v>2</v>
      </c>
      <c r="BD90" t="b">
        <v>1</v>
      </c>
      <c r="BE90">
        <v>1665250174.0999999</v>
      </c>
      <c r="BF90">
        <v>473.04314285714293</v>
      </c>
      <c r="BG90">
        <v>487.75700000000001</v>
      </c>
      <c r="BH90">
        <v>31.155100000000001</v>
      </c>
      <c r="BI90">
        <v>30.52851428571428</v>
      </c>
      <c r="BJ90">
        <v>471.42757142857141</v>
      </c>
      <c r="BK90">
        <v>30.972542857142859</v>
      </c>
      <c r="BL90">
        <v>650.02471428571425</v>
      </c>
      <c r="BM90">
        <v>100.93899999999999</v>
      </c>
      <c r="BN90">
        <v>9.9949142857142861E-2</v>
      </c>
      <c r="BO90">
        <v>30.998342857142859</v>
      </c>
      <c r="BP90">
        <v>31.44614285714286</v>
      </c>
      <c r="BQ90">
        <v>999.89999999999986</v>
      </c>
      <c r="BR90">
        <v>0</v>
      </c>
      <c r="BS90">
        <v>0</v>
      </c>
      <c r="BT90">
        <v>8999.6428571428569</v>
      </c>
      <c r="BU90">
        <v>0</v>
      </c>
      <c r="BV90">
        <v>27.711300000000001</v>
      </c>
      <c r="BW90">
        <v>-14.71372857142857</v>
      </c>
      <c r="BX90">
        <v>488.25514285714291</v>
      </c>
      <c r="BY90">
        <v>503.11671428571429</v>
      </c>
      <c r="BZ90">
        <v>0.62658199999999997</v>
      </c>
      <c r="CA90">
        <v>487.75700000000001</v>
      </c>
      <c r="CB90">
        <v>30.52851428571428</v>
      </c>
      <c r="CC90">
        <v>3.144771428571429</v>
      </c>
      <c r="CD90">
        <v>3.0815214285714281</v>
      </c>
      <c r="CE90">
        <v>24.814985714285719</v>
      </c>
      <c r="CF90">
        <v>24.475100000000001</v>
      </c>
      <c r="CG90">
        <v>1200.005714285714</v>
      </c>
      <c r="CH90">
        <v>0.49998599999999987</v>
      </c>
      <c r="CI90">
        <v>0.50001400000000007</v>
      </c>
      <c r="CJ90">
        <v>0</v>
      </c>
      <c r="CK90">
        <v>720.15314285714283</v>
      </c>
      <c r="CL90">
        <v>4.9990899999999998</v>
      </c>
      <c r="CM90">
        <v>7944.26</v>
      </c>
      <c r="CN90">
        <v>9557.8485714285725</v>
      </c>
      <c r="CO90">
        <v>43.125</v>
      </c>
      <c r="CP90">
        <v>45.035428571428582</v>
      </c>
      <c r="CQ90">
        <v>43.936999999999998</v>
      </c>
      <c r="CR90">
        <v>44.125</v>
      </c>
      <c r="CS90">
        <v>44.436999999999998</v>
      </c>
      <c r="CT90">
        <v>597.48571428571427</v>
      </c>
      <c r="CU90">
        <v>597.51999999999987</v>
      </c>
      <c r="CV90">
        <v>0</v>
      </c>
      <c r="CW90">
        <v>1665250179.0999999</v>
      </c>
      <c r="CX90">
        <v>0</v>
      </c>
      <c r="CY90">
        <v>1665249432</v>
      </c>
      <c r="CZ90" t="s">
        <v>357</v>
      </c>
      <c r="DA90">
        <v>1665249432</v>
      </c>
      <c r="DB90">
        <v>1665249428</v>
      </c>
      <c r="DC90">
        <v>12</v>
      </c>
      <c r="DD90">
        <v>0.18</v>
      </c>
      <c r="DE90">
        <v>-1.7999999999999999E-2</v>
      </c>
      <c r="DF90">
        <v>1.6160000000000001</v>
      </c>
      <c r="DG90">
        <v>0.183</v>
      </c>
      <c r="DH90">
        <v>415</v>
      </c>
      <c r="DI90">
        <v>31</v>
      </c>
      <c r="DJ90">
        <v>0.37</v>
      </c>
      <c r="DK90">
        <v>0.2</v>
      </c>
      <c r="DL90">
        <v>-14.5037725</v>
      </c>
      <c r="DM90">
        <v>-1.28408217636018</v>
      </c>
      <c r="DN90">
        <v>0.13828120802824209</v>
      </c>
      <c r="DO90">
        <v>0</v>
      </c>
      <c r="DP90">
        <v>0.66364325000000002</v>
      </c>
      <c r="DQ90">
        <v>-0.3231938836772999</v>
      </c>
      <c r="DR90">
        <v>3.1756736297004769E-2</v>
      </c>
      <c r="DS90">
        <v>0</v>
      </c>
      <c r="DT90">
        <v>0</v>
      </c>
      <c r="DU90">
        <v>0</v>
      </c>
      <c r="DV90">
        <v>0</v>
      </c>
      <c r="DW90">
        <v>-1</v>
      </c>
      <c r="DX90">
        <v>0</v>
      </c>
      <c r="DY90">
        <v>2</v>
      </c>
      <c r="DZ90" t="s">
        <v>364</v>
      </c>
      <c r="EA90">
        <v>3.29481</v>
      </c>
      <c r="EB90">
        <v>2.6254599999999999</v>
      </c>
      <c r="EC90">
        <v>0.110968</v>
      </c>
      <c r="ED90">
        <v>0.112875</v>
      </c>
      <c r="EE90">
        <v>0.130305</v>
      </c>
      <c r="EF90">
        <v>0.12728600000000001</v>
      </c>
      <c r="EG90">
        <v>26832.799999999999</v>
      </c>
      <c r="EH90">
        <v>27418.7</v>
      </c>
      <c r="EI90">
        <v>28088.3</v>
      </c>
      <c r="EJ90">
        <v>29760.7</v>
      </c>
      <c r="EK90">
        <v>33532.199999999997</v>
      </c>
      <c r="EL90">
        <v>36115.9</v>
      </c>
      <c r="EM90">
        <v>39555.599999999999</v>
      </c>
      <c r="EN90">
        <v>42612</v>
      </c>
      <c r="EO90">
        <v>2.0415700000000001</v>
      </c>
      <c r="EP90">
        <v>2.1145999999999998</v>
      </c>
      <c r="EQ90">
        <v>1.40816E-2</v>
      </c>
      <c r="ER90">
        <v>0</v>
      </c>
      <c r="ES90">
        <v>31.214200000000002</v>
      </c>
      <c r="ET90">
        <v>999.9</v>
      </c>
      <c r="EU90">
        <v>55.8</v>
      </c>
      <c r="EV90">
        <v>38.1</v>
      </c>
      <c r="EW90">
        <v>37.001600000000003</v>
      </c>
      <c r="EX90">
        <v>57.499099999999999</v>
      </c>
      <c r="EY90">
        <v>-3.6979099999999998</v>
      </c>
      <c r="EZ90">
        <v>2</v>
      </c>
      <c r="FA90">
        <v>0.66656499999999996</v>
      </c>
      <c r="FB90">
        <v>3.6739199999999999</v>
      </c>
      <c r="FC90">
        <v>20.231100000000001</v>
      </c>
      <c r="FD90">
        <v>5.2175900000000004</v>
      </c>
      <c r="FE90">
        <v>12.0098</v>
      </c>
      <c r="FF90">
        <v>4.9855499999999999</v>
      </c>
      <c r="FG90">
        <v>3.2845</v>
      </c>
      <c r="FH90">
        <v>4962.8</v>
      </c>
      <c r="FI90">
        <v>9999</v>
      </c>
      <c r="FJ90">
        <v>9999</v>
      </c>
      <c r="FK90">
        <v>430.6</v>
      </c>
      <c r="FL90">
        <v>1.8658399999999999</v>
      </c>
      <c r="FM90">
        <v>1.8621799999999999</v>
      </c>
      <c r="FN90">
        <v>1.8643000000000001</v>
      </c>
      <c r="FO90">
        <v>1.86036</v>
      </c>
      <c r="FP90">
        <v>1.86111</v>
      </c>
      <c r="FQ90">
        <v>1.86019</v>
      </c>
      <c r="FR90">
        <v>1.86188</v>
      </c>
      <c r="FS90">
        <v>1.8584400000000001</v>
      </c>
      <c r="FT90">
        <v>0</v>
      </c>
      <c r="FU90">
        <v>0</v>
      </c>
      <c r="FV90">
        <v>0</v>
      </c>
      <c r="FW90">
        <v>0</v>
      </c>
      <c r="FX90" t="s">
        <v>359</v>
      </c>
      <c r="FY90" t="s">
        <v>360</v>
      </c>
      <c r="FZ90" t="s">
        <v>361</v>
      </c>
      <c r="GA90" t="s">
        <v>361</v>
      </c>
      <c r="GB90" t="s">
        <v>361</v>
      </c>
      <c r="GC90" t="s">
        <v>361</v>
      </c>
      <c r="GD90">
        <v>0</v>
      </c>
      <c r="GE90">
        <v>100</v>
      </c>
      <c r="GF90">
        <v>100</v>
      </c>
      <c r="GG90">
        <v>1.6160000000000001</v>
      </c>
      <c r="GH90">
        <v>0.1825</v>
      </c>
      <c r="GI90">
        <v>1.6158500000000231</v>
      </c>
      <c r="GJ90">
        <v>0</v>
      </c>
      <c r="GK90">
        <v>0</v>
      </c>
      <c r="GL90">
        <v>0</v>
      </c>
      <c r="GM90">
        <v>0.182549999999992</v>
      </c>
      <c r="GN90">
        <v>0</v>
      </c>
      <c r="GO90">
        <v>0</v>
      </c>
      <c r="GP90">
        <v>0</v>
      </c>
      <c r="GQ90">
        <v>-1</v>
      </c>
      <c r="GR90">
        <v>-1</v>
      </c>
      <c r="GS90">
        <v>-1</v>
      </c>
      <c r="GT90">
        <v>-1</v>
      </c>
      <c r="GU90">
        <v>12.4</v>
      </c>
      <c r="GV90">
        <v>12.5</v>
      </c>
      <c r="GW90">
        <v>1.5686</v>
      </c>
      <c r="GX90">
        <v>2.6013199999999999</v>
      </c>
      <c r="GY90">
        <v>2.04834</v>
      </c>
      <c r="GZ90">
        <v>2.6000999999999999</v>
      </c>
      <c r="HA90">
        <v>2.1972700000000001</v>
      </c>
      <c r="HB90">
        <v>2.33887</v>
      </c>
      <c r="HC90">
        <v>42.483699999999999</v>
      </c>
      <c r="HD90">
        <v>15.8482</v>
      </c>
      <c r="HE90">
        <v>18</v>
      </c>
      <c r="HF90">
        <v>582.53899999999999</v>
      </c>
      <c r="HG90">
        <v>706.06100000000004</v>
      </c>
      <c r="HH90">
        <v>25.7059</v>
      </c>
      <c r="HI90">
        <v>35.3431</v>
      </c>
      <c r="HJ90">
        <v>30.000499999999999</v>
      </c>
      <c r="HK90">
        <v>35.162599999999998</v>
      </c>
      <c r="HL90">
        <v>35.1327</v>
      </c>
      <c r="HM90">
        <v>31.424600000000002</v>
      </c>
      <c r="HN90">
        <v>21.9588</v>
      </c>
      <c r="HO90">
        <v>38.929200000000002</v>
      </c>
      <c r="HP90">
        <v>25.724299999999999</v>
      </c>
      <c r="HQ90">
        <v>504.67</v>
      </c>
      <c r="HR90">
        <v>30.5656</v>
      </c>
      <c r="HS90">
        <v>98.840699999999998</v>
      </c>
      <c r="HT90">
        <v>98.743300000000005</v>
      </c>
    </row>
    <row r="91" spans="1:228" x14ac:dyDescent="0.2">
      <c r="A91">
        <v>76</v>
      </c>
      <c r="B91">
        <v>1665250180.0999999</v>
      </c>
      <c r="C91">
        <v>299.59999990463263</v>
      </c>
      <c r="D91" t="s">
        <v>512</v>
      </c>
      <c r="E91" t="s">
        <v>513</v>
      </c>
      <c r="F91">
        <v>4</v>
      </c>
      <c r="G91">
        <v>1665250177.7874999</v>
      </c>
      <c r="H91">
        <f t="shared" si="34"/>
        <v>1.5386487962273118E-3</v>
      </c>
      <c r="I91">
        <f t="shared" si="35"/>
        <v>1.5386487962273119</v>
      </c>
      <c r="J91">
        <f t="shared" si="36"/>
        <v>11.754182778040271</v>
      </c>
      <c r="K91">
        <f t="shared" si="37"/>
        <v>479.04624999999999</v>
      </c>
      <c r="L91">
        <f t="shared" si="38"/>
        <v>283.86499839671598</v>
      </c>
      <c r="M91">
        <f t="shared" si="39"/>
        <v>28.681496465596254</v>
      </c>
      <c r="N91">
        <f t="shared" si="40"/>
        <v>48.4024568151587</v>
      </c>
      <c r="O91">
        <f t="shared" si="41"/>
        <v>0.10250454066368156</v>
      </c>
      <c r="P91">
        <f t="shared" si="42"/>
        <v>3.6824184628754799</v>
      </c>
      <c r="Q91">
        <f t="shared" si="43"/>
        <v>0.10094537298211083</v>
      </c>
      <c r="R91">
        <f t="shared" si="44"/>
        <v>6.3228967504067216E-2</v>
      </c>
      <c r="S91">
        <f t="shared" si="45"/>
        <v>226.11890061035623</v>
      </c>
      <c r="T91">
        <f t="shared" si="46"/>
        <v>31.74938887097343</v>
      </c>
      <c r="U91">
        <f t="shared" si="47"/>
        <v>31.449425000000002</v>
      </c>
      <c r="V91">
        <f t="shared" si="48"/>
        <v>4.6282811722668908</v>
      </c>
      <c r="W91">
        <f t="shared" si="49"/>
        <v>69.775109778365447</v>
      </c>
      <c r="X91">
        <f t="shared" si="50"/>
        <v>3.1474624673574363</v>
      </c>
      <c r="Y91">
        <f t="shared" si="51"/>
        <v>4.5108670948065521</v>
      </c>
      <c r="Z91">
        <f t="shared" si="52"/>
        <v>1.4808187049094546</v>
      </c>
      <c r="AA91">
        <f t="shared" si="53"/>
        <v>-67.854411913624446</v>
      </c>
      <c r="AB91">
        <f t="shared" si="54"/>
        <v>-89.617363620385191</v>
      </c>
      <c r="AC91">
        <f t="shared" si="55"/>
        <v>-5.4770875528953784</v>
      </c>
      <c r="AD91">
        <f t="shared" si="56"/>
        <v>63.170037523451214</v>
      </c>
      <c r="AE91">
        <f t="shared" si="57"/>
        <v>34.687871565259286</v>
      </c>
      <c r="AF91">
        <f t="shared" si="58"/>
        <v>1.544666803382426</v>
      </c>
      <c r="AG91">
        <f t="shared" si="59"/>
        <v>11.754182778040271</v>
      </c>
      <c r="AH91">
        <v>509.31478080018678</v>
      </c>
      <c r="AI91">
        <v>497.46616363636332</v>
      </c>
      <c r="AJ91">
        <v>1.6637316574295331</v>
      </c>
      <c r="AK91">
        <v>66.697249124328962</v>
      </c>
      <c r="AL91">
        <f t="shared" si="60"/>
        <v>1.5386487962273119</v>
      </c>
      <c r="AM91">
        <v>30.529286410316431</v>
      </c>
      <c r="AN91">
        <v>31.149823823529399</v>
      </c>
      <c r="AO91">
        <v>-2.6682180672952637E-4</v>
      </c>
      <c r="AP91">
        <v>87.480726644259278</v>
      </c>
      <c r="AQ91">
        <v>89</v>
      </c>
      <c r="AR91">
        <v>14</v>
      </c>
      <c r="AS91">
        <f t="shared" si="61"/>
        <v>1</v>
      </c>
      <c r="AT91">
        <f t="shared" si="62"/>
        <v>0</v>
      </c>
      <c r="AU91">
        <f t="shared" si="63"/>
        <v>47683.117103919787</v>
      </c>
      <c r="AV91">
        <f t="shared" si="64"/>
        <v>1200.0150000000001</v>
      </c>
      <c r="AW91">
        <f t="shared" si="65"/>
        <v>1025.9382510934488</v>
      </c>
      <c r="AX91">
        <f t="shared" si="66"/>
        <v>0.85493785585467574</v>
      </c>
      <c r="AY91">
        <f t="shared" si="67"/>
        <v>0.18843006179952435</v>
      </c>
      <c r="AZ91">
        <v>2.7</v>
      </c>
      <c r="BA91">
        <v>0.5</v>
      </c>
      <c r="BB91" t="s">
        <v>356</v>
      </c>
      <c r="BC91">
        <v>2</v>
      </c>
      <c r="BD91" t="b">
        <v>1</v>
      </c>
      <c r="BE91">
        <v>1665250177.7874999</v>
      </c>
      <c r="BF91">
        <v>479.04624999999999</v>
      </c>
      <c r="BG91">
        <v>493.75962500000003</v>
      </c>
      <c r="BH91">
        <v>31.1509</v>
      </c>
      <c r="BI91">
        <v>30.529375000000002</v>
      </c>
      <c r="BJ91">
        <v>477.43037500000003</v>
      </c>
      <c r="BK91">
        <v>30.968362500000001</v>
      </c>
      <c r="BL91">
        <v>650.123875</v>
      </c>
      <c r="BM91">
        <v>100.938875</v>
      </c>
      <c r="BN91">
        <v>0.10033951250000001</v>
      </c>
      <c r="BO91">
        <v>30.998012500000002</v>
      </c>
      <c r="BP91">
        <v>31.449425000000002</v>
      </c>
      <c r="BQ91">
        <v>999.9</v>
      </c>
      <c r="BR91">
        <v>0</v>
      </c>
      <c r="BS91">
        <v>0</v>
      </c>
      <c r="BT91">
        <v>9026.5637499999993</v>
      </c>
      <c r="BU91">
        <v>0</v>
      </c>
      <c r="BV91">
        <v>27.834687500000001</v>
      </c>
      <c r="BW91">
        <v>-14.713324999999999</v>
      </c>
      <c r="BX91">
        <v>494.44887499999999</v>
      </c>
      <c r="BY91">
        <v>509.30862500000001</v>
      </c>
      <c r="BZ91">
        <v>0.62152812499999999</v>
      </c>
      <c r="CA91">
        <v>493.75962500000003</v>
      </c>
      <c r="CB91">
        <v>30.529375000000002</v>
      </c>
      <c r="CC91">
        <v>3.1443400000000001</v>
      </c>
      <c r="CD91">
        <v>3.0816037500000002</v>
      </c>
      <c r="CE91">
        <v>24.812687499999999</v>
      </c>
      <c r="CF91">
        <v>24.475525000000001</v>
      </c>
      <c r="CG91">
        <v>1200.0150000000001</v>
      </c>
      <c r="CH91">
        <v>0.49998975000000001</v>
      </c>
      <c r="CI91">
        <v>0.50001024999999999</v>
      </c>
      <c r="CJ91">
        <v>0</v>
      </c>
      <c r="CK91">
        <v>720.546875</v>
      </c>
      <c r="CL91">
        <v>4.9990899999999998</v>
      </c>
      <c r="CM91">
        <v>7947.2974999999997</v>
      </c>
      <c r="CN91">
        <v>9557.942500000001</v>
      </c>
      <c r="CO91">
        <v>43.109250000000003</v>
      </c>
      <c r="CP91">
        <v>45.061999999999998</v>
      </c>
      <c r="CQ91">
        <v>43.936999999999998</v>
      </c>
      <c r="CR91">
        <v>44.101374999999997</v>
      </c>
      <c r="CS91">
        <v>44.452749999999988</v>
      </c>
      <c r="CT91">
        <v>597.49374999999998</v>
      </c>
      <c r="CU91">
        <v>597.52125000000001</v>
      </c>
      <c r="CV91">
        <v>0</v>
      </c>
      <c r="CW91">
        <v>1665250182.7</v>
      </c>
      <c r="CX91">
        <v>0</v>
      </c>
      <c r="CY91">
        <v>1665249432</v>
      </c>
      <c r="CZ91" t="s">
        <v>357</v>
      </c>
      <c r="DA91">
        <v>1665249432</v>
      </c>
      <c r="DB91">
        <v>1665249428</v>
      </c>
      <c r="DC91">
        <v>12</v>
      </c>
      <c r="DD91">
        <v>0.18</v>
      </c>
      <c r="DE91">
        <v>-1.7999999999999999E-2</v>
      </c>
      <c r="DF91">
        <v>1.6160000000000001</v>
      </c>
      <c r="DG91">
        <v>0.183</v>
      </c>
      <c r="DH91">
        <v>415</v>
      </c>
      <c r="DI91">
        <v>31</v>
      </c>
      <c r="DJ91">
        <v>0.37</v>
      </c>
      <c r="DK91">
        <v>0.2</v>
      </c>
      <c r="DL91">
        <v>-14.573347500000001</v>
      </c>
      <c r="DM91">
        <v>-1.189840525328276</v>
      </c>
      <c r="DN91">
        <v>0.13052959623683039</v>
      </c>
      <c r="DO91">
        <v>0</v>
      </c>
      <c r="DP91">
        <v>0.645325225</v>
      </c>
      <c r="DQ91">
        <v>-0.2265296622889327</v>
      </c>
      <c r="DR91">
        <v>2.2681356337846618E-2</v>
      </c>
      <c r="DS91">
        <v>0</v>
      </c>
      <c r="DT91">
        <v>0</v>
      </c>
      <c r="DU91">
        <v>0</v>
      </c>
      <c r="DV91">
        <v>0</v>
      </c>
      <c r="DW91">
        <v>-1</v>
      </c>
      <c r="DX91">
        <v>0</v>
      </c>
      <c r="DY91">
        <v>2</v>
      </c>
      <c r="DZ91" t="s">
        <v>364</v>
      </c>
      <c r="EA91">
        <v>3.2949000000000002</v>
      </c>
      <c r="EB91">
        <v>2.6260500000000002</v>
      </c>
      <c r="EC91">
        <v>0.112079</v>
      </c>
      <c r="ED91">
        <v>0.113984</v>
      </c>
      <c r="EE91">
        <v>0.130298</v>
      </c>
      <c r="EF91">
        <v>0.127278</v>
      </c>
      <c r="EG91">
        <v>26799.4</v>
      </c>
      <c r="EH91">
        <v>27384.1</v>
      </c>
      <c r="EI91">
        <v>28088.5</v>
      </c>
      <c r="EJ91">
        <v>29760.5</v>
      </c>
      <c r="EK91">
        <v>33532.800000000003</v>
      </c>
      <c r="EL91">
        <v>36116</v>
      </c>
      <c r="EM91">
        <v>39556</v>
      </c>
      <c r="EN91">
        <v>42611.6</v>
      </c>
      <c r="EO91">
        <v>2.0425800000000001</v>
      </c>
      <c r="EP91">
        <v>2.1146199999999999</v>
      </c>
      <c r="EQ91">
        <v>1.489E-2</v>
      </c>
      <c r="ER91">
        <v>0</v>
      </c>
      <c r="ES91">
        <v>31.206600000000002</v>
      </c>
      <c r="ET91">
        <v>999.9</v>
      </c>
      <c r="EU91">
        <v>55.8</v>
      </c>
      <c r="EV91">
        <v>38.1</v>
      </c>
      <c r="EW91">
        <v>37.002000000000002</v>
      </c>
      <c r="EX91">
        <v>57.229100000000003</v>
      </c>
      <c r="EY91">
        <v>-3.7219500000000001</v>
      </c>
      <c r="EZ91">
        <v>2</v>
      </c>
      <c r="FA91">
        <v>0.66677600000000004</v>
      </c>
      <c r="FB91">
        <v>3.5804100000000001</v>
      </c>
      <c r="FC91">
        <v>20.2331</v>
      </c>
      <c r="FD91">
        <v>5.2175900000000004</v>
      </c>
      <c r="FE91">
        <v>12.0099</v>
      </c>
      <c r="FF91">
        <v>4.9856499999999997</v>
      </c>
      <c r="FG91">
        <v>3.2845</v>
      </c>
      <c r="FH91">
        <v>4963.2</v>
      </c>
      <c r="FI91">
        <v>9999</v>
      </c>
      <c r="FJ91">
        <v>9999</v>
      </c>
      <c r="FK91">
        <v>430.6</v>
      </c>
      <c r="FL91">
        <v>1.8658399999999999</v>
      </c>
      <c r="FM91">
        <v>1.8621799999999999</v>
      </c>
      <c r="FN91">
        <v>1.8642700000000001</v>
      </c>
      <c r="FO91">
        <v>1.8603499999999999</v>
      </c>
      <c r="FP91">
        <v>1.8611</v>
      </c>
      <c r="FQ91">
        <v>1.8601799999999999</v>
      </c>
      <c r="FR91">
        <v>1.86188</v>
      </c>
      <c r="FS91">
        <v>1.8584400000000001</v>
      </c>
      <c r="FT91">
        <v>0</v>
      </c>
      <c r="FU91">
        <v>0</v>
      </c>
      <c r="FV91">
        <v>0</v>
      </c>
      <c r="FW91">
        <v>0</v>
      </c>
      <c r="FX91" t="s">
        <v>359</v>
      </c>
      <c r="FY91" t="s">
        <v>360</v>
      </c>
      <c r="FZ91" t="s">
        <v>361</v>
      </c>
      <c r="GA91" t="s">
        <v>361</v>
      </c>
      <c r="GB91" t="s">
        <v>361</v>
      </c>
      <c r="GC91" t="s">
        <v>361</v>
      </c>
      <c r="GD91">
        <v>0</v>
      </c>
      <c r="GE91">
        <v>100</v>
      </c>
      <c r="GF91">
        <v>100</v>
      </c>
      <c r="GG91">
        <v>1.6160000000000001</v>
      </c>
      <c r="GH91">
        <v>0.1825</v>
      </c>
      <c r="GI91">
        <v>1.6158500000000231</v>
      </c>
      <c r="GJ91">
        <v>0</v>
      </c>
      <c r="GK91">
        <v>0</v>
      </c>
      <c r="GL91">
        <v>0</v>
      </c>
      <c r="GM91">
        <v>0.182549999999992</v>
      </c>
      <c r="GN91">
        <v>0</v>
      </c>
      <c r="GO91">
        <v>0</v>
      </c>
      <c r="GP91">
        <v>0</v>
      </c>
      <c r="GQ91">
        <v>-1</v>
      </c>
      <c r="GR91">
        <v>-1</v>
      </c>
      <c r="GS91">
        <v>-1</v>
      </c>
      <c r="GT91">
        <v>-1</v>
      </c>
      <c r="GU91">
        <v>12.5</v>
      </c>
      <c r="GV91">
        <v>12.5</v>
      </c>
      <c r="GW91">
        <v>1.58569</v>
      </c>
      <c r="GX91">
        <v>2.6074199999999998</v>
      </c>
      <c r="GY91">
        <v>2.04834</v>
      </c>
      <c r="GZ91">
        <v>2.6000999999999999</v>
      </c>
      <c r="HA91">
        <v>2.1972700000000001</v>
      </c>
      <c r="HB91">
        <v>2.3290999999999999</v>
      </c>
      <c r="HC91">
        <v>42.483699999999999</v>
      </c>
      <c r="HD91">
        <v>15.8482</v>
      </c>
      <c r="HE91">
        <v>18</v>
      </c>
      <c r="HF91">
        <v>583.30499999999995</v>
      </c>
      <c r="HG91">
        <v>706.13</v>
      </c>
      <c r="HH91">
        <v>25.7103</v>
      </c>
      <c r="HI91">
        <v>35.3474</v>
      </c>
      <c r="HJ91">
        <v>30.000299999999999</v>
      </c>
      <c r="HK91">
        <v>35.166600000000003</v>
      </c>
      <c r="HL91">
        <v>35.136699999999998</v>
      </c>
      <c r="HM91">
        <v>31.764600000000002</v>
      </c>
      <c r="HN91">
        <v>21.9588</v>
      </c>
      <c r="HO91">
        <v>38.929200000000002</v>
      </c>
      <c r="HP91">
        <v>25.724299999999999</v>
      </c>
      <c r="HQ91">
        <v>511.34800000000001</v>
      </c>
      <c r="HR91">
        <v>30.586500000000001</v>
      </c>
      <c r="HS91">
        <v>98.841300000000004</v>
      </c>
      <c r="HT91">
        <v>98.742400000000004</v>
      </c>
    </row>
    <row r="92" spans="1:228" x14ac:dyDescent="0.2">
      <c r="A92">
        <v>77</v>
      </c>
      <c r="B92">
        <v>1665250184.0999999</v>
      </c>
      <c r="C92">
        <v>303.59999990463263</v>
      </c>
      <c r="D92" t="s">
        <v>514</v>
      </c>
      <c r="E92" t="s">
        <v>515</v>
      </c>
      <c r="F92">
        <v>4</v>
      </c>
      <c r="G92">
        <v>1665250182.0999999</v>
      </c>
      <c r="H92">
        <f t="shared" si="34"/>
        <v>1.5672542676701743E-3</v>
      </c>
      <c r="I92">
        <f t="shared" si="35"/>
        <v>1.5672542676701744</v>
      </c>
      <c r="J92">
        <f t="shared" si="36"/>
        <v>12.192023898439954</v>
      </c>
      <c r="K92">
        <f t="shared" si="37"/>
        <v>485.94914285714282</v>
      </c>
      <c r="L92">
        <f t="shared" si="38"/>
        <v>287.57357532755753</v>
      </c>
      <c r="M92">
        <f t="shared" si="39"/>
        <v>29.055729992928317</v>
      </c>
      <c r="N92">
        <f t="shared" si="40"/>
        <v>49.099111658883501</v>
      </c>
      <c r="O92">
        <f t="shared" si="41"/>
        <v>0.10461991806136789</v>
      </c>
      <c r="P92">
        <f t="shared" si="42"/>
        <v>3.6757037508430499</v>
      </c>
      <c r="Q92">
        <f t="shared" si="43"/>
        <v>0.10299336676454382</v>
      </c>
      <c r="R92">
        <f t="shared" si="44"/>
        <v>6.4514886830197321E-2</v>
      </c>
      <c r="S92">
        <f t="shared" si="45"/>
        <v>226.11788709183261</v>
      </c>
      <c r="T92">
        <f t="shared" si="46"/>
        <v>31.741638430671212</v>
      </c>
      <c r="U92">
        <f t="shared" si="47"/>
        <v>31.44161428571428</v>
      </c>
      <c r="V92">
        <f t="shared" si="48"/>
        <v>4.626227169304884</v>
      </c>
      <c r="W92">
        <f t="shared" si="49"/>
        <v>69.796558493398209</v>
      </c>
      <c r="X92">
        <f t="shared" si="50"/>
        <v>3.1478841032410827</v>
      </c>
      <c r="Y92">
        <f t="shared" si="51"/>
        <v>4.510084982970656</v>
      </c>
      <c r="Z92">
        <f t="shared" si="52"/>
        <v>1.4783430660638013</v>
      </c>
      <c r="AA92">
        <f t="shared" si="53"/>
        <v>-69.115913204254696</v>
      </c>
      <c r="AB92">
        <f t="shared" si="54"/>
        <v>-88.508776604885483</v>
      </c>
      <c r="AC92">
        <f t="shared" si="55"/>
        <v>-5.4189264068220195</v>
      </c>
      <c r="AD92">
        <f t="shared" si="56"/>
        <v>63.074270875870425</v>
      </c>
      <c r="AE92">
        <f t="shared" si="57"/>
        <v>35.193779290374252</v>
      </c>
      <c r="AF92">
        <f t="shared" si="58"/>
        <v>1.5614688852610514</v>
      </c>
      <c r="AG92">
        <f t="shared" si="59"/>
        <v>12.192023898439954</v>
      </c>
      <c r="AH92">
        <v>516.10794141767281</v>
      </c>
      <c r="AI92">
        <v>504.07429696969689</v>
      </c>
      <c r="AJ92">
        <v>1.663043082190991</v>
      </c>
      <c r="AK92">
        <v>66.697249124328962</v>
      </c>
      <c r="AL92">
        <f t="shared" si="60"/>
        <v>1.5672542676701744</v>
      </c>
      <c r="AM92">
        <v>30.528565903914298</v>
      </c>
      <c r="AN92">
        <v>31.159431176470591</v>
      </c>
      <c r="AO92">
        <v>-4.4656273862013993E-5</v>
      </c>
      <c r="AP92">
        <v>87.480726644259278</v>
      </c>
      <c r="AQ92">
        <v>88</v>
      </c>
      <c r="AR92">
        <v>14</v>
      </c>
      <c r="AS92">
        <f t="shared" si="61"/>
        <v>1</v>
      </c>
      <c r="AT92">
        <f t="shared" si="62"/>
        <v>0</v>
      </c>
      <c r="AU92">
        <f t="shared" si="63"/>
        <v>47562.80824795735</v>
      </c>
      <c r="AV92">
        <f t="shared" si="64"/>
        <v>1200.014285714286</v>
      </c>
      <c r="AW92">
        <f t="shared" si="65"/>
        <v>1025.9371850216751</v>
      </c>
      <c r="AX92">
        <f t="shared" si="66"/>
        <v>0.85493747635762962</v>
      </c>
      <c r="AY92">
        <f t="shared" si="67"/>
        <v>0.18842932937022511</v>
      </c>
      <c r="AZ92">
        <v>2.7</v>
      </c>
      <c r="BA92">
        <v>0.5</v>
      </c>
      <c r="BB92" t="s">
        <v>356</v>
      </c>
      <c r="BC92">
        <v>2</v>
      </c>
      <c r="BD92" t="b">
        <v>1</v>
      </c>
      <c r="BE92">
        <v>1665250182.0999999</v>
      </c>
      <c r="BF92">
        <v>485.94914285714282</v>
      </c>
      <c r="BG92">
        <v>500.88085714285711</v>
      </c>
      <c r="BH92">
        <v>31.15558571428571</v>
      </c>
      <c r="BI92">
        <v>30.527285714285721</v>
      </c>
      <c r="BJ92">
        <v>484.33328571428581</v>
      </c>
      <c r="BK92">
        <v>30.973028571428571</v>
      </c>
      <c r="BL92">
        <v>650.10585714285719</v>
      </c>
      <c r="BM92">
        <v>100.93728571428569</v>
      </c>
      <c r="BN92">
        <v>0.1002660142857143</v>
      </c>
      <c r="BO92">
        <v>30.994971428571429</v>
      </c>
      <c r="BP92">
        <v>31.44161428571428</v>
      </c>
      <c r="BQ92">
        <v>999.89999999999986</v>
      </c>
      <c r="BR92">
        <v>0</v>
      </c>
      <c r="BS92">
        <v>0</v>
      </c>
      <c r="BT92">
        <v>9003.4814285714292</v>
      </c>
      <c r="BU92">
        <v>0</v>
      </c>
      <c r="BV92">
        <v>27.430399999999999</v>
      </c>
      <c r="BW92">
        <v>-14.93177142857143</v>
      </c>
      <c r="BX92">
        <v>501.57600000000002</v>
      </c>
      <c r="BY92">
        <v>516.6528571428571</v>
      </c>
      <c r="BZ92">
        <v>0.62830585714285714</v>
      </c>
      <c r="CA92">
        <v>500.88085714285711</v>
      </c>
      <c r="CB92">
        <v>30.527285714285721</v>
      </c>
      <c r="CC92">
        <v>3.1447600000000002</v>
      </c>
      <c r="CD92">
        <v>3.0813428571428569</v>
      </c>
      <c r="CE92">
        <v>24.81492857142857</v>
      </c>
      <c r="CF92">
        <v>24.474114285714279</v>
      </c>
      <c r="CG92">
        <v>1200.014285714286</v>
      </c>
      <c r="CH92">
        <v>0.49999885714285719</v>
      </c>
      <c r="CI92">
        <v>0.50000114285714281</v>
      </c>
      <c r="CJ92">
        <v>0</v>
      </c>
      <c r="CK92">
        <v>720.98942857142845</v>
      </c>
      <c r="CL92">
        <v>4.9990899999999998</v>
      </c>
      <c r="CM92">
        <v>7954.4471428571433</v>
      </c>
      <c r="CN92">
        <v>9557.9671428571437</v>
      </c>
      <c r="CO92">
        <v>43.071000000000012</v>
      </c>
      <c r="CP92">
        <v>45.061999999999998</v>
      </c>
      <c r="CQ92">
        <v>43.936999999999998</v>
      </c>
      <c r="CR92">
        <v>44.061999999999998</v>
      </c>
      <c r="CS92">
        <v>44.473000000000013</v>
      </c>
      <c r="CT92">
        <v>597.50857142857149</v>
      </c>
      <c r="CU92">
        <v>597.50571428571425</v>
      </c>
      <c r="CV92">
        <v>0</v>
      </c>
      <c r="CW92">
        <v>1665250186.9000001</v>
      </c>
      <c r="CX92">
        <v>0</v>
      </c>
      <c r="CY92">
        <v>1665249432</v>
      </c>
      <c r="CZ92" t="s">
        <v>357</v>
      </c>
      <c r="DA92">
        <v>1665249432</v>
      </c>
      <c r="DB92">
        <v>1665249428</v>
      </c>
      <c r="DC92">
        <v>12</v>
      </c>
      <c r="DD92">
        <v>0.18</v>
      </c>
      <c r="DE92">
        <v>-1.7999999999999999E-2</v>
      </c>
      <c r="DF92">
        <v>1.6160000000000001</v>
      </c>
      <c r="DG92">
        <v>0.183</v>
      </c>
      <c r="DH92">
        <v>415</v>
      </c>
      <c r="DI92">
        <v>31</v>
      </c>
      <c r="DJ92">
        <v>0.37</v>
      </c>
      <c r="DK92">
        <v>0.2</v>
      </c>
      <c r="DL92">
        <v>-14.663195</v>
      </c>
      <c r="DM92">
        <v>-1.5072787992494909</v>
      </c>
      <c r="DN92">
        <v>0.1587202128747312</v>
      </c>
      <c r="DO92">
        <v>0</v>
      </c>
      <c r="DP92">
        <v>0.63411312500000006</v>
      </c>
      <c r="DQ92">
        <v>-0.1137535046904324</v>
      </c>
      <c r="DR92">
        <v>1.2923754435510399E-2</v>
      </c>
      <c r="DS92">
        <v>0</v>
      </c>
      <c r="DT92">
        <v>0</v>
      </c>
      <c r="DU92">
        <v>0</v>
      </c>
      <c r="DV92">
        <v>0</v>
      </c>
      <c r="DW92">
        <v>-1</v>
      </c>
      <c r="DX92">
        <v>0</v>
      </c>
      <c r="DY92">
        <v>2</v>
      </c>
      <c r="DZ92" t="s">
        <v>364</v>
      </c>
      <c r="EA92">
        <v>3.2947099999999998</v>
      </c>
      <c r="EB92">
        <v>2.6252200000000001</v>
      </c>
      <c r="EC92">
        <v>0.113176</v>
      </c>
      <c r="ED92">
        <v>0.115097</v>
      </c>
      <c r="EE92">
        <v>0.13031899999999999</v>
      </c>
      <c r="EF92">
        <v>0.127277</v>
      </c>
      <c r="EG92">
        <v>26766.400000000001</v>
      </c>
      <c r="EH92">
        <v>27349.3</v>
      </c>
      <c r="EI92">
        <v>28088.7</v>
      </c>
      <c r="EJ92">
        <v>29760.1</v>
      </c>
      <c r="EK92">
        <v>33532.5</v>
      </c>
      <c r="EL92">
        <v>36115.699999999997</v>
      </c>
      <c r="EM92">
        <v>39556.6</v>
      </c>
      <c r="EN92">
        <v>42611.1</v>
      </c>
      <c r="EO92">
        <v>2.0442499999999999</v>
      </c>
      <c r="EP92">
        <v>2.1145</v>
      </c>
      <c r="EQ92">
        <v>1.45249E-2</v>
      </c>
      <c r="ER92">
        <v>0</v>
      </c>
      <c r="ES92">
        <v>31.198399999999999</v>
      </c>
      <c r="ET92">
        <v>999.9</v>
      </c>
      <c r="EU92">
        <v>55.8</v>
      </c>
      <c r="EV92">
        <v>38.1</v>
      </c>
      <c r="EW92">
        <v>37.005400000000002</v>
      </c>
      <c r="EX92">
        <v>57.379100000000001</v>
      </c>
      <c r="EY92">
        <v>-3.7339699999999998</v>
      </c>
      <c r="EZ92">
        <v>2</v>
      </c>
      <c r="FA92">
        <v>0.66686500000000004</v>
      </c>
      <c r="FB92">
        <v>3.5922999999999998</v>
      </c>
      <c r="FC92">
        <v>20.232900000000001</v>
      </c>
      <c r="FD92">
        <v>5.21774</v>
      </c>
      <c r="FE92">
        <v>12.0099</v>
      </c>
      <c r="FF92">
        <v>4.9855999999999998</v>
      </c>
      <c r="FG92">
        <v>3.2845</v>
      </c>
      <c r="FH92">
        <v>4963.2</v>
      </c>
      <c r="FI92">
        <v>9999</v>
      </c>
      <c r="FJ92">
        <v>9999</v>
      </c>
      <c r="FK92">
        <v>430.6</v>
      </c>
      <c r="FL92">
        <v>1.8658399999999999</v>
      </c>
      <c r="FM92">
        <v>1.86219</v>
      </c>
      <c r="FN92">
        <v>1.86429</v>
      </c>
      <c r="FO92">
        <v>1.8603499999999999</v>
      </c>
      <c r="FP92">
        <v>1.8611</v>
      </c>
      <c r="FQ92">
        <v>1.86016</v>
      </c>
      <c r="FR92">
        <v>1.8618699999999999</v>
      </c>
      <c r="FS92">
        <v>1.85846</v>
      </c>
      <c r="FT92">
        <v>0</v>
      </c>
      <c r="FU92">
        <v>0</v>
      </c>
      <c r="FV92">
        <v>0</v>
      </c>
      <c r="FW92">
        <v>0</v>
      </c>
      <c r="FX92" t="s">
        <v>359</v>
      </c>
      <c r="FY92" t="s">
        <v>360</v>
      </c>
      <c r="FZ92" t="s">
        <v>361</v>
      </c>
      <c r="GA92" t="s">
        <v>361</v>
      </c>
      <c r="GB92" t="s">
        <v>361</v>
      </c>
      <c r="GC92" t="s">
        <v>361</v>
      </c>
      <c r="GD92">
        <v>0</v>
      </c>
      <c r="GE92">
        <v>100</v>
      </c>
      <c r="GF92">
        <v>100</v>
      </c>
      <c r="GG92">
        <v>1.615</v>
      </c>
      <c r="GH92">
        <v>0.18260000000000001</v>
      </c>
      <c r="GI92">
        <v>1.6158500000000231</v>
      </c>
      <c r="GJ92">
        <v>0</v>
      </c>
      <c r="GK92">
        <v>0</v>
      </c>
      <c r="GL92">
        <v>0</v>
      </c>
      <c r="GM92">
        <v>0.182549999999992</v>
      </c>
      <c r="GN92">
        <v>0</v>
      </c>
      <c r="GO92">
        <v>0</v>
      </c>
      <c r="GP92">
        <v>0</v>
      </c>
      <c r="GQ92">
        <v>-1</v>
      </c>
      <c r="GR92">
        <v>-1</v>
      </c>
      <c r="GS92">
        <v>-1</v>
      </c>
      <c r="GT92">
        <v>-1</v>
      </c>
      <c r="GU92">
        <v>12.5</v>
      </c>
      <c r="GV92">
        <v>12.6</v>
      </c>
      <c r="GW92">
        <v>1.6027800000000001</v>
      </c>
      <c r="GX92">
        <v>2.6000999999999999</v>
      </c>
      <c r="GY92">
        <v>2.04834</v>
      </c>
      <c r="GZ92">
        <v>2.6000999999999999</v>
      </c>
      <c r="HA92">
        <v>2.1972700000000001</v>
      </c>
      <c r="HB92">
        <v>2.3584000000000001</v>
      </c>
      <c r="HC92">
        <v>42.483699999999999</v>
      </c>
      <c r="HD92">
        <v>15.8657</v>
      </c>
      <c r="HE92">
        <v>18</v>
      </c>
      <c r="HF92">
        <v>584.55799999999999</v>
      </c>
      <c r="HG92">
        <v>706.04100000000005</v>
      </c>
      <c r="HH92">
        <v>25.720300000000002</v>
      </c>
      <c r="HI92">
        <v>35.351999999999997</v>
      </c>
      <c r="HJ92">
        <v>30.000399999999999</v>
      </c>
      <c r="HK92">
        <v>35.17</v>
      </c>
      <c r="HL92">
        <v>35.139099999999999</v>
      </c>
      <c r="HM92">
        <v>32.105699999999999</v>
      </c>
      <c r="HN92">
        <v>21.9588</v>
      </c>
      <c r="HO92">
        <v>38.929200000000002</v>
      </c>
      <c r="HP92">
        <v>25.7255</v>
      </c>
      <c r="HQ92">
        <v>518.02599999999995</v>
      </c>
      <c r="HR92">
        <v>30.595099999999999</v>
      </c>
      <c r="HS92">
        <v>98.842600000000004</v>
      </c>
      <c r="HT92">
        <v>98.741200000000006</v>
      </c>
    </row>
    <row r="93" spans="1:228" x14ac:dyDescent="0.2">
      <c r="A93">
        <v>78</v>
      </c>
      <c r="B93">
        <v>1665250188.0999999</v>
      </c>
      <c r="C93">
        <v>307.59999990463263</v>
      </c>
      <c r="D93" t="s">
        <v>516</v>
      </c>
      <c r="E93" t="s">
        <v>517</v>
      </c>
      <c r="F93">
        <v>4</v>
      </c>
      <c r="G93">
        <v>1665250185.7874999</v>
      </c>
      <c r="H93">
        <f t="shared" si="34"/>
        <v>1.5827451922233665E-3</v>
      </c>
      <c r="I93">
        <f t="shared" si="35"/>
        <v>1.5827451922233666</v>
      </c>
      <c r="J93">
        <f t="shared" si="36"/>
        <v>12.616005186109231</v>
      </c>
      <c r="K93">
        <f t="shared" si="37"/>
        <v>491.89</v>
      </c>
      <c r="L93">
        <f t="shared" si="38"/>
        <v>289.0897056178739</v>
      </c>
      <c r="M93">
        <f t="shared" si="39"/>
        <v>29.208584177026314</v>
      </c>
      <c r="N93">
        <f t="shared" si="40"/>
        <v>49.698796572952617</v>
      </c>
      <c r="O93">
        <f t="shared" si="41"/>
        <v>0.10584089047294307</v>
      </c>
      <c r="P93">
        <f t="shared" si="42"/>
        <v>3.6711495500297708</v>
      </c>
      <c r="Q93">
        <f t="shared" si="43"/>
        <v>0.10417444802611747</v>
      </c>
      <c r="R93">
        <f t="shared" si="44"/>
        <v>6.5256567617788322E-2</v>
      </c>
      <c r="S93">
        <f t="shared" si="45"/>
        <v>226.11647323458712</v>
      </c>
      <c r="T93">
        <f t="shared" si="46"/>
        <v>31.736818970469859</v>
      </c>
      <c r="U93">
        <f t="shared" si="47"/>
        <v>31.434887499999999</v>
      </c>
      <c r="V93">
        <f t="shared" si="48"/>
        <v>4.6244588459834404</v>
      </c>
      <c r="W93">
        <f t="shared" si="49"/>
        <v>69.818535693375765</v>
      </c>
      <c r="X93">
        <f t="shared" si="50"/>
        <v>3.1484383134406482</v>
      </c>
      <c r="Y93">
        <f t="shared" si="51"/>
        <v>4.5094591030492852</v>
      </c>
      <c r="Z93">
        <f t="shared" si="52"/>
        <v>1.4760205325427922</v>
      </c>
      <c r="AA93">
        <f t="shared" si="53"/>
        <v>-69.799062977050468</v>
      </c>
      <c r="AB93">
        <f t="shared" si="54"/>
        <v>-87.549476082301567</v>
      </c>
      <c r="AC93">
        <f t="shared" si="55"/>
        <v>-5.3666005469075273</v>
      </c>
      <c r="AD93">
        <f t="shared" si="56"/>
        <v>63.401333628327563</v>
      </c>
      <c r="AE93">
        <f t="shared" si="57"/>
        <v>35.559286808798952</v>
      </c>
      <c r="AF93">
        <f t="shared" si="58"/>
        <v>1.5786664823757532</v>
      </c>
      <c r="AG93">
        <f t="shared" si="59"/>
        <v>12.616005186109231</v>
      </c>
      <c r="AH93">
        <v>522.9425436298435</v>
      </c>
      <c r="AI93">
        <v>510.72525454545439</v>
      </c>
      <c r="AJ93">
        <v>1.6631419243994441</v>
      </c>
      <c r="AK93">
        <v>66.697249124328962</v>
      </c>
      <c r="AL93">
        <f t="shared" si="60"/>
        <v>1.5827451922233666</v>
      </c>
      <c r="AM93">
        <v>30.527423834840679</v>
      </c>
      <c r="AN93">
        <v>31.16294823529412</v>
      </c>
      <c r="AO93">
        <v>2.6357991212568412E-4</v>
      </c>
      <c r="AP93">
        <v>87.480726644259278</v>
      </c>
      <c r="AQ93">
        <v>88</v>
      </c>
      <c r="AR93">
        <v>14</v>
      </c>
      <c r="AS93">
        <f t="shared" si="61"/>
        <v>1</v>
      </c>
      <c r="AT93">
        <f t="shared" si="62"/>
        <v>0</v>
      </c>
      <c r="AU93">
        <f t="shared" si="63"/>
        <v>47481.288836510779</v>
      </c>
      <c r="AV93">
        <f t="shared" si="64"/>
        <v>1200.0074999999999</v>
      </c>
      <c r="AW93">
        <f t="shared" si="65"/>
        <v>1025.9313135930502</v>
      </c>
      <c r="AX93">
        <f t="shared" si="66"/>
        <v>0.8549374179686795</v>
      </c>
      <c r="AY93">
        <f t="shared" si="67"/>
        <v>0.1884292166795517</v>
      </c>
      <c r="AZ93">
        <v>2.7</v>
      </c>
      <c r="BA93">
        <v>0.5</v>
      </c>
      <c r="BB93" t="s">
        <v>356</v>
      </c>
      <c r="BC93">
        <v>2</v>
      </c>
      <c r="BD93" t="b">
        <v>1</v>
      </c>
      <c r="BE93">
        <v>1665250185.7874999</v>
      </c>
      <c r="BF93">
        <v>491.89</v>
      </c>
      <c r="BG93">
        <v>506.98287499999998</v>
      </c>
      <c r="BH93">
        <v>31.161425000000001</v>
      </c>
      <c r="BI93">
        <v>30.526125</v>
      </c>
      <c r="BJ93">
        <v>490.274</v>
      </c>
      <c r="BK93">
        <v>30.978862500000002</v>
      </c>
      <c r="BL93">
        <v>650.02</v>
      </c>
      <c r="BM93">
        <v>100.9365</v>
      </c>
      <c r="BN93">
        <v>9.9903612500000002E-2</v>
      </c>
      <c r="BO93">
        <v>30.992537500000001</v>
      </c>
      <c r="BP93">
        <v>31.434887499999999</v>
      </c>
      <c r="BQ93">
        <v>999.9</v>
      </c>
      <c r="BR93">
        <v>0</v>
      </c>
      <c r="BS93">
        <v>0</v>
      </c>
      <c r="BT93">
        <v>8987.8125</v>
      </c>
      <c r="BU93">
        <v>0</v>
      </c>
      <c r="BV93">
        <v>26.888362499999999</v>
      </c>
      <c r="BW93">
        <v>-15.0932125</v>
      </c>
      <c r="BX93">
        <v>507.71062499999999</v>
      </c>
      <c r="BY93">
        <v>522.94662500000004</v>
      </c>
      <c r="BZ93">
        <v>0.63529324999999992</v>
      </c>
      <c r="CA93">
        <v>506.98287499999998</v>
      </c>
      <c r="CB93">
        <v>30.526125</v>
      </c>
      <c r="CC93">
        <v>3.1453262500000001</v>
      </c>
      <c r="CD93">
        <v>3.0812012499999999</v>
      </c>
      <c r="CE93">
        <v>24.817924999999999</v>
      </c>
      <c r="CF93">
        <v>24.4733625</v>
      </c>
      <c r="CG93">
        <v>1200.0074999999999</v>
      </c>
      <c r="CH93">
        <v>0.50000100000000003</v>
      </c>
      <c r="CI93">
        <v>0.49999900000000003</v>
      </c>
      <c r="CJ93">
        <v>0</v>
      </c>
      <c r="CK93">
        <v>721.35762499999998</v>
      </c>
      <c r="CL93">
        <v>4.9990899999999998</v>
      </c>
      <c r="CM93">
        <v>7971.7012500000001</v>
      </c>
      <c r="CN93">
        <v>9557.9150000000009</v>
      </c>
      <c r="CO93">
        <v>43.069875000000003</v>
      </c>
      <c r="CP93">
        <v>45.061999999999998</v>
      </c>
      <c r="CQ93">
        <v>43.936999999999998</v>
      </c>
      <c r="CR93">
        <v>44.061999999999998</v>
      </c>
      <c r="CS93">
        <v>44.436999999999998</v>
      </c>
      <c r="CT93">
        <v>597.50749999999994</v>
      </c>
      <c r="CU93">
        <v>597.5</v>
      </c>
      <c r="CV93">
        <v>0</v>
      </c>
      <c r="CW93">
        <v>1665250191.0999999</v>
      </c>
      <c r="CX93">
        <v>0</v>
      </c>
      <c r="CY93">
        <v>1665249432</v>
      </c>
      <c r="CZ93" t="s">
        <v>357</v>
      </c>
      <c r="DA93">
        <v>1665249432</v>
      </c>
      <c r="DB93">
        <v>1665249428</v>
      </c>
      <c r="DC93">
        <v>12</v>
      </c>
      <c r="DD93">
        <v>0.18</v>
      </c>
      <c r="DE93">
        <v>-1.7999999999999999E-2</v>
      </c>
      <c r="DF93">
        <v>1.6160000000000001</v>
      </c>
      <c r="DG93">
        <v>0.183</v>
      </c>
      <c r="DH93">
        <v>415</v>
      </c>
      <c r="DI93">
        <v>31</v>
      </c>
      <c r="DJ93">
        <v>0.37</v>
      </c>
      <c r="DK93">
        <v>0.2</v>
      </c>
      <c r="DL93">
        <v>-14.78628</v>
      </c>
      <c r="DM93">
        <v>-1.8693973733583229</v>
      </c>
      <c r="DN93">
        <v>0.19275781851847171</v>
      </c>
      <c r="DO93">
        <v>0</v>
      </c>
      <c r="DP93">
        <v>0.62986745000000011</v>
      </c>
      <c r="DQ93">
        <v>-1.4566919324578639E-2</v>
      </c>
      <c r="DR93">
        <v>6.8513574346621246E-3</v>
      </c>
      <c r="DS93">
        <v>1</v>
      </c>
      <c r="DT93">
        <v>0</v>
      </c>
      <c r="DU93">
        <v>0</v>
      </c>
      <c r="DV93">
        <v>0</v>
      </c>
      <c r="DW93">
        <v>-1</v>
      </c>
      <c r="DX93">
        <v>1</v>
      </c>
      <c r="DY93">
        <v>2</v>
      </c>
      <c r="DZ93" t="s">
        <v>358</v>
      </c>
      <c r="EA93">
        <v>3.2945600000000002</v>
      </c>
      <c r="EB93">
        <v>2.62493</v>
      </c>
      <c r="EC93">
        <v>0.11428000000000001</v>
      </c>
      <c r="ED93">
        <v>0.116198</v>
      </c>
      <c r="EE93">
        <v>0.130325</v>
      </c>
      <c r="EF93">
        <v>0.12726599999999999</v>
      </c>
      <c r="EG93">
        <v>26733</v>
      </c>
      <c r="EH93">
        <v>27315</v>
      </c>
      <c r="EI93">
        <v>28088.7</v>
      </c>
      <c r="EJ93">
        <v>29759.9</v>
      </c>
      <c r="EK93">
        <v>33532.1</v>
      </c>
      <c r="EL93">
        <v>36116.300000000003</v>
      </c>
      <c r="EM93">
        <v>39556.300000000003</v>
      </c>
      <c r="EN93">
        <v>42611.1</v>
      </c>
      <c r="EO93">
        <v>2.0440200000000002</v>
      </c>
      <c r="EP93">
        <v>2.1145499999999999</v>
      </c>
      <c r="EQ93">
        <v>1.54562E-2</v>
      </c>
      <c r="ER93">
        <v>0</v>
      </c>
      <c r="ES93">
        <v>31.189499999999999</v>
      </c>
      <c r="ET93">
        <v>999.9</v>
      </c>
      <c r="EU93">
        <v>55.8</v>
      </c>
      <c r="EV93">
        <v>38.1</v>
      </c>
      <c r="EW93">
        <v>37.003799999999998</v>
      </c>
      <c r="EX93">
        <v>57.199100000000001</v>
      </c>
      <c r="EY93">
        <v>-3.8782000000000001</v>
      </c>
      <c r="EZ93">
        <v>2</v>
      </c>
      <c r="FA93">
        <v>0.66725400000000001</v>
      </c>
      <c r="FB93">
        <v>3.5825999999999998</v>
      </c>
      <c r="FC93">
        <v>20.232900000000001</v>
      </c>
      <c r="FD93">
        <v>5.2180400000000002</v>
      </c>
      <c r="FE93">
        <v>12.0098</v>
      </c>
      <c r="FF93">
        <v>4.9859999999999998</v>
      </c>
      <c r="FG93">
        <v>3.2845</v>
      </c>
      <c r="FH93">
        <v>4963.2</v>
      </c>
      <c r="FI93">
        <v>9999</v>
      </c>
      <c r="FJ93">
        <v>9999</v>
      </c>
      <c r="FK93">
        <v>430.6</v>
      </c>
      <c r="FL93">
        <v>1.8658399999999999</v>
      </c>
      <c r="FM93">
        <v>1.8621799999999999</v>
      </c>
      <c r="FN93">
        <v>1.8642700000000001</v>
      </c>
      <c r="FO93">
        <v>1.8603499999999999</v>
      </c>
      <c r="FP93">
        <v>1.8611</v>
      </c>
      <c r="FQ93">
        <v>1.8601399999999999</v>
      </c>
      <c r="FR93">
        <v>1.8618699999999999</v>
      </c>
      <c r="FS93">
        <v>1.85843</v>
      </c>
      <c r="FT93">
        <v>0</v>
      </c>
      <c r="FU93">
        <v>0</v>
      </c>
      <c r="FV93">
        <v>0</v>
      </c>
      <c r="FW93">
        <v>0</v>
      </c>
      <c r="FX93" t="s">
        <v>359</v>
      </c>
      <c r="FY93" t="s">
        <v>360</v>
      </c>
      <c r="FZ93" t="s">
        <v>361</v>
      </c>
      <c r="GA93" t="s">
        <v>361</v>
      </c>
      <c r="GB93" t="s">
        <v>361</v>
      </c>
      <c r="GC93" t="s">
        <v>361</v>
      </c>
      <c r="GD93">
        <v>0</v>
      </c>
      <c r="GE93">
        <v>100</v>
      </c>
      <c r="GF93">
        <v>100</v>
      </c>
      <c r="GG93">
        <v>1.6160000000000001</v>
      </c>
      <c r="GH93">
        <v>0.1825</v>
      </c>
      <c r="GI93">
        <v>1.6158500000000231</v>
      </c>
      <c r="GJ93">
        <v>0</v>
      </c>
      <c r="GK93">
        <v>0</v>
      </c>
      <c r="GL93">
        <v>0</v>
      </c>
      <c r="GM93">
        <v>0.182549999999992</v>
      </c>
      <c r="GN93">
        <v>0</v>
      </c>
      <c r="GO93">
        <v>0</v>
      </c>
      <c r="GP93">
        <v>0</v>
      </c>
      <c r="GQ93">
        <v>-1</v>
      </c>
      <c r="GR93">
        <v>-1</v>
      </c>
      <c r="GS93">
        <v>-1</v>
      </c>
      <c r="GT93">
        <v>-1</v>
      </c>
      <c r="GU93">
        <v>12.6</v>
      </c>
      <c r="GV93">
        <v>12.7</v>
      </c>
      <c r="GW93">
        <v>1.6198699999999999</v>
      </c>
      <c r="GX93">
        <v>2.5976599999999999</v>
      </c>
      <c r="GY93">
        <v>2.04834</v>
      </c>
      <c r="GZ93">
        <v>2.6000999999999999</v>
      </c>
      <c r="HA93">
        <v>2.1972700000000001</v>
      </c>
      <c r="HB93">
        <v>2.3327599999999999</v>
      </c>
      <c r="HC93">
        <v>42.483699999999999</v>
      </c>
      <c r="HD93">
        <v>15.8482</v>
      </c>
      <c r="HE93">
        <v>18</v>
      </c>
      <c r="HF93">
        <v>584.42700000000002</v>
      </c>
      <c r="HG93">
        <v>706.12400000000002</v>
      </c>
      <c r="HH93">
        <v>25.724</v>
      </c>
      <c r="HI93">
        <v>35.356099999999998</v>
      </c>
      <c r="HJ93">
        <v>30.000499999999999</v>
      </c>
      <c r="HK93">
        <v>35.1736</v>
      </c>
      <c r="HL93">
        <v>35.142200000000003</v>
      </c>
      <c r="HM93">
        <v>32.449100000000001</v>
      </c>
      <c r="HN93">
        <v>21.9588</v>
      </c>
      <c r="HO93">
        <v>38.929200000000002</v>
      </c>
      <c r="HP93">
        <v>25.730499999999999</v>
      </c>
      <c r="HQ93">
        <v>524.70899999999995</v>
      </c>
      <c r="HR93">
        <v>30.611499999999999</v>
      </c>
      <c r="HS93">
        <v>98.842100000000002</v>
      </c>
      <c r="HT93">
        <v>98.741</v>
      </c>
    </row>
    <row r="94" spans="1:228" x14ac:dyDescent="0.2">
      <c r="A94">
        <v>79</v>
      </c>
      <c r="B94">
        <v>1665250192.0999999</v>
      </c>
      <c r="C94">
        <v>311.59999990463263</v>
      </c>
      <c r="D94" t="s">
        <v>518</v>
      </c>
      <c r="E94" t="s">
        <v>519</v>
      </c>
      <c r="F94">
        <v>4</v>
      </c>
      <c r="G94">
        <v>1665250190.0999999</v>
      </c>
      <c r="H94">
        <f t="shared" si="34"/>
        <v>1.5851429265185796E-3</v>
      </c>
      <c r="I94">
        <f t="shared" si="35"/>
        <v>1.5851429265185797</v>
      </c>
      <c r="J94">
        <f t="shared" si="36"/>
        <v>12.814476765606123</v>
      </c>
      <c r="K94">
        <f t="shared" si="37"/>
        <v>498.89600000000007</v>
      </c>
      <c r="L94">
        <f t="shared" si="38"/>
        <v>293.31992593929255</v>
      </c>
      <c r="M94">
        <f t="shared" si="39"/>
        <v>29.636252100210964</v>
      </c>
      <c r="N94">
        <f t="shared" si="40"/>
        <v>50.407102689801363</v>
      </c>
      <c r="O94">
        <f t="shared" si="41"/>
        <v>0.10605873440052767</v>
      </c>
      <c r="P94">
        <f t="shared" si="42"/>
        <v>3.6698903961646101</v>
      </c>
      <c r="Q94">
        <f t="shared" si="43"/>
        <v>0.10438491921407045</v>
      </c>
      <c r="R94">
        <f t="shared" si="44"/>
        <v>6.5388759672857386E-2</v>
      </c>
      <c r="S94">
        <f t="shared" si="45"/>
        <v>226.11471737738853</v>
      </c>
      <c r="T94">
        <f t="shared" si="46"/>
        <v>31.735267806528082</v>
      </c>
      <c r="U94">
        <f t="shared" si="47"/>
        <v>31.432557142857139</v>
      </c>
      <c r="V94">
        <f t="shared" si="48"/>
        <v>4.6238463838756347</v>
      </c>
      <c r="W94">
        <f t="shared" si="49"/>
        <v>69.826178278945179</v>
      </c>
      <c r="X94">
        <f t="shared" si="50"/>
        <v>3.1485530772925214</v>
      </c>
      <c r="Y94">
        <f t="shared" si="51"/>
        <v>4.509129892107973</v>
      </c>
      <c r="Z94">
        <f t="shared" si="52"/>
        <v>1.4752933065831133</v>
      </c>
      <c r="AA94">
        <f t="shared" si="53"/>
        <v>-69.904803059469359</v>
      </c>
      <c r="AB94">
        <f t="shared" si="54"/>
        <v>-87.311704127080731</v>
      </c>
      <c r="AC94">
        <f t="shared" si="55"/>
        <v>-5.3537665920015316</v>
      </c>
      <c r="AD94">
        <f t="shared" si="56"/>
        <v>63.544443598836921</v>
      </c>
      <c r="AE94">
        <f t="shared" si="57"/>
        <v>36.106579108005512</v>
      </c>
      <c r="AF94">
        <f t="shared" si="58"/>
        <v>1.5921143958552124</v>
      </c>
      <c r="AG94">
        <f t="shared" si="59"/>
        <v>12.814476765606123</v>
      </c>
      <c r="AH94">
        <v>529.85683628877075</v>
      </c>
      <c r="AI94">
        <v>517.46910909090911</v>
      </c>
      <c r="AJ94">
        <v>1.683897430610982</v>
      </c>
      <c r="AK94">
        <v>66.697249124328962</v>
      </c>
      <c r="AL94">
        <f t="shared" si="60"/>
        <v>1.5851429265185797</v>
      </c>
      <c r="AM94">
        <v>30.524349147238841</v>
      </c>
      <c r="AN94">
        <v>31.161966176470589</v>
      </c>
      <c r="AO94">
        <v>5.6988736758687842E-5</v>
      </c>
      <c r="AP94">
        <v>87.480726644259278</v>
      </c>
      <c r="AQ94">
        <v>88</v>
      </c>
      <c r="AR94">
        <v>14</v>
      </c>
      <c r="AS94">
        <f t="shared" si="61"/>
        <v>1</v>
      </c>
      <c r="AT94">
        <f t="shared" si="62"/>
        <v>0</v>
      </c>
      <c r="AU94">
        <f t="shared" si="63"/>
        <v>47458.854621557766</v>
      </c>
      <c r="AV94">
        <f t="shared" si="64"/>
        <v>1199.998571428571</v>
      </c>
      <c r="AW94">
        <f t="shared" si="65"/>
        <v>1025.9236421644496</v>
      </c>
      <c r="AX94">
        <f t="shared" si="66"/>
        <v>0.85493738625297766</v>
      </c>
      <c r="AY94">
        <f t="shared" si="67"/>
        <v>0.18842915546824701</v>
      </c>
      <c r="AZ94">
        <v>2.7</v>
      </c>
      <c r="BA94">
        <v>0.5</v>
      </c>
      <c r="BB94" t="s">
        <v>356</v>
      </c>
      <c r="BC94">
        <v>2</v>
      </c>
      <c r="BD94" t="b">
        <v>1</v>
      </c>
      <c r="BE94">
        <v>1665250190.0999999</v>
      </c>
      <c r="BF94">
        <v>498.89600000000007</v>
      </c>
      <c r="BG94">
        <v>514.22400000000005</v>
      </c>
      <c r="BH94">
        <v>31.162285714285709</v>
      </c>
      <c r="BI94">
        <v>30.521557142857141</v>
      </c>
      <c r="BJ94">
        <v>497.28042857142862</v>
      </c>
      <c r="BK94">
        <v>30.979714285714291</v>
      </c>
      <c r="BL94">
        <v>650.0024285714286</v>
      </c>
      <c r="BM94">
        <v>100.93728571428569</v>
      </c>
      <c r="BN94">
        <v>0.10001001428571429</v>
      </c>
      <c r="BO94">
        <v>30.99125714285714</v>
      </c>
      <c r="BP94">
        <v>31.432557142857139</v>
      </c>
      <c r="BQ94">
        <v>999.89999999999986</v>
      </c>
      <c r="BR94">
        <v>0</v>
      </c>
      <c r="BS94">
        <v>0</v>
      </c>
      <c r="BT94">
        <v>8983.3928571428569</v>
      </c>
      <c r="BU94">
        <v>0</v>
      </c>
      <c r="BV94">
        <v>27.388671428571431</v>
      </c>
      <c r="BW94">
        <v>-15.327728571428571</v>
      </c>
      <c r="BX94">
        <v>514.94299999999998</v>
      </c>
      <c r="BY94">
        <v>530.41300000000001</v>
      </c>
      <c r="BZ94">
        <v>0.64073600000000008</v>
      </c>
      <c r="CA94">
        <v>514.22400000000005</v>
      </c>
      <c r="CB94">
        <v>30.521557142857141</v>
      </c>
      <c r="CC94">
        <v>3.145435714285715</v>
      </c>
      <c r="CD94">
        <v>3.080758571428571</v>
      </c>
      <c r="CE94">
        <v>24.8185</v>
      </c>
      <c r="CF94">
        <v>24.470957142857142</v>
      </c>
      <c r="CG94">
        <v>1199.998571428571</v>
      </c>
      <c r="CH94">
        <v>0.50000300000000009</v>
      </c>
      <c r="CI94">
        <v>0.49999700000000002</v>
      </c>
      <c r="CJ94">
        <v>0</v>
      </c>
      <c r="CK94">
        <v>722.08071428571441</v>
      </c>
      <c r="CL94">
        <v>4.9990899999999998</v>
      </c>
      <c r="CM94">
        <v>7999.7471428571434</v>
      </c>
      <c r="CN94">
        <v>9557.8557142857153</v>
      </c>
      <c r="CO94">
        <v>43.08</v>
      </c>
      <c r="CP94">
        <v>45.044285714285721</v>
      </c>
      <c r="CQ94">
        <v>43.936999999999998</v>
      </c>
      <c r="CR94">
        <v>44.061999999999998</v>
      </c>
      <c r="CS94">
        <v>44.436999999999998</v>
      </c>
      <c r="CT94">
        <v>597.50428571428563</v>
      </c>
      <c r="CU94">
        <v>597.49428571428575</v>
      </c>
      <c r="CV94">
        <v>0</v>
      </c>
      <c r="CW94">
        <v>1665250194.7</v>
      </c>
      <c r="CX94">
        <v>0</v>
      </c>
      <c r="CY94">
        <v>1665249432</v>
      </c>
      <c r="CZ94" t="s">
        <v>357</v>
      </c>
      <c r="DA94">
        <v>1665249432</v>
      </c>
      <c r="DB94">
        <v>1665249428</v>
      </c>
      <c r="DC94">
        <v>12</v>
      </c>
      <c r="DD94">
        <v>0.18</v>
      </c>
      <c r="DE94">
        <v>-1.7999999999999999E-2</v>
      </c>
      <c r="DF94">
        <v>1.6160000000000001</v>
      </c>
      <c r="DG94">
        <v>0.183</v>
      </c>
      <c r="DH94">
        <v>415</v>
      </c>
      <c r="DI94">
        <v>31</v>
      </c>
      <c r="DJ94">
        <v>0.37</v>
      </c>
      <c r="DK94">
        <v>0.2</v>
      </c>
      <c r="DL94">
        <v>-14.9332175</v>
      </c>
      <c r="DM94">
        <v>-2.1831748592870159</v>
      </c>
      <c r="DN94">
        <v>0.22332369767615359</v>
      </c>
      <c r="DO94">
        <v>0</v>
      </c>
      <c r="DP94">
        <v>0.62994092499999998</v>
      </c>
      <c r="DQ94">
        <v>5.573933583489564E-2</v>
      </c>
      <c r="DR94">
        <v>6.7001717044695951E-3</v>
      </c>
      <c r="DS94">
        <v>1</v>
      </c>
      <c r="DT94">
        <v>0</v>
      </c>
      <c r="DU94">
        <v>0</v>
      </c>
      <c r="DV94">
        <v>0</v>
      </c>
      <c r="DW94">
        <v>-1</v>
      </c>
      <c r="DX94">
        <v>1</v>
      </c>
      <c r="DY94">
        <v>2</v>
      </c>
      <c r="DZ94" t="s">
        <v>358</v>
      </c>
      <c r="EA94">
        <v>3.2945700000000002</v>
      </c>
      <c r="EB94">
        <v>2.6252499999999999</v>
      </c>
      <c r="EC94">
        <v>0.11538</v>
      </c>
      <c r="ED94">
        <v>0.117325</v>
      </c>
      <c r="EE94">
        <v>0.13033</v>
      </c>
      <c r="EF94">
        <v>0.127251</v>
      </c>
      <c r="EG94">
        <v>26699.1</v>
      </c>
      <c r="EH94">
        <v>27280.400000000001</v>
      </c>
      <c r="EI94">
        <v>28088</v>
      </c>
      <c r="EJ94">
        <v>29760.2</v>
      </c>
      <c r="EK94">
        <v>33531.199999999997</v>
      </c>
      <c r="EL94">
        <v>36116.699999999997</v>
      </c>
      <c r="EM94">
        <v>39555.4</v>
      </c>
      <c r="EN94">
        <v>42610.9</v>
      </c>
      <c r="EO94">
        <v>2.0443500000000001</v>
      </c>
      <c r="EP94">
        <v>2.11443</v>
      </c>
      <c r="EQ94">
        <v>1.49868E-2</v>
      </c>
      <c r="ER94">
        <v>0</v>
      </c>
      <c r="ES94">
        <v>31.177099999999999</v>
      </c>
      <c r="ET94">
        <v>999.9</v>
      </c>
      <c r="EU94">
        <v>55.8</v>
      </c>
      <c r="EV94">
        <v>38.1</v>
      </c>
      <c r="EW94">
        <v>37.003599999999999</v>
      </c>
      <c r="EX94">
        <v>57.439100000000003</v>
      </c>
      <c r="EY94">
        <v>-3.75</v>
      </c>
      <c r="EZ94">
        <v>2</v>
      </c>
      <c r="FA94">
        <v>0.66741899999999998</v>
      </c>
      <c r="FB94">
        <v>3.5736699999999999</v>
      </c>
      <c r="FC94">
        <v>20.232900000000001</v>
      </c>
      <c r="FD94">
        <v>5.2178899999999997</v>
      </c>
      <c r="FE94">
        <v>12.0098</v>
      </c>
      <c r="FF94">
        <v>4.9855999999999998</v>
      </c>
      <c r="FG94">
        <v>3.2844500000000001</v>
      </c>
      <c r="FH94">
        <v>4963.5</v>
      </c>
      <c r="FI94">
        <v>9999</v>
      </c>
      <c r="FJ94">
        <v>9999</v>
      </c>
      <c r="FK94">
        <v>430.6</v>
      </c>
      <c r="FL94">
        <v>1.8658399999999999</v>
      </c>
      <c r="FM94">
        <v>1.8621799999999999</v>
      </c>
      <c r="FN94">
        <v>1.8642799999999999</v>
      </c>
      <c r="FO94">
        <v>1.8603499999999999</v>
      </c>
      <c r="FP94">
        <v>1.86111</v>
      </c>
      <c r="FQ94">
        <v>1.8601399999999999</v>
      </c>
      <c r="FR94">
        <v>1.86188</v>
      </c>
      <c r="FS94">
        <v>1.85843</v>
      </c>
      <c r="FT94">
        <v>0</v>
      </c>
      <c r="FU94">
        <v>0</v>
      </c>
      <c r="FV94">
        <v>0</v>
      </c>
      <c r="FW94">
        <v>0</v>
      </c>
      <c r="FX94" t="s">
        <v>359</v>
      </c>
      <c r="FY94" t="s">
        <v>360</v>
      </c>
      <c r="FZ94" t="s">
        <v>361</v>
      </c>
      <c r="GA94" t="s">
        <v>361</v>
      </c>
      <c r="GB94" t="s">
        <v>361</v>
      </c>
      <c r="GC94" t="s">
        <v>361</v>
      </c>
      <c r="GD94">
        <v>0</v>
      </c>
      <c r="GE94">
        <v>100</v>
      </c>
      <c r="GF94">
        <v>100</v>
      </c>
      <c r="GG94">
        <v>1.615</v>
      </c>
      <c r="GH94">
        <v>0.1825</v>
      </c>
      <c r="GI94">
        <v>1.6158500000000231</v>
      </c>
      <c r="GJ94">
        <v>0</v>
      </c>
      <c r="GK94">
        <v>0</v>
      </c>
      <c r="GL94">
        <v>0</v>
      </c>
      <c r="GM94">
        <v>0.182549999999992</v>
      </c>
      <c r="GN94">
        <v>0</v>
      </c>
      <c r="GO94">
        <v>0</v>
      </c>
      <c r="GP94">
        <v>0</v>
      </c>
      <c r="GQ94">
        <v>-1</v>
      </c>
      <c r="GR94">
        <v>-1</v>
      </c>
      <c r="GS94">
        <v>-1</v>
      </c>
      <c r="GT94">
        <v>-1</v>
      </c>
      <c r="GU94">
        <v>12.7</v>
      </c>
      <c r="GV94">
        <v>12.7</v>
      </c>
      <c r="GW94">
        <v>1.63696</v>
      </c>
      <c r="GX94">
        <v>2.6061999999999999</v>
      </c>
      <c r="GY94">
        <v>2.04834</v>
      </c>
      <c r="GZ94">
        <v>2.6000999999999999</v>
      </c>
      <c r="HA94">
        <v>2.1972700000000001</v>
      </c>
      <c r="HB94">
        <v>2.32666</v>
      </c>
      <c r="HC94">
        <v>42.483699999999999</v>
      </c>
      <c r="HD94">
        <v>15.839399999999999</v>
      </c>
      <c r="HE94">
        <v>18</v>
      </c>
      <c r="HF94">
        <v>584.68799999999999</v>
      </c>
      <c r="HG94">
        <v>706.03499999999997</v>
      </c>
      <c r="HH94">
        <v>25.7285</v>
      </c>
      <c r="HI94">
        <v>35.360199999999999</v>
      </c>
      <c r="HJ94">
        <v>30.000299999999999</v>
      </c>
      <c r="HK94">
        <v>35.176200000000001</v>
      </c>
      <c r="HL94">
        <v>35.1447</v>
      </c>
      <c r="HM94">
        <v>32.787399999999998</v>
      </c>
      <c r="HN94">
        <v>21.679200000000002</v>
      </c>
      <c r="HO94">
        <v>38.929200000000002</v>
      </c>
      <c r="HP94">
        <v>25.735900000000001</v>
      </c>
      <c r="HQ94">
        <v>531.38800000000003</v>
      </c>
      <c r="HR94">
        <v>30.626200000000001</v>
      </c>
      <c r="HS94">
        <v>98.839799999999997</v>
      </c>
      <c r="HT94">
        <v>98.741100000000003</v>
      </c>
    </row>
    <row r="95" spans="1:228" x14ac:dyDescent="0.2">
      <c r="A95">
        <v>80</v>
      </c>
      <c r="B95">
        <v>1665250195.5999999</v>
      </c>
      <c r="C95">
        <v>315.09999990463263</v>
      </c>
      <c r="D95" t="s">
        <v>520</v>
      </c>
      <c r="E95" t="s">
        <v>521</v>
      </c>
      <c r="F95">
        <v>4</v>
      </c>
      <c r="G95">
        <v>1665250193.5285721</v>
      </c>
      <c r="H95">
        <f t="shared" si="34"/>
        <v>1.6017008453303001E-3</v>
      </c>
      <c r="I95">
        <f t="shared" si="35"/>
        <v>1.6017008453303001</v>
      </c>
      <c r="J95">
        <f t="shared" si="36"/>
        <v>13.393384978119766</v>
      </c>
      <c r="K95">
        <f t="shared" si="37"/>
        <v>504.4804285714286</v>
      </c>
      <c r="L95">
        <f t="shared" si="38"/>
        <v>292.57886257489707</v>
      </c>
      <c r="M95">
        <f t="shared" si="39"/>
        <v>29.561280163969347</v>
      </c>
      <c r="N95">
        <f t="shared" si="40"/>
        <v>50.971171174136806</v>
      </c>
      <c r="O95">
        <f t="shared" si="41"/>
        <v>0.10742038428543256</v>
      </c>
      <c r="P95">
        <f t="shared" si="42"/>
        <v>3.6751541951965763</v>
      </c>
      <c r="Q95">
        <f t="shared" si="43"/>
        <v>0.10570610566685279</v>
      </c>
      <c r="R95">
        <f t="shared" si="44"/>
        <v>6.6218058287276449E-2</v>
      </c>
      <c r="S95">
        <f t="shared" si="45"/>
        <v>226.11496552043386</v>
      </c>
      <c r="T95">
        <f t="shared" si="46"/>
        <v>31.723765916928915</v>
      </c>
      <c r="U95">
        <f t="shared" si="47"/>
        <v>31.421028571428572</v>
      </c>
      <c r="V95">
        <f t="shared" si="48"/>
        <v>4.6208174953745589</v>
      </c>
      <c r="W95">
        <f t="shared" si="49"/>
        <v>69.858071401911062</v>
      </c>
      <c r="X95">
        <f t="shared" si="50"/>
        <v>3.1487289534804694</v>
      </c>
      <c r="Y95">
        <f t="shared" si="51"/>
        <v>4.5073230484206182</v>
      </c>
      <c r="Z95">
        <f t="shared" si="52"/>
        <v>1.4720885418940894</v>
      </c>
      <c r="AA95">
        <f t="shared" si="53"/>
        <v>-70.63500727906623</v>
      </c>
      <c r="AB95">
        <f t="shared" si="54"/>
        <v>-86.545329985924369</v>
      </c>
      <c r="AC95">
        <f t="shared" si="55"/>
        <v>-5.2986885372063144</v>
      </c>
      <c r="AD95">
        <f t="shared" si="56"/>
        <v>63.635939718236941</v>
      </c>
      <c r="AE95">
        <f t="shared" si="57"/>
        <v>36.541520001087136</v>
      </c>
      <c r="AF95">
        <f t="shared" si="58"/>
        <v>1.6105974288256701</v>
      </c>
      <c r="AG95">
        <f t="shared" si="59"/>
        <v>13.393384978119766</v>
      </c>
      <c r="AH95">
        <v>535.96477426753745</v>
      </c>
      <c r="AI95">
        <v>523.34547878787873</v>
      </c>
      <c r="AJ95">
        <v>1.6797547766371099</v>
      </c>
      <c r="AK95">
        <v>66.697249124328962</v>
      </c>
      <c r="AL95">
        <f t="shared" si="60"/>
        <v>1.6017008453303001</v>
      </c>
      <c r="AM95">
        <v>30.52121410017476</v>
      </c>
      <c r="AN95">
        <v>31.165853529411759</v>
      </c>
      <c r="AO95">
        <v>-6.5697893107148244E-6</v>
      </c>
      <c r="AP95">
        <v>87.480726644259278</v>
      </c>
      <c r="AQ95">
        <v>87</v>
      </c>
      <c r="AR95">
        <v>13</v>
      </c>
      <c r="AS95">
        <f t="shared" si="61"/>
        <v>1</v>
      </c>
      <c r="AT95">
        <f t="shared" si="62"/>
        <v>0</v>
      </c>
      <c r="AU95">
        <f t="shared" si="63"/>
        <v>47554.603714587582</v>
      </c>
      <c r="AV95">
        <f t="shared" si="64"/>
        <v>1199.998571428571</v>
      </c>
      <c r="AW95">
        <f t="shared" si="65"/>
        <v>1025.9237707359757</v>
      </c>
      <c r="AX95">
        <f t="shared" si="66"/>
        <v>0.85493749339604364</v>
      </c>
      <c r="AY95">
        <f t="shared" si="67"/>
        <v>0.1884293622543643</v>
      </c>
      <c r="AZ95">
        <v>2.7</v>
      </c>
      <c r="BA95">
        <v>0.5</v>
      </c>
      <c r="BB95" t="s">
        <v>356</v>
      </c>
      <c r="BC95">
        <v>2</v>
      </c>
      <c r="BD95" t="b">
        <v>1</v>
      </c>
      <c r="BE95">
        <v>1665250193.5285721</v>
      </c>
      <c r="BF95">
        <v>504.4804285714286</v>
      </c>
      <c r="BG95">
        <v>519.99714285714288</v>
      </c>
      <c r="BH95">
        <v>31.16412857142857</v>
      </c>
      <c r="BI95">
        <v>30.515942857142861</v>
      </c>
      <c r="BJ95">
        <v>502.86471428571429</v>
      </c>
      <c r="BK95">
        <v>30.981571428571421</v>
      </c>
      <c r="BL95">
        <v>649.98228571428569</v>
      </c>
      <c r="BM95">
        <v>100.937</v>
      </c>
      <c r="BN95">
        <v>9.9964542857142846E-2</v>
      </c>
      <c r="BO95">
        <v>30.98422857142857</v>
      </c>
      <c r="BP95">
        <v>31.421028571428572</v>
      </c>
      <c r="BQ95">
        <v>999.89999999999986</v>
      </c>
      <c r="BR95">
        <v>0</v>
      </c>
      <c r="BS95">
        <v>0</v>
      </c>
      <c r="BT95">
        <v>9001.6071428571431</v>
      </c>
      <c r="BU95">
        <v>0</v>
      </c>
      <c r="BV95">
        <v>28.27055714285714</v>
      </c>
      <c r="BW95">
        <v>-15.51675714285714</v>
      </c>
      <c r="BX95">
        <v>520.70771428571425</v>
      </c>
      <c r="BY95">
        <v>536.36500000000001</v>
      </c>
      <c r="BZ95">
        <v>0.64816871428571432</v>
      </c>
      <c r="CA95">
        <v>519.99714285714288</v>
      </c>
      <c r="CB95">
        <v>30.515942857142861</v>
      </c>
      <c r="CC95">
        <v>3.14561</v>
      </c>
      <c r="CD95">
        <v>3.080187142857143</v>
      </c>
      <c r="CE95">
        <v>24.819428571428571</v>
      </c>
      <c r="CF95">
        <v>24.467871428571421</v>
      </c>
      <c r="CG95">
        <v>1199.998571428571</v>
      </c>
      <c r="CH95">
        <v>0.50000100000000003</v>
      </c>
      <c r="CI95">
        <v>0.49999900000000003</v>
      </c>
      <c r="CJ95">
        <v>0</v>
      </c>
      <c r="CK95">
        <v>722.53742857142868</v>
      </c>
      <c r="CL95">
        <v>4.9990899999999998</v>
      </c>
      <c r="CM95">
        <v>8024.1914285714283</v>
      </c>
      <c r="CN95">
        <v>9557.8428571428576</v>
      </c>
      <c r="CO95">
        <v>43.071000000000012</v>
      </c>
      <c r="CP95">
        <v>45.061999999999998</v>
      </c>
      <c r="CQ95">
        <v>43.936999999999998</v>
      </c>
      <c r="CR95">
        <v>44.061999999999998</v>
      </c>
      <c r="CS95">
        <v>44.436999999999998</v>
      </c>
      <c r="CT95">
        <v>597.5</v>
      </c>
      <c r="CU95">
        <v>597.49857142857138</v>
      </c>
      <c r="CV95">
        <v>0</v>
      </c>
      <c r="CW95">
        <v>1665250198.3</v>
      </c>
      <c r="CX95">
        <v>0</v>
      </c>
      <c r="CY95">
        <v>1665249432</v>
      </c>
      <c r="CZ95" t="s">
        <v>357</v>
      </c>
      <c r="DA95">
        <v>1665249432</v>
      </c>
      <c r="DB95">
        <v>1665249428</v>
      </c>
      <c r="DC95">
        <v>12</v>
      </c>
      <c r="DD95">
        <v>0.18</v>
      </c>
      <c r="DE95">
        <v>-1.7999999999999999E-2</v>
      </c>
      <c r="DF95">
        <v>1.6160000000000001</v>
      </c>
      <c r="DG95">
        <v>0.183</v>
      </c>
      <c r="DH95">
        <v>415</v>
      </c>
      <c r="DI95">
        <v>31</v>
      </c>
      <c r="DJ95">
        <v>0.37</v>
      </c>
      <c r="DK95">
        <v>0.2</v>
      </c>
      <c r="DL95">
        <v>-15.089677500000001</v>
      </c>
      <c r="DM95">
        <v>-3.001822514071264</v>
      </c>
      <c r="DN95">
        <v>0.2906686192965281</v>
      </c>
      <c r="DO95">
        <v>0</v>
      </c>
      <c r="DP95">
        <v>0.63404749999999999</v>
      </c>
      <c r="DQ95">
        <v>9.760901313320676E-2</v>
      </c>
      <c r="DR95">
        <v>9.7563683125433589E-3</v>
      </c>
      <c r="DS95">
        <v>1</v>
      </c>
      <c r="DT95">
        <v>0</v>
      </c>
      <c r="DU95">
        <v>0</v>
      </c>
      <c r="DV95">
        <v>0</v>
      </c>
      <c r="DW95">
        <v>-1</v>
      </c>
      <c r="DX95">
        <v>1</v>
      </c>
      <c r="DY95">
        <v>2</v>
      </c>
      <c r="DZ95" t="s">
        <v>358</v>
      </c>
      <c r="EA95">
        <v>3.2943699999999998</v>
      </c>
      <c r="EB95">
        <v>2.6252399999999998</v>
      </c>
      <c r="EC95">
        <v>0.11633599999999999</v>
      </c>
      <c r="ED95">
        <v>0.11827500000000001</v>
      </c>
      <c r="EE95">
        <v>0.13033400000000001</v>
      </c>
      <c r="EF95">
        <v>0.12720100000000001</v>
      </c>
      <c r="EG95">
        <v>26670.2</v>
      </c>
      <c r="EH95">
        <v>27250.2</v>
      </c>
      <c r="EI95">
        <v>28088</v>
      </c>
      <c r="EJ95">
        <v>29759.4</v>
      </c>
      <c r="EK95">
        <v>33530.800000000003</v>
      </c>
      <c r="EL95">
        <v>36118.1</v>
      </c>
      <c r="EM95">
        <v>39555</v>
      </c>
      <c r="EN95">
        <v>42610</v>
      </c>
      <c r="EO95">
        <v>2.0448499999999998</v>
      </c>
      <c r="EP95">
        <v>2.1147</v>
      </c>
      <c r="EQ95">
        <v>1.6011299999999999E-2</v>
      </c>
      <c r="ER95">
        <v>0</v>
      </c>
      <c r="ES95">
        <v>31.1663</v>
      </c>
      <c r="ET95">
        <v>999.9</v>
      </c>
      <c r="EU95">
        <v>55.8</v>
      </c>
      <c r="EV95">
        <v>38.1</v>
      </c>
      <c r="EW95">
        <v>37.002099999999999</v>
      </c>
      <c r="EX95">
        <v>57.649099999999997</v>
      </c>
      <c r="EY95">
        <v>-3.6217999999999999</v>
      </c>
      <c r="EZ95">
        <v>2</v>
      </c>
      <c r="FA95">
        <v>0.66756599999999999</v>
      </c>
      <c r="FB95">
        <v>3.5599099999999999</v>
      </c>
      <c r="FC95">
        <v>20.233499999999999</v>
      </c>
      <c r="FD95">
        <v>5.2178899999999997</v>
      </c>
      <c r="FE95">
        <v>12.0097</v>
      </c>
      <c r="FF95">
        <v>4.9857500000000003</v>
      </c>
      <c r="FG95">
        <v>3.2844799999999998</v>
      </c>
      <c r="FH95">
        <v>4963.5</v>
      </c>
      <c r="FI95">
        <v>9999</v>
      </c>
      <c r="FJ95">
        <v>9999</v>
      </c>
      <c r="FK95">
        <v>430.6</v>
      </c>
      <c r="FL95">
        <v>1.8658399999999999</v>
      </c>
      <c r="FM95">
        <v>1.8621799999999999</v>
      </c>
      <c r="FN95">
        <v>1.86429</v>
      </c>
      <c r="FO95">
        <v>1.8603499999999999</v>
      </c>
      <c r="FP95">
        <v>1.8611</v>
      </c>
      <c r="FQ95">
        <v>1.8601399999999999</v>
      </c>
      <c r="FR95">
        <v>1.86188</v>
      </c>
      <c r="FS95">
        <v>1.85842</v>
      </c>
      <c r="FT95">
        <v>0</v>
      </c>
      <c r="FU95">
        <v>0</v>
      </c>
      <c r="FV95">
        <v>0</v>
      </c>
      <c r="FW95">
        <v>0</v>
      </c>
      <c r="FX95" t="s">
        <v>359</v>
      </c>
      <c r="FY95" t="s">
        <v>360</v>
      </c>
      <c r="FZ95" t="s">
        <v>361</v>
      </c>
      <c r="GA95" t="s">
        <v>361</v>
      </c>
      <c r="GB95" t="s">
        <v>361</v>
      </c>
      <c r="GC95" t="s">
        <v>361</v>
      </c>
      <c r="GD95">
        <v>0</v>
      </c>
      <c r="GE95">
        <v>100</v>
      </c>
      <c r="GF95">
        <v>100</v>
      </c>
      <c r="GG95">
        <v>1.6160000000000001</v>
      </c>
      <c r="GH95">
        <v>0.18260000000000001</v>
      </c>
      <c r="GI95">
        <v>1.6158500000000231</v>
      </c>
      <c r="GJ95">
        <v>0</v>
      </c>
      <c r="GK95">
        <v>0</v>
      </c>
      <c r="GL95">
        <v>0</v>
      </c>
      <c r="GM95">
        <v>0.182549999999992</v>
      </c>
      <c r="GN95">
        <v>0</v>
      </c>
      <c r="GO95">
        <v>0</v>
      </c>
      <c r="GP95">
        <v>0</v>
      </c>
      <c r="GQ95">
        <v>-1</v>
      </c>
      <c r="GR95">
        <v>-1</v>
      </c>
      <c r="GS95">
        <v>-1</v>
      </c>
      <c r="GT95">
        <v>-1</v>
      </c>
      <c r="GU95">
        <v>12.7</v>
      </c>
      <c r="GV95">
        <v>12.8</v>
      </c>
      <c r="GW95">
        <v>1.65039</v>
      </c>
      <c r="GX95">
        <v>2.5952099999999998</v>
      </c>
      <c r="GY95">
        <v>2.04834</v>
      </c>
      <c r="GZ95">
        <v>2.6000999999999999</v>
      </c>
      <c r="HA95">
        <v>2.1972700000000001</v>
      </c>
      <c r="HB95">
        <v>2.36572</v>
      </c>
      <c r="HC95">
        <v>42.483699999999999</v>
      </c>
      <c r="HD95">
        <v>15.874499999999999</v>
      </c>
      <c r="HE95">
        <v>18</v>
      </c>
      <c r="HF95">
        <v>585.07799999999997</v>
      </c>
      <c r="HG95">
        <v>706.30399999999997</v>
      </c>
      <c r="HH95">
        <v>25.732600000000001</v>
      </c>
      <c r="HI95">
        <v>35.363</v>
      </c>
      <c r="HJ95">
        <v>30.000299999999999</v>
      </c>
      <c r="HK95">
        <v>35.179099999999998</v>
      </c>
      <c r="HL95">
        <v>35.145899999999997</v>
      </c>
      <c r="HM95">
        <v>33.092700000000001</v>
      </c>
      <c r="HN95">
        <v>21.679200000000002</v>
      </c>
      <c r="HO95">
        <v>38.929200000000002</v>
      </c>
      <c r="HP95">
        <v>25.735900000000001</v>
      </c>
      <c r="HQ95">
        <v>538.06700000000001</v>
      </c>
      <c r="HR95">
        <v>30.6325</v>
      </c>
      <c r="HS95">
        <v>98.839299999999994</v>
      </c>
      <c r="HT95">
        <v>98.738799999999998</v>
      </c>
    </row>
    <row r="96" spans="1:228" x14ac:dyDescent="0.2">
      <c r="A96">
        <v>81</v>
      </c>
      <c r="B96">
        <v>1665250199.5999999</v>
      </c>
      <c r="C96">
        <v>319.09999990463263</v>
      </c>
      <c r="D96" t="s">
        <v>522</v>
      </c>
      <c r="E96" t="s">
        <v>523</v>
      </c>
      <c r="F96">
        <v>4</v>
      </c>
      <c r="G96">
        <v>1665250197.5999999</v>
      </c>
      <c r="H96">
        <f t="shared" si="34"/>
        <v>1.6469429978415895E-3</v>
      </c>
      <c r="I96">
        <f t="shared" si="35"/>
        <v>1.6469429978415895</v>
      </c>
      <c r="J96">
        <f t="shared" si="36"/>
        <v>13.99474228587496</v>
      </c>
      <c r="K96">
        <f t="shared" si="37"/>
        <v>511.04685714285699</v>
      </c>
      <c r="L96">
        <f t="shared" si="38"/>
        <v>295.84952940187497</v>
      </c>
      <c r="M96">
        <f t="shared" si="39"/>
        <v>29.89179344021068</v>
      </c>
      <c r="N96">
        <f t="shared" si="40"/>
        <v>51.63471823959685</v>
      </c>
      <c r="O96">
        <f t="shared" si="41"/>
        <v>0.11055076091788224</v>
      </c>
      <c r="P96">
        <f t="shared" si="42"/>
        <v>3.6721577771478873</v>
      </c>
      <c r="Q96">
        <f t="shared" si="43"/>
        <v>0.10873456899163333</v>
      </c>
      <c r="R96">
        <f t="shared" si="44"/>
        <v>6.8119797846286356E-2</v>
      </c>
      <c r="S96">
        <f t="shared" si="45"/>
        <v>226.11465480611673</v>
      </c>
      <c r="T96">
        <f t="shared" si="46"/>
        <v>31.715292743598759</v>
      </c>
      <c r="U96">
        <f t="shared" si="47"/>
        <v>31.42024285714286</v>
      </c>
      <c r="V96">
        <f t="shared" si="48"/>
        <v>4.6206111284566722</v>
      </c>
      <c r="W96">
        <f t="shared" si="49"/>
        <v>69.864448583242975</v>
      </c>
      <c r="X96">
        <f t="shared" si="50"/>
        <v>3.149098483750338</v>
      </c>
      <c r="Y96">
        <f t="shared" si="51"/>
        <v>4.5074405475314245</v>
      </c>
      <c r="Z96">
        <f t="shared" si="52"/>
        <v>1.4715126447063342</v>
      </c>
      <c r="AA96">
        <f t="shared" si="53"/>
        <v>-72.630186204814095</v>
      </c>
      <c r="AB96">
        <f t="shared" si="54"/>
        <v>-86.228715434539311</v>
      </c>
      <c r="AC96">
        <f t="shared" si="55"/>
        <v>-5.2836032377740967</v>
      </c>
      <c r="AD96">
        <f t="shared" si="56"/>
        <v>61.972149928989239</v>
      </c>
      <c r="AE96">
        <f t="shared" si="57"/>
        <v>36.884726283210043</v>
      </c>
      <c r="AF96">
        <f t="shared" si="58"/>
        <v>1.6874749340176365</v>
      </c>
      <c r="AG96">
        <f t="shared" si="59"/>
        <v>13.99474228587496</v>
      </c>
      <c r="AH96">
        <v>542.7402849687785</v>
      </c>
      <c r="AI96">
        <v>529.96673333333297</v>
      </c>
      <c r="AJ96">
        <v>1.6547229077453709</v>
      </c>
      <c r="AK96">
        <v>66.697249124328962</v>
      </c>
      <c r="AL96">
        <f t="shared" si="60"/>
        <v>1.6469429978415895</v>
      </c>
      <c r="AM96">
        <v>30.505134769845391</v>
      </c>
      <c r="AN96">
        <v>31.167318235294129</v>
      </c>
      <c r="AO96">
        <v>1.100788031673097E-4</v>
      </c>
      <c r="AP96">
        <v>87.480726644259278</v>
      </c>
      <c r="AQ96">
        <v>87</v>
      </c>
      <c r="AR96">
        <v>13</v>
      </c>
      <c r="AS96">
        <f t="shared" si="61"/>
        <v>1</v>
      </c>
      <c r="AT96">
        <f t="shared" si="62"/>
        <v>0</v>
      </c>
      <c r="AU96">
        <f t="shared" si="63"/>
        <v>47500.648002903508</v>
      </c>
      <c r="AV96">
        <f t="shared" si="64"/>
        <v>1199.997142857143</v>
      </c>
      <c r="AW96">
        <f t="shared" si="65"/>
        <v>1025.9225278788169</v>
      </c>
      <c r="AX96">
        <f t="shared" si="66"/>
        <v>0.85493747546443188</v>
      </c>
      <c r="AY96">
        <f t="shared" si="67"/>
        <v>0.18842932764635356</v>
      </c>
      <c r="AZ96">
        <v>2.7</v>
      </c>
      <c r="BA96">
        <v>0.5</v>
      </c>
      <c r="BB96" t="s">
        <v>356</v>
      </c>
      <c r="BC96">
        <v>2</v>
      </c>
      <c r="BD96" t="b">
        <v>1</v>
      </c>
      <c r="BE96">
        <v>1665250197.5999999</v>
      </c>
      <c r="BF96">
        <v>511.04685714285699</v>
      </c>
      <c r="BG96">
        <v>526.726</v>
      </c>
      <c r="BH96">
        <v>31.167728571428569</v>
      </c>
      <c r="BI96">
        <v>30.48864285714286</v>
      </c>
      <c r="BJ96">
        <v>509.43085714285712</v>
      </c>
      <c r="BK96">
        <v>30.985185714285709</v>
      </c>
      <c r="BL96">
        <v>650.0175714285715</v>
      </c>
      <c r="BM96">
        <v>100.937</v>
      </c>
      <c r="BN96">
        <v>0.10015054285714289</v>
      </c>
      <c r="BO96">
        <v>30.984685714285721</v>
      </c>
      <c r="BP96">
        <v>31.42024285714286</v>
      </c>
      <c r="BQ96">
        <v>999.89999999999986</v>
      </c>
      <c r="BR96">
        <v>0</v>
      </c>
      <c r="BS96">
        <v>0</v>
      </c>
      <c r="BT96">
        <v>8991.2514285714278</v>
      </c>
      <c r="BU96">
        <v>0</v>
      </c>
      <c r="BV96">
        <v>29.88035714285714</v>
      </c>
      <c r="BW96">
        <v>-15.678985714285719</v>
      </c>
      <c r="BX96">
        <v>527.48771428571422</v>
      </c>
      <c r="BY96">
        <v>543.29028571428569</v>
      </c>
      <c r="BZ96">
        <v>0.67910114285714296</v>
      </c>
      <c r="CA96">
        <v>526.726</v>
      </c>
      <c r="CB96">
        <v>30.48864285714286</v>
      </c>
      <c r="CC96">
        <v>3.145971428571428</v>
      </c>
      <c r="CD96">
        <v>3.077425714285714</v>
      </c>
      <c r="CE96">
        <v>24.821357142857138</v>
      </c>
      <c r="CF96">
        <v>24.45288571428571</v>
      </c>
      <c r="CG96">
        <v>1199.997142857143</v>
      </c>
      <c r="CH96">
        <v>0.50000100000000003</v>
      </c>
      <c r="CI96">
        <v>0.49999900000000003</v>
      </c>
      <c r="CJ96">
        <v>0</v>
      </c>
      <c r="CK96">
        <v>723.31114285714295</v>
      </c>
      <c r="CL96">
        <v>4.9990899999999998</v>
      </c>
      <c r="CM96">
        <v>8058.414285714287</v>
      </c>
      <c r="CN96">
        <v>9557.8285714285721</v>
      </c>
      <c r="CO96">
        <v>43.061999999999998</v>
      </c>
      <c r="CP96">
        <v>45.061999999999998</v>
      </c>
      <c r="CQ96">
        <v>43.936999999999998</v>
      </c>
      <c r="CR96">
        <v>44.061999999999998</v>
      </c>
      <c r="CS96">
        <v>44.436999999999998</v>
      </c>
      <c r="CT96">
        <v>597.5</v>
      </c>
      <c r="CU96">
        <v>597.49714285714276</v>
      </c>
      <c r="CV96">
        <v>0</v>
      </c>
      <c r="CW96">
        <v>1665250202.5</v>
      </c>
      <c r="CX96">
        <v>0</v>
      </c>
      <c r="CY96">
        <v>1665249432</v>
      </c>
      <c r="CZ96" t="s">
        <v>357</v>
      </c>
      <c r="DA96">
        <v>1665249432</v>
      </c>
      <c r="DB96">
        <v>1665249428</v>
      </c>
      <c r="DC96">
        <v>12</v>
      </c>
      <c r="DD96">
        <v>0.18</v>
      </c>
      <c r="DE96">
        <v>-1.7999999999999999E-2</v>
      </c>
      <c r="DF96">
        <v>1.6160000000000001</v>
      </c>
      <c r="DG96">
        <v>0.183</v>
      </c>
      <c r="DH96">
        <v>415</v>
      </c>
      <c r="DI96">
        <v>31</v>
      </c>
      <c r="DJ96">
        <v>0.37</v>
      </c>
      <c r="DK96">
        <v>0.2</v>
      </c>
      <c r="DL96">
        <v>-15.2828575</v>
      </c>
      <c r="DM96">
        <v>-3.008142213883696</v>
      </c>
      <c r="DN96">
        <v>0.29118661618238922</v>
      </c>
      <c r="DO96">
        <v>0</v>
      </c>
      <c r="DP96">
        <v>0.64516597500000006</v>
      </c>
      <c r="DQ96">
        <v>0.17051656660412559</v>
      </c>
      <c r="DR96">
        <v>1.806142496799118E-2</v>
      </c>
      <c r="DS96">
        <v>0</v>
      </c>
      <c r="DT96">
        <v>0</v>
      </c>
      <c r="DU96">
        <v>0</v>
      </c>
      <c r="DV96">
        <v>0</v>
      </c>
      <c r="DW96">
        <v>-1</v>
      </c>
      <c r="DX96">
        <v>0</v>
      </c>
      <c r="DY96">
        <v>2</v>
      </c>
      <c r="DZ96" t="s">
        <v>364</v>
      </c>
      <c r="EA96">
        <v>3.2947199999999999</v>
      </c>
      <c r="EB96">
        <v>2.6252800000000001</v>
      </c>
      <c r="EC96">
        <v>0.117421</v>
      </c>
      <c r="ED96">
        <v>0.119366</v>
      </c>
      <c r="EE96">
        <v>0.13033500000000001</v>
      </c>
      <c r="EF96">
        <v>0.12723400000000001</v>
      </c>
      <c r="EG96">
        <v>26637.5</v>
      </c>
      <c r="EH96">
        <v>27216.1</v>
      </c>
      <c r="EI96">
        <v>28088.1</v>
      </c>
      <c r="EJ96">
        <v>29759</v>
      </c>
      <c r="EK96">
        <v>33530.699999999997</v>
      </c>
      <c r="EL96">
        <v>36116.5</v>
      </c>
      <c r="EM96">
        <v>39554.9</v>
      </c>
      <c r="EN96">
        <v>42609.7</v>
      </c>
      <c r="EO96">
        <v>2.0450499999999998</v>
      </c>
      <c r="EP96">
        <v>2.1146500000000001</v>
      </c>
      <c r="EQ96">
        <v>1.55196E-2</v>
      </c>
      <c r="ER96">
        <v>0</v>
      </c>
      <c r="ES96">
        <v>31.1554</v>
      </c>
      <c r="ET96">
        <v>999.9</v>
      </c>
      <c r="EU96">
        <v>55.8</v>
      </c>
      <c r="EV96">
        <v>38.1</v>
      </c>
      <c r="EW96">
        <v>37.004800000000003</v>
      </c>
      <c r="EX96">
        <v>57.469099999999997</v>
      </c>
      <c r="EY96">
        <v>-3.8621799999999999</v>
      </c>
      <c r="EZ96">
        <v>2</v>
      </c>
      <c r="FA96">
        <v>0.66792700000000005</v>
      </c>
      <c r="FB96">
        <v>3.5254799999999999</v>
      </c>
      <c r="FC96">
        <v>20.234200000000001</v>
      </c>
      <c r="FD96">
        <v>5.2178899999999997</v>
      </c>
      <c r="FE96">
        <v>12.0099</v>
      </c>
      <c r="FF96">
        <v>4.9856499999999997</v>
      </c>
      <c r="FG96">
        <v>3.2845800000000001</v>
      </c>
      <c r="FH96">
        <v>4963.8</v>
      </c>
      <c r="FI96">
        <v>9999</v>
      </c>
      <c r="FJ96">
        <v>9999</v>
      </c>
      <c r="FK96">
        <v>430.6</v>
      </c>
      <c r="FL96">
        <v>1.8658399999999999</v>
      </c>
      <c r="FM96">
        <v>1.8621799999999999</v>
      </c>
      <c r="FN96">
        <v>1.86429</v>
      </c>
      <c r="FO96">
        <v>1.8603499999999999</v>
      </c>
      <c r="FP96">
        <v>1.86111</v>
      </c>
      <c r="FQ96">
        <v>1.86012</v>
      </c>
      <c r="FR96">
        <v>1.86188</v>
      </c>
      <c r="FS96">
        <v>1.8583799999999999</v>
      </c>
      <c r="FT96">
        <v>0</v>
      </c>
      <c r="FU96">
        <v>0</v>
      </c>
      <c r="FV96">
        <v>0</v>
      </c>
      <c r="FW96">
        <v>0</v>
      </c>
      <c r="FX96" t="s">
        <v>359</v>
      </c>
      <c r="FY96" t="s">
        <v>360</v>
      </c>
      <c r="FZ96" t="s">
        <v>361</v>
      </c>
      <c r="GA96" t="s">
        <v>361</v>
      </c>
      <c r="GB96" t="s">
        <v>361</v>
      </c>
      <c r="GC96" t="s">
        <v>361</v>
      </c>
      <c r="GD96">
        <v>0</v>
      </c>
      <c r="GE96">
        <v>100</v>
      </c>
      <c r="GF96">
        <v>100</v>
      </c>
      <c r="GG96">
        <v>1.6160000000000001</v>
      </c>
      <c r="GH96">
        <v>0.18260000000000001</v>
      </c>
      <c r="GI96">
        <v>1.6158500000000231</v>
      </c>
      <c r="GJ96">
        <v>0</v>
      </c>
      <c r="GK96">
        <v>0</v>
      </c>
      <c r="GL96">
        <v>0</v>
      </c>
      <c r="GM96">
        <v>0.182549999999992</v>
      </c>
      <c r="GN96">
        <v>0</v>
      </c>
      <c r="GO96">
        <v>0</v>
      </c>
      <c r="GP96">
        <v>0</v>
      </c>
      <c r="GQ96">
        <v>-1</v>
      </c>
      <c r="GR96">
        <v>-1</v>
      </c>
      <c r="GS96">
        <v>-1</v>
      </c>
      <c r="GT96">
        <v>-1</v>
      </c>
      <c r="GU96">
        <v>12.8</v>
      </c>
      <c r="GV96">
        <v>12.9</v>
      </c>
      <c r="GW96">
        <v>1.6674800000000001</v>
      </c>
      <c r="GX96">
        <v>2.5927699999999998</v>
      </c>
      <c r="GY96">
        <v>2.04834</v>
      </c>
      <c r="GZ96">
        <v>2.6000999999999999</v>
      </c>
      <c r="HA96">
        <v>2.1972700000000001</v>
      </c>
      <c r="HB96">
        <v>2.34619</v>
      </c>
      <c r="HC96">
        <v>42.510300000000001</v>
      </c>
      <c r="HD96">
        <v>15.8657</v>
      </c>
      <c r="HE96">
        <v>18</v>
      </c>
      <c r="HF96">
        <v>585.25300000000004</v>
      </c>
      <c r="HG96">
        <v>706.29</v>
      </c>
      <c r="HH96">
        <v>25.738700000000001</v>
      </c>
      <c r="HI96">
        <v>35.366199999999999</v>
      </c>
      <c r="HJ96">
        <v>30.000299999999999</v>
      </c>
      <c r="HK96">
        <v>35.182299999999998</v>
      </c>
      <c r="HL96">
        <v>35.148600000000002</v>
      </c>
      <c r="HM96">
        <v>33.433999999999997</v>
      </c>
      <c r="HN96">
        <v>21.383299999999998</v>
      </c>
      <c r="HO96">
        <v>38.929200000000002</v>
      </c>
      <c r="HP96">
        <v>25.747</v>
      </c>
      <c r="HQ96">
        <v>544.745</v>
      </c>
      <c r="HR96">
        <v>30.648700000000002</v>
      </c>
      <c r="HS96">
        <v>98.839299999999994</v>
      </c>
      <c r="HT96">
        <v>98.737799999999993</v>
      </c>
    </row>
    <row r="97" spans="1:228" x14ac:dyDescent="0.2">
      <c r="A97">
        <v>82</v>
      </c>
      <c r="B97">
        <v>1665250203.5999999</v>
      </c>
      <c r="C97">
        <v>323.09999990463263</v>
      </c>
      <c r="D97" t="s">
        <v>524</v>
      </c>
      <c r="E97" t="s">
        <v>525</v>
      </c>
      <c r="F97">
        <v>4</v>
      </c>
      <c r="G97">
        <v>1665250201.2874999</v>
      </c>
      <c r="H97">
        <f t="shared" si="34"/>
        <v>1.6714182749958989E-3</v>
      </c>
      <c r="I97">
        <f t="shared" si="35"/>
        <v>1.671418274995899</v>
      </c>
      <c r="J97">
        <f t="shared" si="36"/>
        <v>13.921754759152732</v>
      </c>
      <c r="K97">
        <f t="shared" si="37"/>
        <v>517.04012499999999</v>
      </c>
      <c r="L97">
        <f t="shared" si="38"/>
        <v>306.55859143087702</v>
      </c>
      <c r="M97">
        <f t="shared" si="39"/>
        <v>30.973408959800324</v>
      </c>
      <c r="N97">
        <f t="shared" si="40"/>
        <v>52.239590368362698</v>
      </c>
      <c r="O97">
        <f t="shared" si="41"/>
        <v>0.11267792970445596</v>
      </c>
      <c r="P97">
        <f t="shared" si="42"/>
        <v>3.6749542335246987</v>
      </c>
      <c r="Q97">
        <f t="shared" si="43"/>
        <v>0.1107932247732533</v>
      </c>
      <c r="R97">
        <f t="shared" si="44"/>
        <v>6.9412472839607109E-2</v>
      </c>
      <c r="S97">
        <f t="shared" si="45"/>
        <v>226.11438823461359</v>
      </c>
      <c r="T97">
        <f t="shared" si="46"/>
        <v>31.705436831223722</v>
      </c>
      <c r="U97">
        <f t="shared" si="47"/>
        <v>31.398687500000001</v>
      </c>
      <c r="V97">
        <f t="shared" si="48"/>
        <v>4.6149527691398688</v>
      </c>
      <c r="W97">
        <f t="shared" si="49"/>
        <v>69.885624230870974</v>
      </c>
      <c r="X97">
        <f t="shared" si="50"/>
        <v>3.1492989228559036</v>
      </c>
      <c r="Y97">
        <f t="shared" si="51"/>
        <v>4.5063615836813913</v>
      </c>
      <c r="Z97">
        <f t="shared" si="52"/>
        <v>1.4656538462839652</v>
      </c>
      <c r="AA97">
        <f t="shared" si="53"/>
        <v>-73.709545927319141</v>
      </c>
      <c r="AB97">
        <f t="shared" si="54"/>
        <v>-82.855512269121562</v>
      </c>
      <c r="AC97">
        <f t="shared" si="55"/>
        <v>-5.0724049383578622</v>
      </c>
      <c r="AD97">
        <f t="shared" si="56"/>
        <v>64.47692509981502</v>
      </c>
      <c r="AE97">
        <f t="shared" si="57"/>
        <v>37.255491542294962</v>
      </c>
      <c r="AF97">
        <f t="shared" si="58"/>
        <v>1.479754195856732</v>
      </c>
      <c r="AG97">
        <f t="shared" si="59"/>
        <v>13.921754759152732</v>
      </c>
      <c r="AH97">
        <v>549.63763770322669</v>
      </c>
      <c r="AI97">
        <v>536.74235757575752</v>
      </c>
      <c r="AJ97">
        <v>1.691965408394184</v>
      </c>
      <c r="AK97">
        <v>66.697249124328962</v>
      </c>
      <c r="AL97">
        <f t="shared" si="60"/>
        <v>1.671418274995899</v>
      </c>
      <c r="AM97">
        <v>30.503050976344952</v>
      </c>
      <c r="AN97">
        <v>31.1762694117647</v>
      </c>
      <c r="AO97">
        <v>-1.1263854421114821E-4</v>
      </c>
      <c r="AP97">
        <v>87.480726644259278</v>
      </c>
      <c r="AQ97">
        <v>86</v>
      </c>
      <c r="AR97">
        <v>13</v>
      </c>
      <c r="AS97">
        <f t="shared" si="61"/>
        <v>1</v>
      </c>
      <c r="AT97">
        <f t="shared" si="62"/>
        <v>0</v>
      </c>
      <c r="AU97">
        <f t="shared" si="63"/>
        <v>47551.584763071267</v>
      </c>
      <c r="AV97">
        <f t="shared" si="64"/>
        <v>1199.9962499999999</v>
      </c>
      <c r="AW97">
        <f t="shared" si="65"/>
        <v>1025.9217135930642</v>
      </c>
      <c r="AX97">
        <f t="shared" si="66"/>
        <v>0.85493743300703162</v>
      </c>
      <c r="AY97">
        <f t="shared" si="67"/>
        <v>0.18842924570357084</v>
      </c>
      <c r="AZ97">
        <v>2.7</v>
      </c>
      <c r="BA97">
        <v>0.5</v>
      </c>
      <c r="BB97" t="s">
        <v>356</v>
      </c>
      <c r="BC97">
        <v>2</v>
      </c>
      <c r="BD97" t="b">
        <v>1</v>
      </c>
      <c r="BE97">
        <v>1665250201.2874999</v>
      </c>
      <c r="BF97">
        <v>517.04012499999999</v>
      </c>
      <c r="BG97">
        <v>532.83275000000003</v>
      </c>
      <c r="BH97">
        <v>31.170112499999998</v>
      </c>
      <c r="BI97">
        <v>30.574625000000001</v>
      </c>
      <c r="BJ97">
        <v>515.42449999999997</v>
      </c>
      <c r="BK97">
        <v>30.987575</v>
      </c>
      <c r="BL97">
        <v>650.02224999999999</v>
      </c>
      <c r="BM97">
        <v>100.935875</v>
      </c>
      <c r="BN97">
        <v>9.9978587499999994E-2</v>
      </c>
      <c r="BO97">
        <v>30.980487499999999</v>
      </c>
      <c r="BP97">
        <v>31.398687500000001</v>
      </c>
      <c r="BQ97">
        <v>999.9</v>
      </c>
      <c r="BR97">
        <v>0</v>
      </c>
      <c r="BS97">
        <v>0</v>
      </c>
      <c r="BT97">
        <v>9001.0162500000006</v>
      </c>
      <c r="BU97">
        <v>0</v>
      </c>
      <c r="BV97">
        <v>32.803987499999998</v>
      </c>
      <c r="BW97">
        <v>-15.792475</v>
      </c>
      <c r="BX97">
        <v>533.67500000000007</v>
      </c>
      <c r="BY97">
        <v>549.63800000000003</v>
      </c>
      <c r="BZ97">
        <v>0.59550262499999995</v>
      </c>
      <c r="CA97">
        <v>532.83275000000003</v>
      </c>
      <c r="CB97">
        <v>30.574625000000001</v>
      </c>
      <c r="CC97">
        <v>3.1461825000000001</v>
      </c>
      <c r="CD97">
        <v>3.0860750000000001</v>
      </c>
      <c r="CE97">
        <v>24.822500000000002</v>
      </c>
      <c r="CF97">
        <v>24.499725000000002</v>
      </c>
      <c r="CG97">
        <v>1199.9962499999999</v>
      </c>
      <c r="CH97">
        <v>0.50000100000000003</v>
      </c>
      <c r="CI97">
        <v>0.49999900000000003</v>
      </c>
      <c r="CJ97">
        <v>0</v>
      </c>
      <c r="CK97">
        <v>723.78537500000004</v>
      </c>
      <c r="CL97">
        <v>4.9990899999999998</v>
      </c>
      <c r="CM97">
        <v>8084.7437499999996</v>
      </c>
      <c r="CN97">
        <v>9557.8225000000002</v>
      </c>
      <c r="CO97">
        <v>43.061999999999998</v>
      </c>
      <c r="CP97">
        <v>45.061999999999998</v>
      </c>
      <c r="CQ97">
        <v>43.936999999999998</v>
      </c>
      <c r="CR97">
        <v>44.061999999999998</v>
      </c>
      <c r="CS97">
        <v>44.436999999999998</v>
      </c>
      <c r="CT97">
        <v>597.50125000000003</v>
      </c>
      <c r="CU97">
        <v>597.495</v>
      </c>
      <c r="CV97">
        <v>0</v>
      </c>
      <c r="CW97">
        <v>1665250206.0999999</v>
      </c>
      <c r="CX97">
        <v>0</v>
      </c>
      <c r="CY97">
        <v>1665249432</v>
      </c>
      <c r="CZ97" t="s">
        <v>357</v>
      </c>
      <c r="DA97">
        <v>1665249432</v>
      </c>
      <c r="DB97">
        <v>1665249428</v>
      </c>
      <c r="DC97">
        <v>12</v>
      </c>
      <c r="DD97">
        <v>0.18</v>
      </c>
      <c r="DE97">
        <v>-1.7999999999999999E-2</v>
      </c>
      <c r="DF97">
        <v>1.6160000000000001</v>
      </c>
      <c r="DG97">
        <v>0.183</v>
      </c>
      <c r="DH97">
        <v>415</v>
      </c>
      <c r="DI97">
        <v>31</v>
      </c>
      <c r="DJ97">
        <v>0.37</v>
      </c>
      <c r="DK97">
        <v>0.2</v>
      </c>
      <c r="DL97">
        <v>-15.4644075</v>
      </c>
      <c r="DM97">
        <v>-2.719435272045017</v>
      </c>
      <c r="DN97">
        <v>0.2655169179049614</v>
      </c>
      <c r="DO97">
        <v>0</v>
      </c>
      <c r="DP97">
        <v>0.63850357499999999</v>
      </c>
      <c r="DQ97">
        <v>-7.3365714821765002E-2</v>
      </c>
      <c r="DR97">
        <v>3.1518413468865712E-2</v>
      </c>
      <c r="DS97">
        <v>1</v>
      </c>
      <c r="DT97">
        <v>0</v>
      </c>
      <c r="DU97">
        <v>0</v>
      </c>
      <c r="DV97">
        <v>0</v>
      </c>
      <c r="DW97">
        <v>-1</v>
      </c>
      <c r="DX97">
        <v>1</v>
      </c>
      <c r="DY97">
        <v>2</v>
      </c>
      <c r="DZ97" t="s">
        <v>358</v>
      </c>
      <c r="EA97">
        <v>3.2945500000000001</v>
      </c>
      <c r="EB97">
        <v>2.6252800000000001</v>
      </c>
      <c r="EC97">
        <v>0.118502</v>
      </c>
      <c r="ED97">
        <v>0.12044199999999999</v>
      </c>
      <c r="EE97">
        <v>0.13036900000000001</v>
      </c>
      <c r="EF97">
        <v>0.12754099999999999</v>
      </c>
      <c r="EG97">
        <v>26604.3</v>
      </c>
      <c r="EH97">
        <v>27183.1</v>
      </c>
      <c r="EI97">
        <v>28087.599999999999</v>
      </c>
      <c r="EJ97">
        <v>29759.4</v>
      </c>
      <c r="EK97">
        <v>33529.1</v>
      </c>
      <c r="EL97">
        <v>36104.300000000003</v>
      </c>
      <c r="EM97">
        <v>39554.400000000001</v>
      </c>
      <c r="EN97">
        <v>42610.2</v>
      </c>
      <c r="EO97">
        <v>2.0460500000000001</v>
      </c>
      <c r="EP97">
        <v>2.1146799999999999</v>
      </c>
      <c r="EQ97">
        <v>1.54898E-2</v>
      </c>
      <c r="ER97">
        <v>0</v>
      </c>
      <c r="ES97">
        <v>31.144500000000001</v>
      </c>
      <c r="ET97">
        <v>999.9</v>
      </c>
      <c r="EU97">
        <v>55.8</v>
      </c>
      <c r="EV97">
        <v>38.1</v>
      </c>
      <c r="EW97">
        <v>37.0017</v>
      </c>
      <c r="EX97">
        <v>57.259099999999997</v>
      </c>
      <c r="EY97">
        <v>-3.7700300000000002</v>
      </c>
      <c r="EZ97">
        <v>2</v>
      </c>
      <c r="FA97">
        <v>0.66786599999999996</v>
      </c>
      <c r="FB97">
        <v>3.5099</v>
      </c>
      <c r="FC97">
        <v>20.234500000000001</v>
      </c>
      <c r="FD97">
        <v>5.2183400000000004</v>
      </c>
      <c r="FE97">
        <v>12.009399999999999</v>
      </c>
      <c r="FF97">
        <v>4.9861000000000004</v>
      </c>
      <c r="FG97">
        <v>3.2846500000000001</v>
      </c>
      <c r="FH97">
        <v>4963.8</v>
      </c>
      <c r="FI97">
        <v>9999</v>
      </c>
      <c r="FJ97">
        <v>9999</v>
      </c>
      <c r="FK97">
        <v>430.6</v>
      </c>
      <c r="FL97">
        <v>1.8658399999999999</v>
      </c>
      <c r="FM97">
        <v>1.8621799999999999</v>
      </c>
      <c r="FN97">
        <v>1.86429</v>
      </c>
      <c r="FO97">
        <v>1.86036</v>
      </c>
      <c r="FP97">
        <v>1.86111</v>
      </c>
      <c r="FQ97">
        <v>1.86015</v>
      </c>
      <c r="FR97">
        <v>1.86188</v>
      </c>
      <c r="FS97">
        <v>1.8584400000000001</v>
      </c>
      <c r="FT97">
        <v>0</v>
      </c>
      <c r="FU97">
        <v>0</v>
      </c>
      <c r="FV97">
        <v>0</v>
      </c>
      <c r="FW97">
        <v>0</v>
      </c>
      <c r="FX97" t="s">
        <v>359</v>
      </c>
      <c r="FY97" t="s">
        <v>360</v>
      </c>
      <c r="FZ97" t="s">
        <v>361</v>
      </c>
      <c r="GA97" t="s">
        <v>361</v>
      </c>
      <c r="GB97" t="s">
        <v>361</v>
      </c>
      <c r="GC97" t="s">
        <v>361</v>
      </c>
      <c r="GD97">
        <v>0</v>
      </c>
      <c r="GE97">
        <v>100</v>
      </c>
      <c r="GF97">
        <v>100</v>
      </c>
      <c r="GG97">
        <v>1.6160000000000001</v>
      </c>
      <c r="GH97">
        <v>0.1825</v>
      </c>
      <c r="GI97">
        <v>1.6158500000000231</v>
      </c>
      <c r="GJ97">
        <v>0</v>
      </c>
      <c r="GK97">
        <v>0</v>
      </c>
      <c r="GL97">
        <v>0</v>
      </c>
      <c r="GM97">
        <v>0.182549999999992</v>
      </c>
      <c r="GN97">
        <v>0</v>
      </c>
      <c r="GO97">
        <v>0</v>
      </c>
      <c r="GP97">
        <v>0</v>
      </c>
      <c r="GQ97">
        <v>-1</v>
      </c>
      <c r="GR97">
        <v>-1</v>
      </c>
      <c r="GS97">
        <v>-1</v>
      </c>
      <c r="GT97">
        <v>-1</v>
      </c>
      <c r="GU97">
        <v>12.9</v>
      </c>
      <c r="GV97">
        <v>12.9</v>
      </c>
      <c r="GW97">
        <v>1.6845699999999999</v>
      </c>
      <c r="GX97">
        <v>2.6061999999999999</v>
      </c>
      <c r="GY97">
        <v>2.04834</v>
      </c>
      <c r="GZ97">
        <v>2.6000999999999999</v>
      </c>
      <c r="HA97">
        <v>2.1972700000000001</v>
      </c>
      <c r="HB97">
        <v>2.33887</v>
      </c>
      <c r="HC97">
        <v>42.510300000000001</v>
      </c>
      <c r="HD97">
        <v>15.8657</v>
      </c>
      <c r="HE97">
        <v>18</v>
      </c>
      <c r="HF97">
        <v>586.00699999999995</v>
      </c>
      <c r="HG97">
        <v>706.34500000000003</v>
      </c>
      <c r="HH97">
        <v>25.747199999999999</v>
      </c>
      <c r="HI97">
        <v>35.368699999999997</v>
      </c>
      <c r="HJ97">
        <v>30.0001</v>
      </c>
      <c r="HK97">
        <v>35.184699999999999</v>
      </c>
      <c r="HL97">
        <v>35.151499999999999</v>
      </c>
      <c r="HM97">
        <v>33.777000000000001</v>
      </c>
      <c r="HN97">
        <v>21.383299999999998</v>
      </c>
      <c r="HO97">
        <v>38.929200000000002</v>
      </c>
      <c r="HP97">
        <v>25.7578</v>
      </c>
      <c r="HQ97">
        <v>551.42399999999998</v>
      </c>
      <c r="HR97">
        <v>30.648800000000001</v>
      </c>
      <c r="HS97">
        <v>98.837800000000001</v>
      </c>
      <c r="HT97">
        <v>98.739000000000004</v>
      </c>
    </row>
    <row r="98" spans="1:228" x14ac:dyDescent="0.2">
      <c r="A98">
        <v>83</v>
      </c>
      <c r="B98">
        <v>1665250207.5999999</v>
      </c>
      <c r="C98">
        <v>327.09999990463263</v>
      </c>
      <c r="D98" t="s">
        <v>526</v>
      </c>
      <c r="E98" t="s">
        <v>527</v>
      </c>
      <c r="F98">
        <v>4</v>
      </c>
      <c r="G98">
        <v>1665250205.5999999</v>
      </c>
      <c r="H98">
        <f t="shared" si="34"/>
        <v>1.4478597627921189E-3</v>
      </c>
      <c r="I98">
        <f t="shared" si="35"/>
        <v>1.4478597627921188</v>
      </c>
      <c r="J98">
        <f t="shared" si="36"/>
        <v>14.534393033507486</v>
      </c>
      <c r="K98">
        <f t="shared" si="37"/>
        <v>524.09142857142854</v>
      </c>
      <c r="L98">
        <f t="shared" si="38"/>
        <v>272.85191170970893</v>
      </c>
      <c r="M98">
        <f t="shared" si="39"/>
        <v>27.56753304757467</v>
      </c>
      <c r="N98">
        <f t="shared" si="40"/>
        <v>52.951462522515925</v>
      </c>
      <c r="O98">
        <f t="shared" si="41"/>
        <v>9.7447286463221816E-2</v>
      </c>
      <c r="P98">
        <f t="shared" si="42"/>
        <v>3.6771612171219017</v>
      </c>
      <c r="Q98">
        <f t="shared" si="43"/>
        <v>9.6035046587636508E-2</v>
      </c>
      <c r="R98">
        <f t="shared" si="44"/>
        <v>6.0147083229879605E-2</v>
      </c>
      <c r="S98">
        <f t="shared" si="45"/>
        <v>226.11067594922275</v>
      </c>
      <c r="T98">
        <f t="shared" si="46"/>
        <v>31.74790742642292</v>
      </c>
      <c r="U98">
        <f t="shared" si="47"/>
        <v>31.403014285714281</v>
      </c>
      <c r="V98">
        <f t="shared" si="48"/>
        <v>4.6160880817566721</v>
      </c>
      <c r="W98">
        <f t="shared" si="49"/>
        <v>69.948168391532619</v>
      </c>
      <c r="X98">
        <f t="shared" si="50"/>
        <v>3.1514032667575322</v>
      </c>
      <c r="Y98">
        <f t="shared" si="51"/>
        <v>4.5053406532643629</v>
      </c>
      <c r="Z98">
        <f t="shared" si="52"/>
        <v>1.4646848149991398</v>
      </c>
      <c r="AA98">
        <f t="shared" si="53"/>
        <v>-63.850615539132441</v>
      </c>
      <c r="AB98">
        <f t="shared" si="54"/>
        <v>-84.550688776733651</v>
      </c>
      <c r="AC98">
        <f t="shared" si="55"/>
        <v>-5.1730858896761704</v>
      </c>
      <c r="AD98">
        <f t="shared" si="56"/>
        <v>72.536285743680494</v>
      </c>
      <c r="AE98">
        <f t="shared" si="57"/>
        <v>37.783584266107745</v>
      </c>
      <c r="AF98">
        <f t="shared" si="58"/>
        <v>1.4490736773751243</v>
      </c>
      <c r="AG98">
        <f t="shared" si="59"/>
        <v>14.534393033507486</v>
      </c>
      <c r="AH98">
        <v>556.60614318580645</v>
      </c>
      <c r="AI98">
        <v>543.48558181818169</v>
      </c>
      <c r="AJ98">
        <v>1.68266520751801</v>
      </c>
      <c r="AK98">
        <v>66.697249124328962</v>
      </c>
      <c r="AL98">
        <f t="shared" si="60"/>
        <v>1.4478597627921188</v>
      </c>
      <c r="AM98">
        <v>30.61839238889959</v>
      </c>
      <c r="AN98">
        <v>31.19998323529412</v>
      </c>
      <c r="AO98">
        <v>1.996318736232607E-4</v>
      </c>
      <c r="AP98">
        <v>87.480726644259278</v>
      </c>
      <c r="AQ98">
        <v>86</v>
      </c>
      <c r="AR98">
        <v>13</v>
      </c>
      <c r="AS98">
        <f t="shared" si="61"/>
        <v>1</v>
      </c>
      <c r="AT98">
        <f t="shared" si="62"/>
        <v>0</v>
      </c>
      <c r="AU98">
        <f t="shared" si="63"/>
        <v>47591.890818665051</v>
      </c>
      <c r="AV98">
        <f t="shared" si="64"/>
        <v>1199.974285714286</v>
      </c>
      <c r="AW98">
        <f t="shared" si="65"/>
        <v>1025.9031564503746</v>
      </c>
      <c r="AX98">
        <f t="shared" si="66"/>
        <v>0.85493761713377436</v>
      </c>
      <c r="AY98">
        <f t="shared" si="67"/>
        <v>0.18842960106818465</v>
      </c>
      <c r="AZ98">
        <v>2.7</v>
      </c>
      <c r="BA98">
        <v>0.5</v>
      </c>
      <c r="BB98" t="s">
        <v>356</v>
      </c>
      <c r="BC98">
        <v>2</v>
      </c>
      <c r="BD98" t="b">
        <v>1</v>
      </c>
      <c r="BE98">
        <v>1665250205.5999999</v>
      </c>
      <c r="BF98">
        <v>524.09142857142854</v>
      </c>
      <c r="BG98">
        <v>540.10185714285717</v>
      </c>
      <c r="BH98">
        <v>31.191271428571429</v>
      </c>
      <c r="BI98">
        <v>30.60811428571429</v>
      </c>
      <c r="BJ98">
        <v>522.47571428571416</v>
      </c>
      <c r="BK98">
        <v>31.00872857142857</v>
      </c>
      <c r="BL98">
        <v>649.99</v>
      </c>
      <c r="BM98">
        <v>100.93471428571431</v>
      </c>
      <c r="BN98">
        <v>0.10006635714285721</v>
      </c>
      <c r="BO98">
        <v>30.976514285714281</v>
      </c>
      <c r="BP98">
        <v>31.403014285714281</v>
      </c>
      <c r="BQ98">
        <v>999.89999999999986</v>
      </c>
      <c r="BR98">
        <v>0</v>
      </c>
      <c r="BS98">
        <v>0</v>
      </c>
      <c r="BT98">
        <v>9008.75</v>
      </c>
      <c r="BU98">
        <v>0</v>
      </c>
      <c r="BV98">
        <v>32.741485714285709</v>
      </c>
      <c r="BW98">
        <v>-16.010428571428569</v>
      </c>
      <c r="BX98">
        <v>540.96485714285711</v>
      </c>
      <c r="BY98">
        <v>557.1552857142857</v>
      </c>
      <c r="BZ98">
        <v>0.58317971428571425</v>
      </c>
      <c r="CA98">
        <v>540.10185714285717</v>
      </c>
      <c r="CB98">
        <v>30.60811428571429</v>
      </c>
      <c r="CC98">
        <v>3.1482814285714289</v>
      </c>
      <c r="CD98">
        <v>3.0894171428571431</v>
      </c>
      <c r="CE98">
        <v>24.833685714285711</v>
      </c>
      <c r="CF98">
        <v>24.51784285714286</v>
      </c>
      <c r="CG98">
        <v>1199.974285714286</v>
      </c>
      <c r="CH98">
        <v>0.49999642857142862</v>
      </c>
      <c r="CI98">
        <v>0.50000357142857144</v>
      </c>
      <c r="CJ98">
        <v>0</v>
      </c>
      <c r="CK98">
        <v>724.35714285714289</v>
      </c>
      <c r="CL98">
        <v>4.9990899999999998</v>
      </c>
      <c r="CM98">
        <v>8025.5471428571427</v>
      </c>
      <c r="CN98">
        <v>9557.6542857142831</v>
      </c>
      <c r="CO98">
        <v>43.08</v>
      </c>
      <c r="CP98">
        <v>45.061999999999998</v>
      </c>
      <c r="CQ98">
        <v>43.936999999999998</v>
      </c>
      <c r="CR98">
        <v>44.061999999999998</v>
      </c>
      <c r="CS98">
        <v>44.401571428571437</v>
      </c>
      <c r="CT98">
        <v>597.48285714285714</v>
      </c>
      <c r="CU98">
        <v>597.49142857142863</v>
      </c>
      <c r="CV98">
        <v>0</v>
      </c>
      <c r="CW98">
        <v>1665250210.3</v>
      </c>
      <c r="CX98">
        <v>0</v>
      </c>
      <c r="CY98">
        <v>1665249432</v>
      </c>
      <c r="CZ98" t="s">
        <v>357</v>
      </c>
      <c r="DA98">
        <v>1665249432</v>
      </c>
      <c r="DB98">
        <v>1665249428</v>
      </c>
      <c r="DC98">
        <v>12</v>
      </c>
      <c r="DD98">
        <v>0.18</v>
      </c>
      <c r="DE98">
        <v>-1.7999999999999999E-2</v>
      </c>
      <c r="DF98">
        <v>1.6160000000000001</v>
      </c>
      <c r="DG98">
        <v>0.183</v>
      </c>
      <c r="DH98">
        <v>415</v>
      </c>
      <c r="DI98">
        <v>31</v>
      </c>
      <c r="DJ98">
        <v>0.37</v>
      </c>
      <c r="DK98">
        <v>0.2</v>
      </c>
      <c r="DL98">
        <v>-15.64706</v>
      </c>
      <c r="DM98">
        <v>-2.6069898686678941</v>
      </c>
      <c r="DN98">
        <v>0.25525020940246079</v>
      </c>
      <c r="DO98">
        <v>0</v>
      </c>
      <c r="DP98">
        <v>0.62756497499999997</v>
      </c>
      <c r="DQ98">
        <v>-0.25446681050656889</v>
      </c>
      <c r="DR98">
        <v>3.9954928210101617E-2</v>
      </c>
      <c r="DS98">
        <v>0</v>
      </c>
      <c r="DT98">
        <v>0</v>
      </c>
      <c r="DU98">
        <v>0</v>
      </c>
      <c r="DV98">
        <v>0</v>
      </c>
      <c r="DW98">
        <v>-1</v>
      </c>
      <c r="DX98">
        <v>0</v>
      </c>
      <c r="DY98">
        <v>2</v>
      </c>
      <c r="DZ98" t="s">
        <v>364</v>
      </c>
      <c r="EA98">
        <v>3.29454</v>
      </c>
      <c r="EB98">
        <v>2.62548</v>
      </c>
      <c r="EC98">
        <v>0.11958299999999999</v>
      </c>
      <c r="ED98">
        <v>0.12153799999999999</v>
      </c>
      <c r="EE98">
        <v>0.130437</v>
      </c>
      <c r="EF98">
        <v>0.12747</v>
      </c>
      <c r="EG98">
        <v>26572</v>
      </c>
      <c r="EH98">
        <v>27149.200000000001</v>
      </c>
      <c r="EI98">
        <v>28088</v>
      </c>
      <c r="EJ98">
        <v>29759.4</v>
      </c>
      <c r="EK98">
        <v>33526.800000000003</v>
      </c>
      <c r="EL98">
        <v>36107.699999999997</v>
      </c>
      <c r="EM98">
        <v>39554.6</v>
      </c>
      <c r="EN98">
        <v>42610.6</v>
      </c>
      <c r="EO98">
        <v>2.0469499999999998</v>
      </c>
      <c r="EP98">
        <v>2.1145999999999998</v>
      </c>
      <c r="EQ98">
        <v>1.6361500000000001E-2</v>
      </c>
      <c r="ER98">
        <v>0</v>
      </c>
      <c r="ES98">
        <v>31.135400000000001</v>
      </c>
      <c r="ET98">
        <v>999.9</v>
      </c>
      <c r="EU98">
        <v>55.8</v>
      </c>
      <c r="EV98">
        <v>38.1</v>
      </c>
      <c r="EW98">
        <v>36.996400000000001</v>
      </c>
      <c r="EX98">
        <v>57.589100000000002</v>
      </c>
      <c r="EY98">
        <v>-3.7219500000000001</v>
      </c>
      <c r="EZ98">
        <v>2</v>
      </c>
      <c r="FA98">
        <v>0.66784600000000005</v>
      </c>
      <c r="FB98">
        <v>3.4790800000000002</v>
      </c>
      <c r="FC98">
        <v>20.235099999999999</v>
      </c>
      <c r="FD98">
        <v>5.2184900000000001</v>
      </c>
      <c r="FE98">
        <v>12.0098</v>
      </c>
      <c r="FF98">
        <v>4.9862500000000001</v>
      </c>
      <c r="FG98">
        <v>3.2846500000000001</v>
      </c>
      <c r="FH98">
        <v>4963.8</v>
      </c>
      <c r="FI98">
        <v>9999</v>
      </c>
      <c r="FJ98">
        <v>9999</v>
      </c>
      <c r="FK98">
        <v>430.6</v>
      </c>
      <c r="FL98">
        <v>1.8658399999999999</v>
      </c>
      <c r="FM98">
        <v>1.8621799999999999</v>
      </c>
      <c r="FN98">
        <v>1.86426</v>
      </c>
      <c r="FO98">
        <v>1.86036</v>
      </c>
      <c r="FP98">
        <v>1.8611</v>
      </c>
      <c r="FQ98">
        <v>1.8601399999999999</v>
      </c>
      <c r="FR98">
        <v>1.86188</v>
      </c>
      <c r="FS98">
        <v>1.85843</v>
      </c>
      <c r="FT98">
        <v>0</v>
      </c>
      <c r="FU98">
        <v>0</v>
      </c>
      <c r="FV98">
        <v>0</v>
      </c>
      <c r="FW98">
        <v>0</v>
      </c>
      <c r="FX98" t="s">
        <v>359</v>
      </c>
      <c r="FY98" t="s">
        <v>360</v>
      </c>
      <c r="FZ98" t="s">
        <v>361</v>
      </c>
      <c r="GA98" t="s">
        <v>361</v>
      </c>
      <c r="GB98" t="s">
        <v>361</v>
      </c>
      <c r="GC98" t="s">
        <v>361</v>
      </c>
      <c r="GD98">
        <v>0</v>
      </c>
      <c r="GE98">
        <v>100</v>
      </c>
      <c r="GF98">
        <v>100</v>
      </c>
      <c r="GG98">
        <v>1.6160000000000001</v>
      </c>
      <c r="GH98">
        <v>0.18260000000000001</v>
      </c>
      <c r="GI98">
        <v>1.6158500000000231</v>
      </c>
      <c r="GJ98">
        <v>0</v>
      </c>
      <c r="GK98">
        <v>0</v>
      </c>
      <c r="GL98">
        <v>0</v>
      </c>
      <c r="GM98">
        <v>0.182549999999992</v>
      </c>
      <c r="GN98">
        <v>0</v>
      </c>
      <c r="GO98">
        <v>0</v>
      </c>
      <c r="GP98">
        <v>0</v>
      </c>
      <c r="GQ98">
        <v>-1</v>
      </c>
      <c r="GR98">
        <v>-1</v>
      </c>
      <c r="GS98">
        <v>-1</v>
      </c>
      <c r="GT98">
        <v>-1</v>
      </c>
      <c r="GU98">
        <v>12.9</v>
      </c>
      <c r="GV98">
        <v>13</v>
      </c>
      <c r="GW98">
        <v>1.70166</v>
      </c>
      <c r="GX98">
        <v>2.5952099999999998</v>
      </c>
      <c r="GY98">
        <v>2.04834</v>
      </c>
      <c r="GZ98">
        <v>2.6013199999999999</v>
      </c>
      <c r="HA98">
        <v>2.1972700000000001</v>
      </c>
      <c r="HB98">
        <v>2.36572</v>
      </c>
      <c r="HC98">
        <v>42.483699999999999</v>
      </c>
      <c r="HD98">
        <v>15.874499999999999</v>
      </c>
      <c r="HE98">
        <v>18</v>
      </c>
      <c r="HF98">
        <v>586.68399999999997</v>
      </c>
      <c r="HG98">
        <v>706.28</v>
      </c>
      <c r="HH98">
        <v>25.756499999999999</v>
      </c>
      <c r="HI98">
        <v>35.371099999999998</v>
      </c>
      <c r="HJ98">
        <v>30.0001</v>
      </c>
      <c r="HK98">
        <v>35.186399999999999</v>
      </c>
      <c r="HL98">
        <v>35.151800000000001</v>
      </c>
      <c r="HM98">
        <v>34.118400000000001</v>
      </c>
      <c r="HN98">
        <v>21.383299999999998</v>
      </c>
      <c r="HO98">
        <v>38.929200000000002</v>
      </c>
      <c r="HP98">
        <v>25.7743</v>
      </c>
      <c r="HQ98">
        <v>558.10199999999998</v>
      </c>
      <c r="HR98">
        <v>30.633900000000001</v>
      </c>
      <c r="HS98">
        <v>98.8386</v>
      </c>
      <c r="HT98">
        <v>98.739699999999999</v>
      </c>
    </row>
    <row r="99" spans="1:228" x14ac:dyDescent="0.2">
      <c r="A99">
        <v>84</v>
      </c>
      <c r="B99">
        <v>1665250211.5999999</v>
      </c>
      <c r="C99">
        <v>331.09999990463263</v>
      </c>
      <c r="D99" t="s">
        <v>528</v>
      </c>
      <c r="E99" t="s">
        <v>529</v>
      </c>
      <c r="F99">
        <v>4</v>
      </c>
      <c r="G99">
        <v>1665250209.2874999</v>
      </c>
      <c r="H99">
        <f t="shared" si="34"/>
        <v>1.6026803887809722E-3</v>
      </c>
      <c r="I99">
        <f t="shared" si="35"/>
        <v>1.6026803887809722</v>
      </c>
      <c r="J99">
        <f t="shared" si="36"/>
        <v>15.00873808847302</v>
      </c>
      <c r="K99">
        <f t="shared" si="37"/>
        <v>530.07950000000005</v>
      </c>
      <c r="L99">
        <f t="shared" si="38"/>
        <v>295.34102676438056</v>
      </c>
      <c r="M99">
        <f t="shared" si="39"/>
        <v>29.840343858168993</v>
      </c>
      <c r="N99">
        <f t="shared" si="40"/>
        <v>53.557593150732494</v>
      </c>
      <c r="O99">
        <f t="shared" si="41"/>
        <v>0.10830343792953646</v>
      </c>
      <c r="P99">
        <f t="shared" si="42"/>
        <v>3.6792049442888333</v>
      </c>
      <c r="Q99">
        <f t="shared" si="43"/>
        <v>0.10656299035374812</v>
      </c>
      <c r="R99">
        <f t="shared" si="44"/>
        <v>6.6755911452637318E-2</v>
      </c>
      <c r="S99">
        <f t="shared" si="45"/>
        <v>226.11708748541022</v>
      </c>
      <c r="T99">
        <f t="shared" si="46"/>
        <v>31.714290852365579</v>
      </c>
      <c r="U99">
        <f t="shared" si="47"/>
        <v>31.396337500000001</v>
      </c>
      <c r="V99">
        <f t="shared" si="48"/>
        <v>4.6143362505725376</v>
      </c>
      <c r="W99">
        <f t="shared" si="49"/>
        <v>69.990748692560061</v>
      </c>
      <c r="X99">
        <f t="shared" si="50"/>
        <v>3.1531774755048274</v>
      </c>
      <c r="Y99">
        <f t="shared" si="51"/>
        <v>4.5051346562320838</v>
      </c>
      <c r="Z99">
        <f t="shared" si="52"/>
        <v>1.4611587750677102</v>
      </c>
      <c r="AA99">
        <f t="shared" si="53"/>
        <v>-70.678205145240881</v>
      </c>
      <c r="AB99">
        <f t="shared" si="54"/>
        <v>-83.432355532327861</v>
      </c>
      <c r="AC99">
        <f t="shared" si="55"/>
        <v>-5.101638875873336</v>
      </c>
      <c r="AD99">
        <f t="shared" si="56"/>
        <v>66.904887931968162</v>
      </c>
      <c r="AE99">
        <f t="shared" si="57"/>
        <v>38.314069151745166</v>
      </c>
      <c r="AF99">
        <f t="shared" si="58"/>
        <v>1.5347627831412856</v>
      </c>
      <c r="AG99">
        <f t="shared" si="59"/>
        <v>15.00873808847302</v>
      </c>
      <c r="AH99">
        <v>563.57705267584197</v>
      </c>
      <c r="AI99">
        <v>550.21993939393917</v>
      </c>
      <c r="AJ99">
        <v>1.6910081363839231</v>
      </c>
      <c r="AK99">
        <v>66.697249124328962</v>
      </c>
      <c r="AL99">
        <f t="shared" si="60"/>
        <v>1.6026803887809722</v>
      </c>
      <c r="AM99">
        <v>30.599123397425679</v>
      </c>
      <c r="AN99">
        <v>31.215745294117649</v>
      </c>
      <c r="AO99">
        <v>5.265983469936647E-3</v>
      </c>
      <c r="AP99">
        <v>87.480726644259278</v>
      </c>
      <c r="AQ99">
        <v>86</v>
      </c>
      <c r="AR99">
        <v>13</v>
      </c>
      <c r="AS99">
        <f t="shared" si="61"/>
        <v>1</v>
      </c>
      <c r="AT99">
        <f t="shared" si="62"/>
        <v>0</v>
      </c>
      <c r="AU99">
        <f t="shared" si="63"/>
        <v>47628.792364211331</v>
      </c>
      <c r="AV99">
        <f t="shared" si="64"/>
        <v>1200.0050000000001</v>
      </c>
      <c r="AW99">
        <f t="shared" si="65"/>
        <v>1025.9297385934769</v>
      </c>
      <c r="AX99">
        <f t="shared" si="66"/>
        <v>0.85493788658670322</v>
      </c>
      <c r="AY99">
        <f t="shared" si="67"/>
        <v>0.1884301211123372</v>
      </c>
      <c r="AZ99">
        <v>2.7</v>
      </c>
      <c r="BA99">
        <v>0.5</v>
      </c>
      <c r="BB99" t="s">
        <v>356</v>
      </c>
      <c r="BC99">
        <v>2</v>
      </c>
      <c r="BD99" t="b">
        <v>1</v>
      </c>
      <c r="BE99">
        <v>1665250209.2874999</v>
      </c>
      <c r="BF99">
        <v>530.07950000000005</v>
      </c>
      <c r="BG99">
        <v>546.33162500000003</v>
      </c>
      <c r="BH99">
        <v>31.208175000000001</v>
      </c>
      <c r="BI99">
        <v>30.590587500000002</v>
      </c>
      <c r="BJ99">
        <v>528.46362499999998</v>
      </c>
      <c r="BK99">
        <v>31.025637499999998</v>
      </c>
      <c r="BL99">
        <v>650.03537499999993</v>
      </c>
      <c r="BM99">
        <v>100.936875</v>
      </c>
      <c r="BN99">
        <v>0.1000320125</v>
      </c>
      <c r="BO99">
        <v>30.9757125</v>
      </c>
      <c r="BP99">
        <v>31.396337500000001</v>
      </c>
      <c r="BQ99">
        <v>999.9</v>
      </c>
      <c r="BR99">
        <v>0</v>
      </c>
      <c r="BS99">
        <v>0</v>
      </c>
      <c r="BT99">
        <v>9015.625</v>
      </c>
      <c r="BU99">
        <v>0</v>
      </c>
      <c r="BV99">
        <v>28.0259</v>
      </c>
      <c r="BW99">
        <v>-16.251999999999999</v>
      </c>
      <c r="BX99">
        <v>547.155125</v>
      </c>
      <c r="BY99">
        <v>563.57137499999999</v>
      </c>
      <c r="BZ99">
        <v>0.61760087499999994</v>
      </c>
      <c r="CA99">
        <v>546.33162500000003</v>
      </c>
      <c r="CB99">
        <v>30.590587500000002</v>
      </c>
      <c r="CC99">
        <v>3.1500587499999999</v>
      </c>
      <c r="CD99">
        <v>3.08772</v>
      </c>
      <c r="CE99">
        <v>24.843125000000001</v>
      </c>
      <c r="CF99">
        <v>24.5086625</v>
      </c>
      <c r="CG99">
        <v>1200.0050000000001</v>
      </c>
      <c r="CH99">
        <v>0.49998762499999999</v>
      </c>
      <c r="CI99">
        <v>0.50001237499999995</v>
      </c>
      <c r="CJ99">
        <v>0</v>
      </c>
      <c r="CK99">
        <v>724.95787500000006</v>
      </c>
      <c r="CL99">
        <v>4.9990899999999998</v>
      </c>
      <c r="CM99">
        <v>8012.9749999999995</v>
      </c>
      <c r="CN99">
        <v>9557.8562500000007</v>
      </c>
      <c r="CO99">
        <v>43.077749999999988</v>
      </c>
      <c r="CP99">
        <v>45.061999999999998</v>
      </c>
      <c r="CQ99">
        <v>43.936999999999998</v>
      </c>
      <c r="CR99">
        <v>44.061999999999998</v>
      </c>
      <c r="CS99">
        <v>44.421499999999988</v>
      </c>
      <c r="CT99">
        <v>597.48749999999995</v>
      </c>
      <c r="CU99">
        <v>597.51749999999993</v>
      </c>
      <c r="CV99">
        <v>0</v>
      </c>
      <c r="CW99">
        <v>1665250214.5</v>
      </c>
      <c r="CX99">
        <v>0</v>
      </c>
      <c r="CY99">
        <v>1665249432</v>
      </c>
      <c r="CZ99" t="s">
        <v>357</v>
      </c>
      <c r="DA99">
        <v>1665249432</v>
      </c>
      <c r="DB99">
        <v>1665249428</v>
      </c>
      <c r="DC99">
        <v>12</v>
      </c>
      <c r="DD99">
        <v>0.18</v>
      </c>
      <c r="DE99">
        <v>-1.7999999999999999E-2</v>
      </c>
      <c r="DF99">
        <v>1.6160000000000001</v>
      </c>
      <c r="DG99">
        <v>0.183</v>
      </c>
      <c r="DH99">
        <v>415</v>
      </c>
      <c r="DI99">
        <v>31</v>
      </c>
      <c r="DJ99">
        <v>0.37</v>
      </c>
      <c r="DK99">
        <v>0.2</v>
      </c>
      <c r="DL99">
        <v>-15.843227499999999</v>
      </c>
      <c r="DM99">
        <v>-2.709128330206366</v>
      </c>
      <c r="DN99">
        <v>0.26562330562989028</v>
      </c>
      <c r="DO99">
        <v>0</v>
      </c>
      <c r="DP99">
        <v>0.62332697500000001</v>
      </c>
      <c r="DQ99">
        <v>-0.22626431144465409</v>
      </c>
      <c r="DR99">
        <v>3.9767498840439723E-2</v>
      </c>
      <c r="DS99">
        <v>0</v>
      </c>
      <c r="DT99">
        <v>0</v>
      </c>
      <c r="DU99">
        <v>0</v>
      </c>
      <c r="DV99">
        <v>0</v>
      </c>
      <c r="DW99">
        <v>-1</v>
      </c>
      <c r="DX99">
        <v>0</v>
      </c>
      <c r="DY99">
        <v>2</v>
      </c>
      <c r="DZ99" t="s">
        <v>364</v>
      </c>
      <c r="EA99">
        <v>3.2946399999999998</v>
      </c>
      <c r="EB99">
        <v>2.6254200000000001</v>
      </c>
      <c r="EC99">
        <v>0.120654</v>
      </c>
      <c r="ED99">
        <v>0.12262199999999999</v>
      </c>
      <c r="EE99">
        <v>0.13048199999999999</v>
      </c>
      <c r="EF99">
        <v>0.12743199999999999</v>
      </c>
      <c r="EG99">
        <v>26538.9</v>
      </c>
      <c r="EH99">
        <v>27115.599999999999</v>
      </c>
      <c r="EI99">
        <v>28087.3</v>
      </c>
      <c r="EJ99">
        <v>29759.5</v>
      </c>
      <c r="EK99">
        <v>33524.6</v>
      </c>
      <c r="EL99">
        <v>36108.9</v>
      </c>
      <c r="EM99">
        <v>39554.1</v>
      </c>
      <c r="EN99">
        <v>42610</v>
      </c>
      <c r="EO99">
        <v>2.0466700000000002</v>
      </c>
      <c r="EP99">
        <v>2.1146799999999999</v>
      </c>
      <c r="EQ99">
        <v>1.64434E-2</v>
      </c>
      <c r="ER99">
        <v>0</v>
      </c>
      <c r="ES99">
        <v>31.125399999999999</v>
      </c>
      <c r="ET99">
        <v>999.9</v>
      </c>
      <c r="EU99">
        <v>55.8</v>
      </c>
      <c r="EV99">
        <v>38.1</v>
      </c>
      <c r="EW99">
        <v>37.005499999999998</v>
      </c>
      <c r="EX99">
        <v>57.019100000000002</v>
      </c>
      <c r="EY99">
        <v>-3.8421500000000002</v>
      </c>
      <c r="EZ99">
        <v>2</v>
      </c>
      <c r="FA99">
        <v>0.66783999999999999</v>
      </c>
      <c r="FB99">
        <v>3.4691900000000002</v>
      </c>
      <c r="FC99">
        <v>20.235399999999998</v>
      </c>
      <c r="FD99">
        <v>5.2183400000000004</v>
      </c>
      <c r="FE99">
        <v>12.0099</v>
      </c>
      <c r="FF99">
        <v>4.9859499999999999</v>
      </c>
      <c r="FG99">
        <v>3.2846500000000001</v>
      </c>
      <c r="FH99">
        <v>4964.1000000000004</v>
      </c>
      <c r="FI99">
        <v>9999</v>
      </c>
      <c r="FJ99">
        <v>9999</v>
      </c>
      <c r="FK99">
        <v>430.6</v>
      </c>
      <c r="FL99">
        <v>1.8658399999999999</v>
      </c>
      <c r="FM99">
        <v>1.8621799999999999</v>
      </c>
      <c r="FN99">
        <v>1.8642300000000001</v>
      </c>
      <c r="FO99">
        <v>1.86036</v>
      </c>
      <c r="FP99">
        <v>1.8611</v>
      </c>
      <c r="FQ99">
        <v>1.86012</v>
      </c>
      <c r="FR99">
        <v>1.86188</v>
      </c>
      <c r="FS99">
        <v>1.85842</v>
      </c>
      <c r="FT99">
        <v>0</v>
      </c>
      <c r="FU99">
        <v>0</v>
      </c>
      <c r="FV99">
        <v>0</v>
      </c>
      <c r="FW99">
        <v>0</v>
      </c>
      <c r="FX99" t="s">
        <v>359</v>
      </c>
      <c r="FY99" t="s">
        <v>360</v>
      </c>
      <c r="FZ99" t="s">
        <v>361</v>
      </c>
      <c r="GA99" t="s">
        <v>361</v>
      </c>
      <c r="GB99" t="s">
        <v>361</v>
      </c>
      <c r="GC99" t="s">
        <v>361</v>
      </c>
      <c r="GD99">
        <v>0</v>
      </c>
      <c r="GE99">
        <v>100</v>
      </c>
      <c r="GF99">
        <v>100</v>
      </c>
      <c r="GG99">
        <v>1.615</v>
      </c>
      <c r="GH99">
        <v>0.18260000000000001</v>
      </c>
      <c r="GI99">
        <v>1.6158500000000231</v>
      </c>
      <c r="GJ99">
        <v>0</v>
      </c>
      <c r="GK99">
        <v>0</v>
      </c>
      <c r="GL99">
        <v>0</v>
      </c>
      <c r="GM99">
        <v>0.182549999999992</v>
      </c>
      <c r="GN99">
        <v>0</v>
      </c>
      <c r="GO99">
        <v>0</v>
      </c>
      <c r="GP99">
        <v>0</v>
      </c>
      <c r="GQ99">
        <v>-1</v>
      </c>
      <c r="GR99">
        <v>-1</v>
      </c>
      <c r="GS99">
        <v>-1</v>
      </c>
      <c r="GT99">
        <v>-1</v>
      </c>
      <c r="GU99">
        <v>13</v>
      </c>
      <c r="GV99">
        <v>13.1</v>
      </c>
      <c r="GW99">
        <v>1.71875</v>
      </c>
      <c r="GX99">
        <v>2.6025399999999999</v>
      </c>
      <c r="GY99">
        <v>2.04834</v>
      </c>
      <c r="GZ99">
        <v>2.6013199999999999</v>
      </c>
      <c r="HA99">
        <v>2.1972700000000001</v>
      </c>
      <c r="HB99">
        <v>2.2985799999999998</v>
      </c>
      <c r="HC99">
        <v>42.483699999999999</v>
      </c>
      <c r="HD99">
        <v>15.8569</v>
      </c>
      <c r="HE99">
        <v>18</v>
      </c>
      <c r="HF99">
        <v>586.50800000000004</v>
      </c>
      <c r="HG99">
        <v>706.38099999999997</v>
      </c>
      <c r="HH99">
        <v>25.771599999999999</v>
      </c>
      <c r="HI99">
        <v>35.373699999999999</v>
      </c>
      <c r="HJ99">
        <v>30.0001</v>
      </c>
      <c r="HK99">
        <v>35.189500000000002</v>
      </c>
      <c r="HL99">
        <v>35.154699999999998</v>
      </c>
      <c r="HM99">
        <v>34.455500000000001</v>
      </c>
      <c r="HN99">
        <v>21.383299999999998</v>
      </c>
      <c r="HO99">
        <v>38.929200000000002</v>
      </c>
      <c r="HP99">
        <v>25.7911</v>
      </c>
      <c r="HQ99">
        <v>564.78099999999995</v>
      </c>
      <c r="HR99">
        <v>30.634</v>
      </c>
      <c r="HS99">
        <v>98.836799999999997</v>
      </c>
      <c r="HT99">
        <v>98.738900000000001</v>
      </c>
    </row>
    <row r="100" spans="1:228" x14ac:dyDescent="0.2">
      <c r="A100">
        <v>85</v>
      </c>
      <c r="B100">
        <v>1665250215.5999999</v>
      </c>
      <c r="C100">
        <v>335.09999990463263</v>
      </c>
      <c r="D100" t="s">
        <v>530</v>
      </c>
      <c r="E100" t="s">
        <v>531</v>
      </c>
      <c r="F100">
        <v>4</v>
      </c>
      <c r="G100">
        <v>1665250213.5999999</v>
      </c>
      <c r="H100">
        <f t="shared" si="34"/>
        <v>1.6324416963906403E-3</v>
      </c>
      <c r="I100">
        <f t="shared" si="35"/>
        <v>1.6324416963906403</v>
      </c>
      <c r="J100">
        <f t="shared" si="36"/>
        <v>15.395368136434534</v>
      </c>
      <c r="K100">
        <f t="shared" si="37"/>
        <v>537.11642857142863</v>
      </c>
      <c r="L100">
        <f t="shared" si="38"/>
        <v>301.11504176765601</v>
      </c>
      <c r="M100">
        <f t="shared" si="39"/>
        <v>30.423237119929503</v>
      </c>
      <c r="N100">
        <f t="shared" si="40"/>
        <v>54.267699054526233</v>
      </c>
      <c r="O100">
        <f t="shared" si="41"/>
        <v>0.11056785497143633</v>
      </c>
      <c r="P100">
        <f t="shared" si="42"/>
        <v>3.6840706395150979</v>
      </c>
      <c r="Q100">
        <f t="shared" si="43"/>
        <v>0.10875687724293361</v>
      </c>
      <c r="R100">
        <f t="shared" si="44"/>
        <v>6.8133286655253145E-2</v>
      </c>
      <c r="S100">
        <f t="shared" si="45"/>
        <v>226.11709809245897</v>
      </c>
      <c r="T100">
        <f t="shared" si="46"/>
        <v>31.706002321678181</v>
      </c>
      <c r="U100">
        <f t="shared" si="47"/>
        <v>31.39245714285714</v>
      </c>
      <c r="V100">
        <f t="shared" si="48"/>
        <v>4.6133184023626619</v>
      </c>
      <c r="W100">
        <f t="shared" si="49"/>
        <v>70.037538135438737</v>
      </c>
      <c r="X100">
        <f t="shared" si="50"/>
        <v>3.1550800856814578</v>
      </c>
      <c r="Y100">
        <f t="shared" si="51"/>
        <v>4.5048415031096001</v>
      </c>
      <c r="Z100">
        <f t="shared" si="52"/>
        <v>1.4582383166812041</v>
      </c>
      <c r="AA100">
        <f t="shared" si="53"/>
        <v>-71.990678810827234</v>
      </c>
      <c r="AB100">
        <f t="shared" si="54"/>
        <v>-82.998628693150835</v>
      </c>
      <c r="AC100">
        <f t="shared" si="55"/>
        <v>-5.0682893397163147</v>
      </c>
      <c r="AD100">
        <f t="shared" si="56"/>
        <v>66.059501248764604</v>
      </c>
      <c r="AE100">
        <f t="shared" si="57"/>
        <v>38.643813070640249</v>
      </c>
      <c r="AF100">
        <f t="shared" si="58"/>
        <v>1.6050818561153872</v>
      </c>
      <c r="AG100">
        <f t="shared" si="59"/>
        <v>15.395368136434534</v>
      </c>
      <c r="AH100">
        <v>570.44109195741225</v>
      </c>
      <c r="AI100">
        <v>556.95294545454533</v>
      </c>
      <c r="AJ100">
        <v>1.6824391382553761</v>
      </c>
      <c r="AK100">
        <v>66.697249124328962</v>
      </c>
      <c r="AL100">
        <f t="shared" si="60"/>
        <v>1.6324416963906403</v>
      </c>
      <c r="AM100">
        <v>30.585307859011721</v>
      </c>
      <c r="AN100">
        <v>31.233323235294101</v>
      </c>
      <c r="AO100">
        <v>1.65482158614101E-3</v>
      </c>
      <c r="AP100">
        <v>87.480726644259278</v>
      </c>
      <c r="AQ100">
        <v>86</v>
      </c>
      <c r="AR100">
        <v>13</v>
      </c>
      <c r="AS100">
        <f t="shared" si="61"/>
        <v>1</v>
      </c>
      <c r="AT100">
        <f t="shared" si="62"/>
        <v>0</v>
      </c>
      <c r="AU100">
        <f t="shared" si="63"/>
        <v>47716.492345856372</v>
      </c>
      <c r="AV100">
        <f t="shared" si="64"/>
        <v>1200.005714285714</v>
      </c>
      <c r="AW100">
        <f t="shared" si="65"/>
        <v>1025.930285021999</v>
      </c>
      <c r="AX100">
        <f t="shared" si="66"/>
        <v>0.85493783305246107</v>
      </c>
      <c r="AY100">
        <f t="shared" si="67"/>
        <v>0.18843001779125018</v>
      </c>
      <c r="AZ100">
        <v>2.7</v>
      </c>
      <c r="BA100">
        <v>0.5</v>
      </c>
      <c r="BB100" t="s">
        <v>356</v>
      </c>
      <c r="BC100">
        <v>2</v>
      </c>
      <c r="BD100" t="b">
        <v>1</v>
      </c>
      <c r="BE100">
        <v>1665250213.5999999</v>
      </c>
      <c r="BF100">
        <v>537.11642857142863</v>
      </c>
      <c r="BG100">
        <v>553.5264285714286</v>
      </c>
      <c r="BH100">
        <v>31.227514285714289</v>
      </c>
      <c r="BI100">
        <v>30.581614285714291</v>
      </c>
      <c r="BJ100">
        <v>535.50071428571425</v>
      </c>
      <c r="BK100">
        <v>31.044971428571429</v>
      </c>
      <c r="BL100">
        <v>650.00614285714278</v>
      </c>
      <c r="BM100">
        <v>100.9354285714286</v>
      </c>
      <c r="BN100">
        <v>9.9833371428571432E-2</v>
      </c>
      <c r="BO100">
        <v>30.97457142857143</v>
      </c>
      <c r="BP100">
        <v>31.39245714285714</v>
      </c>
      <c r="BQ100">
        <v>999.89999999999986</v>
      </c>
      <c r="BR100">
        <v>0</v>
      </c>
      <c r="BS100">
        <v>0</v>
      </c>
      <c r="BT100">
        <v>9032.59</v>
      </c>
      <c r="BU100">
        <v>0</v>
      </c>
      <c r="BV100">
        <v>26.795971428571431</v>
      </c>
      <c r="BW100">
        <v>-16.409942857142859</v>
      </c>
      <c r="BX100">
        <v>554.43014285714287</v>
      </c>
      <c r="BY100">
        <v>570.98828571428578</v>
      </c>
      <c r="BZ100">
        <v>0.64588328571428566</v>
      </c>
      <c r="CA100">
        <v>553.5264285714286</v>
      </c>
      <c r="CB100">
        <v>30.581614285714291</v>
      </c>
      <c r="CC100">
        <v>3.151964285714286</v>
      </c>
      <c r="CD100">
        <v>3.0867742857142848</v>
      </c>
      <c r="CE100">
        <v>24.85324285714286</v>
      </c>
      <c r="CF100">
        <v>24.503528571428571</v>
      </c>
      <c r="CG100">
        <v>1200.005714285714</v>
      </c>
      <c r="CH100">
        <v>0.49998842857142861</v>
      </c>
      <c r="CI100">
        <v>0.50001157142857144</v>
      </c>
      <c r="CJ100">
        <v>0</v>
      </c>
      <c r="CK100">
        <v>725.78128571428556</v>
      </c>
      <c r="CL100">
        <v>4.9990899999999998</v>
      </c>
      <c r="CM100">
        <v>8007.04</v>
      </c>
      <c r="CN100">
        <v>9557.8500000000022</v>
      </c>
      <c r="CO100">
        <v>43.061999999999998</v>
      </c>
      <c r="CP100">
        <v>45.061999999999998</v>
      </c>
      <c r="CQ100">
        <v>43.936999999999998</v>
      </c>
      <c r="CR100">
        <v>44.061999999999998</v>
      </c>
      <c r="CS100">
        <v>44.419285714285706</v>
      </c>
      <c r="CT100">
        <v>597.4899999999999</v>
      </c>
      <c r="CU100">
        <v>597.51571428571424</v>
      </c>
      <c r="CV100">
        <v>0</v>
      </c>
      <c r="CW100">
        <v>1665250218.0999999</v>
      </c>
      <c r="CX100">
        <v>0</v>
      </c>
      <c r="CY100">
        <v>1665249432</v>
      </c>
      <c r="CZ100" t="s">
        <v>357</v>
      </c>
      <c r="DA100">
        <v>1665249432</v>
      </c>
      <c r="DB100">
        <v>1665249428</v>
      </c>
      <c r="DC100">
        <v>12</v>
      </c>
      <c r="DD100">
        <v>0.18</v>
      </c>
      <c r="DE100">
        <v>-1.7999999999999999E-2</v>
      </c>
      <c r="DF100">
        <v>1.6160000000000001</v>
      </c>
      <c r="DG100">
        <v>0.183</v>
      </c>
      <c r="DH100">
        <v>415</v>
      </c>
      <c r="DI100">
        <v>31</v>
      </c>
      <c r="DJ100">
        <v>0.37</v>
      </c>
      <c r="DK100">
        <v>0.2</v>
      </c>
      <c r="DL100">
        <v>-16.021145000000001</v>
      </c>
      <c r="DM100">
        <v>-2.9005485928704942</v>
      </c>
      <c r="DN100">
        <v>0.28275021657816651</v>
      </c>
      <c r="DO100">
        <v>0</v>
      </c>
      <c r="DP100">
        <v>0.62267669999999997</v>
      </c>
      <c r="DQ100">
        <v>-5.8978626641653223E-2</v>
      </c>
      <c r="DR100">
        <v>3.9415697865951831E-2</v>
      </c>
      <c r="DS100">
        <v>1</v>
      </c>
      <c r="DT100">
        <v>0</v>
      </c>
      <c r="DU100">
        <v>0</v>
      </c>
      <c r="DV100">
        <v>0</v>
      </c>
      <c r="DW100">
        <v>-1</v>
      </c>
      <c r="DX100">
        <v>1</v>
      </c>
      <c r="DY100">
        <v>2</v>
      </c>
      <c r="DZ100" t="s">
        <v>358</v>
      </c>
      <c r="EA100">
        <v>3.2946499999999999</v>
      </c>
      <c r="EB100">
        <v>2.6253299999999999</v>
      </c>
      <c r="EC100">
        <v>0.121722</v>
      </c>
      <c r="ED100">
        <v>0.123695</v>
      </c>
      <c r="EE100">
        <v>0.130523</v>
      </c>
      <c r="EF100">
        <v>0.127415</v>
      </c>
      <c r="EG100">
        <v>26507.1</v>
      </c>
      <c r="EH100">
        <v>27082.3</v>
      </c>
      <c r="EI100">
        <v>28087.8</v>
      </c>
      <c r="EJ100">
        <v>29759.4</v>
      </c>
      <c r="EK100">
        <v>33523.599999999999</v>
      </c>
      <c r="EL100">
        <v>36109.699999999997</v>
      </c>
      <c r="EM100">
        <v>39554.800000000003</v>
      </c>
      <c r="EN100">
        <v>42610.1</v>
      </c>
      <c r="EO100">
        <v>2.0466500000000001</v>
      </c>
      <c r="EP100">
        <v>2.1144799999999999</v>
      </c>
      <c r="EQ100">
        <v>1.7069299999999999E-2</v>
      </c>
      <c r="ER100">
        <v>0</v>
      </c>
      <c r="ES100">
        <v>31.117000000000001</v>
      </c>
      <c r="ET100">
        <v>999.9</v>
      </c>
      <c r="EU100">
        <v>55.8</v>
      </c>
      <c r="EV100">
        <v>38.1</v>
      </c>
      <c r="EW100">
        <v>37.0002</v>
      </c>
      <c r="EX100">
        <v>56.929099999999998</v>
      </c>
      <c r="EY100">
        <v>-3.7660300000000002</v>
      </c>
      <c r="EZ100">
        <v>2</v>
      </c>
      <c r="FA100">
        <v>0.66781299999999999</v>
      </c>
      <c r="FB100">
        <v>3.4356599999999999</v>
      </c>
      <c r="FC100">
        <v>20.236499999999999</v>
      </c>
      <c r="FD100">
        <v>5.2186399999999997</v>
      </c>
      <c r="FE100">
        <v>12.0099</v>
      </c>
      <c r="FF100">
        <v>4.9861000000000004</v>
      </c>
      <c r="FG100">
        <v>3.2846500000000001</v>
      </c>
      <c r="FH100">
        <v>4964.1000000000004</v>
      </c>
      <c r="FI100">
        <v>9999</v>
      </c>
      <c r="FJ100">
        <v>9999</v>
      </c>
      <c r="FK100">
        <v>430.6</v>
      </c>
      <c r="FL100">
        <v>1.8658399999999999</v>
      </c>
      <c r="FM100">
        <v>1.8621799999999999</v>
      </c>
      <c r="FN100">
        <v>1.8642700000000001</v>
      </c>
      <c r="FO100">
        <v>1.86036</v>
      </c>
      <c r="FP100">
        <v>1.8610899999999999</v>
      </c>
      <c r="FQ100">
        <v>1.86016</v>
      </c>
      <c r="FR100">
        <v>1.86188</v>
      </c>
      <c r="FS100">
        <v>1.85842</v>
      </c>
      <c r="FT100">
        <v>0</v>
      </c>
      <c r="FU100">
        <v>0</v>
      </c>
      <c r="FV100">
        <v>0</v>
      </c>
      <c r="FW100">
        <v>0</v>
      </c>
      <c r="FX100" t="s">
        <v>359</v>
      </c>
      <c r="FY100" t="s">
        <v>360</v>
      </c>
      <c r="FZ100" t="s">
        <v>361</v>
      </c>
      <c r="GA100" t="s">
        <v>361</v>
      </c>
      <c r="GB100" t="s">
        <v>361</v>
      </c>
      <c r="GC100" t="s">
        <v>361</v>
      </c>
      <c r="GD100">
        <v>0</v>
      </c>
      <c r="GE100">
        <v>100</v>
      </c>
      <c r="GF100">
        <v>100</v>
      </c>
      <c r="GG100">
        <v>1.6160000000000001</v>
      </c>
      <c r="GH100">
        <v>0.18260000000000001</v>
      </c>
      <c r="GI100">
        <v>1.6158500000000231</v>
      </c>
      <c r="GJ100">
        <v>0</v>
      </c>
      <c r="GK100">
        <v>0</v>
      </c>
      <c r="GL100">
        <v>0</v>
      </c>
      <c r="GM100">
        <v>0.182549999999992</v>
      </c>
      <c r="GN100">
        <v>0</v>
      </c>
      <c r="GO100">
        <v>0</v>
      </c>
      <c r="GP100">
        <v>0</v>
      </c>
      <c r="GQ100">
        <v>-1</v>
      </c>
      <c r="GR100">
        <v>-1</v>
      </c>
      <c r="GS100">
        <v>-1</v>
      </c>
      <c r="GT100">
        <v>-1</v>
      </c>
      <c r="GU100">
        <v>13.1</v>
      </c>
      <c r="GV100">
        <v>13.1</v>
      </c>
      <c r="GW100">
        <v>1.73584</v>
      </c>
      <c r="GX100">
        <v>2.6025399999999999</v>
      </c>
      <c r="GY100">
        <v>2.04834</v>
      </c>
      <c r="GZ100">
        <v>2.6013199999999999</v>
      </c>
      <c r="HA100">
        <v>2.1972700000000001</v>
      </c>
      <c r="HB100">
        <v>2.3315399999999999</v>
      </c>
      <c r="HC100">
        <v>42.483699999999999</v>
      </c>
      <c r="HD100">
        <v>15.874499999999999</v>
      </c>
      <c r="HE100">
        <v>18</v>
      </c>
      <c r="HF100">
        <v>586.49699999999996</v>
      </c>
      <c r="HG100">
        <v>706.2</v>
      </c>
      <c r="HH100">
        <v>25.784800000000001</v>
      </c>
      <c r="HI100">
        <v>35.376800000000003</v>
      </c>
      <c r="HJ100">
        <v>30.0001</v>
      </c>
      <c r="HK100">
        <v>35.190300000000001</v>
      </c>
      <c r="HL100">
        <v>35.155000000000001</v>
      </c>
      <c r="HM100">
        <v>34.790199999999999</v>
      </c>
      <c r="HN100">
        <v>21.383299999999998</v>
      </c>
      <c r="HO100">
        <v>38.929200000000002</v>
      </c>
      <c r="HP100">
        <v>25.7911</v>
      </c>
      <c r="HQ100">
        <v>571.45899999999995</v>
      </c>
      <c r="HR100">
        <v>30.634</v>
      </c>
      <c r="HS100">
        <v>98.8386</v>
      </c>
      <c r="HT100">
        <v>98.739000000000004</v>
      </c>
    </row>
    <row r="101" spans="1:228" x14ac:dyDescent="0.2">
      <c r="A101">
        <v>86</v>
      </c>
      <c r="B101">
        <v>1665250219.5999999</v>
      </c>
      <c r="C101">
        <v>339.09999990463263</v>
      </c>
      <c r="D101" t="s">
        <v>532</v>
      </c>
      <c r="E101" t="s">
        <v>533</v>
      </c>
      <c r="F101">
        <v>4</v>
      </c>
      <c r="G101">
        <v>1665250217.2874999</v>
      </c>
      <c r="H101">
        <f t="shared" si="34"/>
        <v>1.6831891490606138E-3</v>
      </c>
      <c r="I101">
        <f t="shared" si="35"/>
        <v>1.6831891490606137</v>
      </c>
      <c r="J101">
        <f t="shared" si="36"/>
        <v>15.322309666286573</v>
      </c>
      <c r="K101">
        <f t="shared" si="37"/>
        <v>543.20225000000005</v>
      </c>
      <c r="L101">
        <f t="shared" si="38"/>
        <v>315.08888489726422</v>
      </c>
      <c r="M101">
        <f t="shared" si="39"/>
        <v>31.835314973775063</v>
      </c>
      <c r="N101">
        <f t="shared" si="40"/>
        <v>54.882972875580016</v>
      </c>
      <c r="O101">
        <f t="shared" si="41"/>
        <v>0.11419889432094296</v>
      </c>
      <c r="P101">
        <f t="shared" si="42"/>
        <v>3.6766073073909129</v>
      </c>
      <c r="Q101">
        <f t="shared" si="43"/>
        <v>0.1122642906491322</v>
      </c>
      <c r="R101">
        <f t="shared" si="44"/>
        <v>7.0336268204002517E-2</v>
      </c>
      <c r="S101">
        <f t="shared" si="45"/>
        <v>226.11444111018952</v>
      </c>
      <c r="T101">
        <f t="shared" si="46"/>
        <v>31.695951990480214</v>
      </c>
      <c r="U101">
        <f t="shared" si="47"/>
        <v>31.391187500000001</v>
      </c>
      <c r="V101">
        <f t="shared" si="48"/>
        <v>4.6129854075074492</v>
      </c>
      <c r="W101">
        <f t="shared" si="49"/>
        <v>70.069727846104968</v>
      </c>
      <c r="X101">
        <f t="shared" si="50"/>
        <v>3.156386817805001</v>
      </c>
      <c r="Y101">
        <f t="shared" si="51"/>
        <v>4.5046369021689561</v>
      </c>
      <c r="Z101">
        <f t="shared" si="52"/>
        <v>1.4565985897024483</v>
      </c>
      <c r="AA101">
        <f t="shared" si="53"/>
        <v>-74.228641473573063</v>
      </c>
      <c r="AB101">
        <f t="shared" si="54"/>
        <v>-82.736689533003656</v>
      </c>
      <c r="AC101">
        <f t="shared" si="55"/>
        <v>-5.0624984188714608</v>
      </c>
      <c r="AD101">
        <f t="shared" si="56"/>
        <v>64.086611684741328</v>
      </c>
      <c r="AE101">
        <f t="shared" si="57"/>
        <v>38.902606650245168</v>
      </c>
      <c r="AF101">
        <f t="shared" si="58"/>
        <v>1.6524871163916433</v>
      </c>
      <c r="AG101">
        <f t="shared" si="59"/>
        <v>15.322309666286573</v>
      </c>
      <c r="AH101">
        <v>577.38705833844892</v>
      </c>
      <c r="AI101">
        <v>563.81915757575746</v>
      </c>
      <c r="AJ101">
        <v>1.709574020632272</v>
      </c>
      <c r="AK101">
        <v>66.697249124328962</v>
      </c>
      <c r="AL101">
        <f t="shared" si="60"/>
        <v>1.6831891490606137</v>
      </c>
      <c r="AM101">
        <v>30.579105593592988</v>
      </c>
      <c r="AN101">
        <v>31.24698676470587</v>
      </c>
      <c r="AO101">
        <v>1.755441934140099E-3</v>
      </c>
      <c r="AP101">
        <v>87.480726644259278</v>
      </c>
      <c r="AQ101">
        <v>86</v>
      </c>
      <c r="AR101">
        <v>13</v>
      </c>
      <c r="AS101">
        <f t="shared" si="61"/>
        <v>1</v>
      </c>
      <c r="AT101">
        <f t="shared" si="62"/>
        <v>0</v>
      </c>
      <c r="AU101">
        <f t="shared" si="63"/>
        <v>47582.366434736345</v>
      </c>
      <c r="AV101">
        <f t="shared" si="64"/>
        <v>1199.9925000000001</v>
      </c>
      <c r="AW101">
        <f t="shared" si="65"/>
        <v>1025.9189010933624</v>
      </c>
      <c r="AX101">
        <f t="shared" si="66"/>
        <v>0.8549377609388078</v>
      </c>
      <c r="AY101">
        <f t="shared" si="67"/>
        <v>0.18842987861189925</v>
      </c>
      <c r="AZ101">
        <v>2.7</v>
      </c>
      <c r="BA101">
        <v>0.5</v>
      </c>
      <c r="BB101" t="s">
        <v>356</v>
      </c>
      <c r="BC101">
        <v>2</v>
      </c>
      <c r="BD101" t="b">
        <v>1</v>
      </c>
      <c r="BE101">
        <v>1665250217.2874999</v>
      </c>
      <c r="BF101">
        <v>543.20225000000005</v>
      </c>
      <c r="BG101">
        <v>559.734375</v>
      </c>
      <c r="BH101">
        <v>31.240224999999999</v>
      </c>
      <c r="BI101">
        <v>30.575262500000001</v>
      </c>
      <c r="BJ101">
        <v>541.58637499999998</v>
      </c>
      <c r="BK101">
        <v>31.057712500000001</v>
      </c>
      <c r="BL101">
        <v>650.01112499999999</v>
      </c>
      <c r="BM101">
        <v>100.93600000000001</v>
      </c>
      <c r="BN101">
        <v>9.9982224999999994E-2</v>
      </c>
      <c r="BO101">
        <v>30.973775</v>
      </c>
      <c r="BP101">
        <v>31.391187500000001</v>
      </c>
      <c r="BQ101">
        <v>999.9</v>
      </c>
      <c r="BR101">
        <v>0</v>
      </c>
      <c r="BS101">
        <v>0</v>
      </c>
      <c r="BT101">
        <v>9006.7200000000012</v>
      </c>
      <c r="BU101">
        <v>0</v>
      </c>
      <c r="BV101">
        <v>26.026</v>
      </c>
      <c r="BW101">
        <v>-16.5321125</v>
      </c>
      <c r="BX101">
        <v>560.71937500000001</v>
      </c>
      <c r="BY101">
        <v>577.38812499999995</v>
      </c>
      <c r="BZ101">
        <v>0.66497300000000004</v>
      </c>
      <c r="CA101">
        <v>559.734375</v>
      </c>
      <c r="CB101">
        <v>30.575262500000001</v>
      </c>
      <c r="CC101">
        <v>3.1532650000000002</v>
      </c>
      <c r="CD101">
        <v>3.0861475</v>
      </c>
      <c r="CE101">
        <v>24.860162500000001</v>
      </c>
      <c r="CF101">
        <v>24.500162499999998</v>
      </c>
      <c r="CG101">
        <v>1199.9925000000001</v>
      </c>
      <c r="CH101">
        <v>0.49999149999999998</v>
      </c>
      <c r="CI101">
        <v>0.50000850000000008</v>
      </c>
      <c r="CJ101">
        <v>0</v>
      </c>
      <c r="CK101">
        <v>726.31375000000003</v>
      </c>
      <c r="CL101">
        <v>4.9990899999999998</v>
      </c>
      <c r="CM101">
        <v>8008.38</v>
      </c>
      <c r="CN101">
        <v>9557.771249999998</v>
      </c>
      <c r="CO101">
        <v>43.085625</v>
      </c>
      <c r="CP101">
        <v>45.061999999999998</v>
      </c>
      <c r="CQ101">
        <v>43.936999999999998</v>
      </c>
      <c r="CR101">
        <v>44.061999999999998</v>
      </c>
      <c r="CS101">
        <v>44.436999999999998</v>
      </c>
      <c r="CT101">
        <v>597.48624999999993</v>
      </c>
      <c r="CU101">
        <v>597.50625000000002</v>
      </c>
      <c r="CV101">
        <v>0</v>
      </c>
      <c r="CW101">
        <v>1665250222.3</v>
      </c>
      <c r="CX101">
        <v>0</v>
      </c>
      <c r="CY101">
        <v>1665249432</v>
      </c>
      <c r="CZ101" t="s">
        <v>357</v>
      </c>
      <c r="DA101">
        <v>1665249432</v>
      </c>
      <c r="DB101">
        <v>1665249428</v>
      </c>
      <c r="DC101">
        <v>12</v>
      </c>
      <c r="DD101">
        <v>0.18</v>
      </c>
      <c r="DE101">
        <v>-1.7999999999999999E-2</v>
      </c>
      <c r="DF101">
        <v>1.6160000000000001</v>
      </c>
      <c r="DG101">
        <v>0.183</v>
      </c>
      <c r="DH101">
        <v>415</v>
      </c>
      <c r="DI101">
        <v>31</v>
      </c>
      <c r="DJ101">
        <v>0.37</v>
      </c>
      <c r="DK101">
        <v>0.2</v>
      </c>
      <c r="DL101">
        <v>-16.195274999999999</v>
      </c>
      <c r="DM101">
        <v>-2.835280300187601</v>
      </c>
      <c r="DN101">
        <v>0.27718954232618498</v>
      </c>
      <c r="DO101">
        <v>0</v>
      </c>
      <c r="DP101">
        <v>0.62030337499999999</v>
      </c>
      <c r="DQ101">
        <v>0.3006095572232631</v>
      </c>
      <c r="DR101">
        <v>3.6214136975556567E-2</v>
      </c>
      <c r="DS101">
        <v>0</v>
      </c>
      <c r="DT101">
        <v>0</v>
      </c>
      <c r="DU101">
        <v>0</v>
      </c>
      <c r="DV101">
        <v>0</v>
      </c>
      <c r="DW101">
        <v>-1</v>
      </c>
      <c r="DX101">
        <v>0</v>
      </c>
      <c r="DY101">
        <v>2</v>
      </c>
      <c r="DZ101" t="s">
        <v>364</v>
      </c>
      <c r="EA101">
        <v>3.2945099999999998</v>
      </c>
      <c r="EB101">
        <v>2.6253000000000002</v>
      </c>
      <c r="EC101">
        <v>0.122793</v>
      </c>
      <c r="ED101">
        <v>0.124755</v>
      </c>
      <c r="EE101">
        <v>0.13057199999999999</v>
      </c>
      <c r="EF101">
        <v>0.12739700000000001</v>
      </c>
      <c r="EG101">
        <v>26474.9</v>
      </c>
      <c r="EH101">
        <v>27049.200000000001</v>
      </c>
      <c r="EI101">
        <v>28088</v>
      </c>
      <c r="EJ101">
        <v>29759.1</v>
      </c>
      <c r="EK101">
        <v>33522.300000000003</v>
      </c>
      <c r="EL101">
        <v>36110</v>
      </c>
      <c r="EM101">
        <v>39555.300000000003</v>
      </c>
      <c r="EN101">
        <v>42609.5</v>
      </c>
      <c r="EO101">
        <v>2.0466500000000001</v>
      </c>
      <c r="EP101">
        <v>2.1147499999999999</v>
      </c>
      <c r="EQ101">
        <v>1.7180999999999998E-2</v>
      </c>
      <c r="ER101">
        <v>0</v>
      </c>
      <c r="ES101">
        <v>31.107500000000002</v>
      </c>
      <c r="ET101">
        <v>999.9</v>
      </c>
      <c r="EU101">
        <v>55.8</v>
      </c>
      <c r="EV101">
        <v>38.1</v>
      </c>
      <c r="EW101">
        <v>37.006399999999999</v>
      </c>
      <c r="EX101">
        <v>57.229100000000003</v>
      </c>
      <c r="EY101">
        <v>-3.7700300000000002</v>
      </c>
      <c r="EZ101">
        <v>2</v>
      </c>
      <c r="FA101">
        <v>0.66781999999999997</v>
      </c>
      <c r="FB101">
        <v>3.4056799999999998</v>
      </c>
      <c r="FC101">
        <v>20.236799999999999</v>
      </c>
      <c r="FD101">
        <v>5.21774</v>
      </c>
      <c r="FE101">
        <v>12.0099</v>
      </c>
      <c r="FF101">
        <v>4.9858000000000002</v>
      </c>
      <c r="FG101">
        <v>3.2846500000000001</v>
      </c>
      <c r="FH101">
        <v>4964.1000000000004</v>
      </c>
      <c r="FI101">
        <v>9999</v>
      </c>
      <c r="FJ101">
        <v>9999</v>
      </c>
      <c r="FK101">
        <v>430.6</v>
      </c>
      <c r="FL101">
        <v>1.8658399999999999</v>
      </c>
      <c r="FM101">
        <v>1.8621799999999999</v>
      </c>
      <c r="FN101">
        <v>1.8642799999999999</v>
      </c>
      <c r="FO101">
        <v>1.86036</v>
      </c>
      <c r="FP101">
        <v>1.86111</v>
      </c>
      <c r="FQ101">
        <v>1.8601700000000001</v>
      </c>
      <c r="FR101">
        <v>1.86188</v>
      </c>
      <c r="FS101">
        <v>1.8584099999999999</v>
      </c>
      <c r="FT101">
        <v>0</v>
      </c>
      <c r="FU101">
        <v>0</v>
      </c>
      <c r="FV101">
        <v>0</v>
      </c>
      <c r="FW101">
        <v>0</v>
      </c>
      <c r="FX101" t="s">
        <v>359</v>
      </c>
      <c r="FY101" t="s">
        <v>360</v>
      </c>
      <c r="FZ101" t="s">
        <v>361</v>
      </c>
      <c r="GA101" t="s">
        <v>361</v>
      </c>
      <c r="GB101" t="s">
        <v>361</v>
      </c>
      <c r="GC101" t="s">
        <v>361</v>
      </c>
      <c r="GD101">
        <v>0</v>
      </c>
      <c r="GE101">
        <v>100</v>
      </c>
      <c r="GF101">
        <v>100</v>
      </c>
      <c r="GG101">
        <v>1.6160000000000001</v>
      </c>
      <c r="GH101">
        <v>0.18260000000000001</v>
      </c>
      <c r="GI101">
        <v>1.6158500000000231</v>
      </c>
      <c r="GJ101">
        <v>0</v>
      </c>
      <c r="GK101">
        <v>0</v>
      </c>
      <c r="GL101">
        <v>0</v>
      </c>
      <c r="GM101">
        <v>0.182549999999992</v>
      </c>
      <c r="GN101">
        <v>0</v>
      </c>
      <c r="GO101">
        <v>0</v>
      </c>
      <c r="GP101">
        <v>0</v>
      </c>
      <c r="GQ101">
        <v>-1</v>
      </c>
      <c r="GR101">
        <v>-1</v>
      </c>
      <c r="GS101">
        <v>-1</v>
      </c>
      <c r="GT101">
        <v>-1</v>
      </c>
      <c r="GU101">
        <v>13.1</v>
      </c>
      <c r="GV101">
        <v>13.2</v>
      </c>
      <c r="GW101">
        <v>1.7517100000000001</v>
      </c>
      <c r="GX101">
        <v>2.5915499999999998</v>
      </c>
      <c r="GY101">
        <v>2.04834</v>
      </c>
      <c r="GZ101">
        <v>2.6000999999999999</v>
      </c>
      <c r="HA101">
        <v>2.1972700000000001</v>
      </c>
      <c r="HB101">
        <v>2.34253</v>
      </c>
      <c r="HC101">
        <v>42.510300000000001</v>
      </c>
      <c r="HD101">
        <v>15.874499999999999</v>
      </c>
      <c r="HE101">
        <v>18</v>
      </c>
      <c r="HF101">
        <v>586.52099999999996</v>
      </c>
      <c r="HG101">
        <v>706.47799999999995</v>
      </c>
      <c r="HH101">
        <v>25.7989</v>
      </c>
      <c r="HI101">
        <v>35.377600000000001</v>
      </c>
      <c r="HJ101">
        <v>30.0001</v>
      </c>
      <c r="HK101">
        <v>35.192900000000002</v>
      </c>
      <c r="HL101">
        <v>35.1571</v>
      </c>
      <c r="HM101">
        <v>35.127699999999997</v>
      </c>
      <c r="HN101">
        <v>21.383299999999998</v>
      </c>
      <c r="HO101">
        <v>38.929200000000002</v>
      </c>
      <c r="HP101">
        <v>25.809000000000001</v>
      </c>
      <c r="HQ101">
        <v>578.13699999999994</v>
      </c>
      <c r="HR101">
        <v>30.634</v>
      </c>
      <c r="HS101">
        <v>98.839699999999993</v>
      </c>
      <c r="HT101">
        <v>98.7376</v>
      </c>
    </row>
    <row r="102" spans="1:228" x14ac:dyDescent="0.2">
      <c r="A102">
        <v>87</v>
      </c>
      <c r="B102">
        <v>1665250223.5999999</v>
      </c>
      <c r="C102">
        <v>343.09999990463263</v>
      </c>
      <c r="D102" t="s">
        <v>534</v>
      </c>
      <c r="E102" t="s">
        <v>535</v>
      </c>
      <c r="F102">
        <v>4</v>
      </c>
      <c r="G102">
        <v>1665250221.5999999</v>
      </c>
      <c r="H102">
        <f t="shared" si="34"/>
        <v>1.7231078852235095E-3</v>
      </c>
      <c r="I102">
        <f t="shared" si="35"/>
        <v>1.7231078852235095</v>
      </c>
      <c r="J102">
        <f t="shared" si="36"/>
        <v>15.963762766219958</v>
      </c>
      <c r="K102">
        <f t="shared" si="37"/>
        <v>550.26685714285725</v>
      </c>
      <c r="L102">
        <f t="shared" si="38"/>
        <v>318.53234902890296</v>
      </c>
      <c r="M102">
        <f t="shared" si="39"/>
        <v>32.182790710022971</v>
      </c>
      <c r="N102">
        <f t="shared" si="40"/>
        <v>55.595995672275642</v>
      </c>
      <c r="O102">
        <f t="shared" si="41"/>
        <v>0.11713343607850443</v>
      </c>
      <c r="P102">
        <f t="shared" si="42"/>
        <v>3.6816009941538503</v>
      </c>
      <c r="Q102">
        <f t="shared" si="43"/>
        <v>0.11510179131717849</v>
      </c>
      <c r="R102">
        <f t="shared" si="44"/>
        <v>7.2118219611112117E-2</v>
      </c>
      <c r="S102">
        <f t="shared" si="45"/>
        <v>226.11709809245897</v>
      </c>
      <c r="T102">
        <f t="shared" si="46"/>
        <v>31.681922949230437</v>
      </c>
      <c r="U102">
        <f t="shared" si="47"/>
        <v>31.38851428571429</v>
      </c>
      <c r="V102">
        <f t="shared" si="48"/>
        <v>4.6122843601876458</v>
      </c>
      <c r="W102">
        <f t="shared" si="49"/>
        <v>70.122967526678949</v>
      </c>
      <c r="X102">
        <f t="shared" si="50"/>
        <v>3.1579275738243262</v>
      </c>
      <c r="Y102">
        <f t="shared" si="51"/>
        <v>4.503414052782154</v>
      </c>
      <c r="Z102">
        <f t="shared" si="52"/>
        <v>1.4543567863633196</v>
      </c>
      <c r="AA102">
        <f t="shared" si="53"/>
        <v>-75.989057738356763</v>
      </c>
      <c r="AB102">
        <f t="shared" si="54"/>
        <v>-83.263397338268973</v>
      </c>
      <c r="AC102">
        <f t="shared" si="55"/>
        <v>-5.0876297314101091</v>
      </c>
      <c r="AD102">
        <f t="shared" si="56"/>
        <v>61.77701328442312</v>
      </c>
      <c r="AE102">
        <f t="shared" si="57"/>
        <v>39.319939344261833</v>
      </c>
      <c r="AF102">
        <f t="shared" si="58"/>
        <v>1.7015972822337633</v>
      </c>
      <c r="AG102">
        <f t="shared" si="59"/>
        <v>15.963762766219958</v>
      </c>
      <c r="AH102">
        <v>584.33673475086005</v>
      </c>
      <c r="AI102">
        <v>570.56143636363629</v>
      </c>
      <c r="AJ102">
        <v>1.6931046893887389</v>
      </c>
      <c r="AK102">
        <v>66.697249124328962</v>
      </c>
      <c r="AL102">
        <f t="shared" si="60"/>
        <v>1.7231078852235095</v>
      </c>
      <c r="AM102">
        <v>30.5728535382482</v>
      </c>
      <c r="AN102">
        <v>31.260747941176451</v>
      </c>
      <c r="AO102">
        <v>1.018546054829832E-3</v>
      </c>
      <c r="AP102">
        <v>87.480726644259278</v>
      </c>
      <c r="AQ102">
        <v>85</v>
      </c>
      <c r="AR102">
        <v>13</v>
      </c>
      <c r="AS102">
        <f t="shared" si="61"/>
        <v>1</v>
      </c>
      <c r="AT102">
        <f t="shared" si="62"/>
        <v>0</v>
      </c>
      <c r="AU102">
        <f t="shared" si="63"/>
        <v>47672.92834658084</v>
      </c>
      <c r="AV102">
        <f t="shared" si="64"/>
        <v>1200.005714285714</v>
      </c>
      <c r="AW102">
        <f t="shared" si="65"/>
        <v>1025.930285021999</v>
      </c>
      <c r="AX102">
        <f t="shared" si="66"/>
        <v>0.85493783305246107</v>
      </c>
      <c r="AY102">
        <f t="shared" si="67"/>
        <v>0.18843001779125018</v>
      </c>
      <c r="AZ102">
        <v>2.7</v>
      </c>
      <c r="BA102">
        <v>0.5</v>
      </c>
      <c r="BB102" t="s">
        <v>356</v>
      </c>
      <c r="BC102">
        <v>2</v>
      </c>
      <c r="BD102" t="b">
        <v>1</v>
      </c>
      <c r="BE102">
        <v>1665250221.5999999</v>
      </c>
      <c r="BF102">
        <v>550.26685714285725</v>
      </c>
      <c r="BG102">
        <v>566.98842857142859</v>
      </c>
      <c r="BH102">
        <v>31.2559</v>
      </c>
      <c r="BI102">
        <v>30.571185714285711</v>
      </c>
      <c r="BJ102">
        <v>548.65085714285726</v>
      </c>
      <c r="BK102">
        <v>31.073328571428561</v>
      </c>
      <c r="BL102">
        <v>650.01028571428571</v>
      </c>
      <c r="BM102">
        <v>100.93471428571431</v>
      </c>
      <c r="BN102">
        <v>9.9892742857142863E-2</v>
      </c>
      <c r="BO102">
        <v>30.96901428571428</v>
      </c>
      <c r="BP102">
        <v>31.38851428571429</v>
      </c>
      <c r="BQ102">
        <v>999.89999999999986</v>
      </c>
      <c r="BR102">
        <v>0</v>
      </c>
      <c r="BS102">
        <v>0</v>
      </c>
      <c r="BT102">
        <v>9024.1071428571431</v>
      </c>
      <c r="BU102">
        <v>0</v>
      </c>
      <c r="BV102">
        <v>25.47344285714286</v>
      </c>
      <c r="BW102">
        <v>-16.72165714285714</v>
      </c>
      <c r="BX102">
        <v>568.02057142857143</v>
      </c>
      <c r="BY102">
        <v>584.86842857142858</v>
      </c>
      <c r="BZ102">
        <v>0.68470985714285704</v>
      </c>
      <c r="CA102">
        <v>566.98842857142859</v>
      </c>
      <c r="CB102">
        <v>30.571185714285711</v>
      </c>
      <c r="CC102">
        <v>3.1548057142857142</v>
      </c>
      <c r="CD102">
        <v>3.0856942857142862</v>
      </c>
      <c r="CE102">
        <v>24.86834285714286</v>
      </c>
      <c r="CF102">
        <v>24.497699999999998</v>
      </c>
      <c r="CG102">
        <v>1200.005714285714</v>
      </c>
      <c r="CH102">
        <v>0.4999878571428571</v>
      </c>
      <c r="CI102">
        <v>0.5000121428571429</v>
      </c>
      <c r="CJ102">
        <v>0</v>
      </c>
      <c r="CK102">
        <v>727.10557142857147</v>
      </c>
      <c r="CL102">
        <v>4.9990899999999998</v>
      </c>
      <c r="CM102">
        <v>8013.0814285714287</v>
      </c>
      <c r="CN102">
        <v>9557.841428571428</v>
      </c>
      <c r="CO102">
        <v>43.061999999999998</v>
      </c>
      <c r="CP102">
        <v>45.061999999999998</v>
      </c>
      <c r="CQ102">
        <v>43.936999999999998</v>
      </c>
      <c r="CR102">
        <v>44.061999999999998</v>
      </c>
      <c r="CS102">
        <v>44.436999999999998</v>
      </c>
      <c r="CT102">
        <v>597.4899999999999</v>
      </c>
      <c r="CU102">
        <v>597.51571428571424</v>
      </c>
      <c r="CV102">
        <v>0</v>
      </c>
      <c r="CW102">
        <v>1665250226.5</v>
      </c>
      <c r="CX102">
        <v>0</v>
      </c>
      <c r="CY102">
        <v>1665249432</v>
      </c>
      <c r="CZ102" t="s">
        <v>357</v>
      </c>
      <c r="DA102">
        <v>1665249432</v>
      </c>
      <c r="DB102">
        <v>1665249428</v>
      </c>
      <c r="DC102">
        <v>12</v>
      </c>
      <c r="DD102">
        <v>0.18</v>
      </c>
      <c r="DE102">
        <v>-1.7999999999999999E-2</v>
      </c>
      <c r="DF102">
        <v>1.6160000000000001</v>
      </c>
      <c r="DG102">
        <v>0.183</v>
      </c>
      <c r="DH102">
        <v>415</v>
      </c>
      <c r="DI102">
        <v>31</v>
      </c>
      <c r="DJ102">
        <v>0.37</v>
      </c>
      <c r="DK102">
        <v>0.2</v>
      </c>
      <c r="DL102">
        <v>-16.331395000000001</v>
      </c>
      <c r="DM102">
        <v>-2.7173200750468869</v>
      </c>
      <c r="DN102">
        <v>0.26608516583041592</v>
      </c>
      <c r="DO102">
        <v>0</v>
      </c>
      <c r="DP102">
        <v>0.63162854999999996</v>
      </c>
      <c r="DQ102">
        <v>0.40631954971857298</v>
      </c>
      <c r="DR102">
        <v>3.9705128596284632E-2</v>
      </c>
      <c r="DS102">
        <v>0</v>
      </c>
      <c r="DT102">
        <v>0</v>
      </c>
      <c r="DU102">
        <v>0</v>
      </c>
      <c r="DV102">
        <v>0</v>
      </c>
      <c r="DW102">
        <v>-1</v>
      </c>
      <c r="DX102">
        <v>0</v>
      </c>
      <c r="DY102">
        <v>2</v>
      </c>
      <c r="DZ102" t="s">
        <v>364</v>
      </c>
      <c r="EA102">
        <v>3.2945899999999999</v>
      </c>
      <c r="EB102">
        <v>2.62548</v>
      </c>
      <c r="EC102">
        <v>0.123852</v>
      </c>
      <c r="ED102">
        <v>0.12581100000000001</v>
      </c>
      <c r="EE102">
        <v>0.130603</v>
      </c>
      <c r="EF102">
        <v>0.12739</v>
      </c>
      <c r="EG102">
        <v>26443.5</v>
      </c>
      <c r="EH102">
        <v>27016.5</v>
      </c>
      <c r="EI102">
        <v>28088.6</v>
      </c>
      <c r="EJ102">
        <v>29759.1</v>
      </c>
      <c r="EK102">
        <v>33521.4</v>
      </c>
      <c r="EL102">
        <v>36110.6</v>
      </c>
      <c r="EM102">
        <v>39555.599999999999</v>
      </c>
      <c r="EN102">
        <v>42609.8</v>
      </c>
      <c r="EO102">
        <v>2.0480700000000001</v>
      </c>
      <c r="EP102">
        <v>2.1146199999999999</v>
      </c>
      <c r="EQ102">
        <v>1.8030399999999999E-2</v>
      </c>
      <c r="ER102">
        <v>0</v>
      </c>
      <c r="ES102">
        <v>31.099299999999999</v>
      </c>
      <c r="ET102">
        <v>999.9</v>
      </c>
      <c r="EU102">
        <v>55.8</v>
      </c>
      <c r="EV102">
        <v>38.1</v>
      </c>
      <c r="EW102">
        <v>37.002699999999997</v>
      </c>
      <c r="EX102">
        <v>57.319099999999999</v>
      </c>
      <c r="EY102">
        <v>-3.83013</v>
      </c>
      <c r="EZ102">
        <v>2</v>
      </c>
      <c r="FA102">
        <v>0.66779500000000003</v>
      </c>
      <c r="FB102">
        <v>3.39682</v>
      </c>
      <c r="FC102">
        <v>20.236999999999998</v>
      </c>
      <c r="FD102">
        <v>5.2180400000000002</v>
      </c>
      <c r="FE102">
        <v>12.0098</v>
      </c>
      <c r="FF102">
        <v>4.9856499999999997</v>
      </c>
      <c r="FG102">
        <v>3.2846000000000002</v>
      </c>
      <c r="FH102">
        <v>4964.3999999999996</v>
      </c>
      <c r="FI102">
        <v>9999</v>
      </c>
      <c r="FJ102">
        <v>9999</v>
      </c>
      <c r="FK102">
        <v>430.6</v>
      </c>
      <c r="FL102">
        <v>1.8658399999999999</v>
      </c>
      <c r="FM102">
        <v>1.8621799999999999</v>
      </c>
      <c r="FN102">
        <v>1.86426</v>
      </c>
      <c r="FO102">
        <v>1.8603700000000001</v>
      </c>
      <c r="FP102">
        <v>1.86111</v>
      </c>
      <c r="FQ102">
        <v>1.8601700000000001</v>
      </c>
      <c r="FR102">
        <v>1.86188</v>
      </c>
      <c r="FS102">
        <v>1.8584099999999999</v>
      </c>
      <c r="FT102">
        <v>0</v>
      </c>
      <c r="FU102">
        <v>0</v>
      </c>
      <c r="FV102">
        <v>0</v>
      </c>
      <c r="FW102">
        <v>0</v>
      </c>
      <c r="FX102" t="s">
        <v>359</v>
      </c>
      <c r="FY102" t="s">
        <v>360</v>
      </c>
      <c r="FZ102" t="s">
        <v>361</v>
      </c>
      <c r="GA102" t="s">
        <v>361</v>
      </c>
      <c r="GB102" t="s">
        <v>361</v>
      </c>
      <c r="GC102" t="s">
        <v>361</v>
      </c>
      <c r="GD102">
        <v>0</v>
      </c>
      <c r="GE102">
        <v>100</v>
      </c>
      <c r="GF102">
        <v>100</v>
      </c>
      <c r="GG102">
        <v>1.6160000000000001</v>
      </c>
      <c r="GH102">
        <v>0.1825</v>
      </c>
      <c r="GI102">
        <v>1.6158500000000231</v>
      </c>
      <c r="GJ102">
        <v>0</v>
      </c>
      <c r="GK102">
        <v>0</v>
      </c>
      <c r="GL102">
        <v>0</v>
      </c>
      <c r="GM102">
        <v>0.182549999999992</v>
      </c>
      <c r="GN102">
        <v>0</v>
      </c>
      <c r="GO102">
        <v>0</v>
      </c>
      <c r="GP102">
        <v>0</v>
      </c>
      <c r="GQ102">
        <v>-1</v>
      </c>
      <c r="GR102">
        <v>-1</v>
      </c>
      <c r="GS102">
        <v>-1</v>
      </c>
      <c r="GT102">
        <v>-1</v>
      </c>
      <c r="GU102">
        <v>13.2</v>
      </c>
      <c r="GV102">
        <v>13.3</v>
      </c>
      <c r="GW102">
        <v>1.7687999999999999</v>
      </c>
      <c r="GX102">
        <v>2.6037599999999999</v>
      </c>
      <c r="GY102">
        <v>2.04834</v>
      </c>
      <c r="GZ102">
        <v>2.6013199999999999</v>
      </c>
      <c r="HA102">
        <v>2.1972700000000001</v>
      </c>
      <c r="HB102">
        <v>2.32056</v>
      </c>
      <c r="HC102">
        <v>42.510300000000001</v>
      </c>
      <c r="HD102">
        <v>15.839399999999999</v>
      </c>
      <c r="HE102">
        <v>18</v>
      </c>
      <c r="HF102">
        <v>587.58600000000001</v>
      </c>
      <c r="HG102">
        <v>706.37599999999998</v>
      </c>
      <c r="HH102">
        <v>25.813800000000001</v>
      </c>
      <c r="HI102">
        <v>35.380200000000002</v>
      </c>
      <c r="HJ102">
        <v>30</v>
      </c>
      <c r="HK102">
        <v>35.195099999999996</v>
      </c>
      <c r="HL102">
        <v>35.158200000000001</v>
      </c>
      <c r="HM102">
        <v>35.4649</v>
      </c>
      <c r="HN102">
        <v>21.383299999999998</v>
      </c>
      <c r="HO102">
        <v>38.929200000000002</v>
      </c>
      <c r="HP102">
        <v>25.8279</v>
      </c>
      <c r="HQ102">
        <v>584.81600000000003</v>
      </c>
      <c r="HR102">
        <v>30.633099999999999</v>
      </c>
      <c r="HS102">
        <v>98.840999999999994</v>
      </c>
      <c r="HT102">
        <v>98.738100000000003</v>
      </c>
    </row>
    <row r="103" spans="1:228" x14ac:dyDescent="0.2">
      <c r="A103">
        <v>88</v>
      </c>
      <c r="B103">
        <v>1665250227.5999999</v>
      </c>
      <c r="C103">
        <v>347.09999990463263</v>
      </c>
      <c r="D103" t="s">
        <v>536</v>
      </c>
      <c r="E103" t="s">
        <v>537</v>
      </c>
      <c r="F103">
        <v>4</v>
      </c>
      <c r="G103">
        <v>1665250225.2874999</v>
      </c>
      <c r="H103">
        <f t="shared" si="34"/>
        <v>1.7559005714197153E-3</v>
      </c>
      <c r="I103">
        <f t="shared" si="35"/>
        <v>1.7559005714197153</v>
      </c>
      <c r="J103">
        <f t="shared" si="36"/>
        <v>15.756864244954089</v>
      </c>
      <c r="K103">
        <f t="shared" si="37"/>
        <v>556.32537500000001</v>
      </c>
      <c r="L103">
        <f t="shared" si="38"/>
        <v>331.32741947985613</v>
      </c>
      <c r="M103">
        <f t="shared" si="39"/>
        <v>33.475926068268897</v>
      </c>
      <c r="N103">
        <f t="shared" si="40"/>
        <v>56.208771228890804</v>
      </c>
      <c r="O103">
        <f t="shared" si="41"/>
        <v>0.11940854663072553</v>
      </c>
      <c r="P103">
        <f t="shared" si="42"/>
        <v>3.6718505887465867</v>
      </c>
      <c r="Q103">
        <f t="shared" si="43"/>
        <v>0.11729248220921078</v>
      </c>
      <c r="R103">
        <f t="shared" si="44"/>
        <v>7.3494797902723008E-2</v>
      </c>
      <c r="S103">
        <f t="shared" si="45"/>
        <v>226.11641661043731</v>
      </c>
      <c r="T103">
        <f t="shared" si="46"/>
        <v>31.672006865078831</v>
      </c>
      <c r="U103">
        <f t="shared" si="47"/>
        <v>31.393274999999999</v>
      </c>
      <c r="V103">
        <f t="shared" si="48"/>
        <v>4.613532916462689</v>
      </c>
      <c r="W103">
        <f t="shared" si="49"/>
        <v>70.170027625342513</v>
      </c>
      <c r="X103">
        <f t="shared" si="50"/>
        <v>3.1591793617666917</v>
      </c>
      <c r="Y103">
        <f t="shared" si="51"/>
        <v>4.5021777369597711</v>
      </c>
      <c r="Z103">
        <f t="shared" si="52"/>
        <v>1.4543535546959974</v>
      </c>
      <c r="AA103">
        <f t="shared" si="53"/>
        <v>-77.435215199609445</v>
      </c>
      <c r="AB103">
        <f t="shared" si="54"/>
        <v>-84.938317796147103</v>
      </c>
      <c r="AC103">
        <f t="shared" si="55"/>
        <v>-5.2037525583724547</v>
      </c>
      <c r="AD103">
        <f t="shared" si="56"/>
        <v>58.539131056308307</v>
      </c>
      <c r="AE103">
        <f t="shared" si="57"/>
        <v>39.445868988035592</v>
      </c>
      <c r="AF103">
        <f t="shared" si="58"/>
        <v>1.7385814659962731</v>
      </c>
      <c r="AG103">
        <f t="shared" si="59"/>
        <v>15.756864244954089</v>
      </c>
      <c r="AH103">
        <v>591.17330769707007</v>
      </c>
      <c r="AI103">
        <v>577.39116363636344</v>
      </c>
      <c r="AJ103">
        <v>1.7163223737541911</v>
      </c>
      <c r="AK103">
        <v>66.697249124328962</v>
      </c>
      <c r="AL103">
        <f t="shared" si="60"/>
        <v>1.7559005714197153</v>
      </c>
      <c r="AM103">
        <v>30.57003468660157</v>
      </c>
      <c r="AN103">
        <v>31.27374441176471</v>
      </c>
      <c r="AO103">
        <v>5.3141898068612755E-4</v>
      </c>
      <c r="AP103">
        <v>87.480726644259278</v>
      </c>
      <c r="AQ103">
        <v>85</v>
      </c>
      <c r="AR103">
        <v>13</v>
      </c>
      <c r="AS103">
        <f t="shared" si="61"/>
        <v>1</v>
      </c>
      <c r="AT103">
        <f t="shared" si="62"/>
        <v>0</v>
      </c>
      <c r="AU103">
        <f t="shared" si="63"/>
        <v>47498.315566693149</v>
      </c>
      <c r="AV103">
        <f t="shared" si="64"/>
        <v>1200.00125</v>
      </c>
      <c r="AW103">
        <f t="shared" si="65"/>
        <v>1025.9265510934908</v>
      </c>
      <c r="AX103">
        <f t="shared" si="66"/>
        <v>0.85493790201759445</v>
      </c>
      <c r="AY103">
        <f t="shared" si="67"/>
        <v>0.18843015089395723</v>
      </c>
      <c r="AZ103">
        <v>2.7</v>
      </c>
      <c r="BA103">
        <v>0.5</v>
      </c>
      <c r="BB103" t="s">
        <v>356</v>
      </c>
      <c r="BC103">
        <v>2</v>
      </c>
      <c r="BD103" t="b">
        <v>1</v>
      </c>
      <c r="BE103">
        <v>1665250225.2874999</v>
      </c>
      <c r="BF103">
        <v>556.32537500000001</v>
      </c>
      <c r="BG103">
        <v>573.11237500000004</v>
      </c>
      <c r="BH103">
        <v>31.267925000000002</v>
      </c>
      <c r="BI103">
        <v>30.568325000000002</v>
      </c>
      <c r="BJ103">
        <v>554.70937500000002</v>
      </c>
      <c r="BK103">
        <v>31.085362499999999</v>
      </c>
      <c r="BL103">
        <v>649.99900000000002</v>
      </c>
      <c r="BM103">
        <v>100.935625</v>
      </c>
      <c r="BN103">
        <v>0.10016045</v>
      </c>
      <c r="BO103">
        <v>30.964200000000002</v>
      </c>
      <c r="BP103">
        <v>31.393274999999999</v>
      </c>
      <c r="BQ103">
        <v>999.9</v>
      </c>
      <c r="BR103">
        <v>0</v>
      </c>
      <c r="BS103">
        <v>0</v>
      </c>
      <c r="BT103">
        <v>8990.3125</v>
      </c>
      <c r="BU103">
        <v>0</v>
      </c>
      <c r="BV103">
        <v>25.120149999999999</v>
      </c>
      <c r="BW103">
        <v>-16.78715</v>
      </c>
      <c r="BX103">
        <v>574.28162499999996</v>
      </c>
      <c r="BY103">
        <v>591.18375000000003</v>
      </c>
      <c r="BZ103">
        <v>0.69959712500000004</v>
      </c>
      <c r="CA103">
        <v>573.11237500000004</v>
      </c>
      <c r="CB103">
        <v>30.568325000000002</v>
      </c>
      <c r="CC103">
        <v>3.1560487500000001</v>
      </c>
      <c r="CD103">
        <v>3.0854325</v>
      </c>
      <c r="CE103">
        <v>24.874937500000001</v>
      </c>
      <c r="CF103">
        <v>24.496287500000001</v>
      </c>
      <c r="CG103">
        <v>1200.00125</v>
      </c>
      <c r="CH103">
        <v>0.49998762499999999</v>
      </c>
      <c r="CI103">
        <v>0.50001237499999995</v>
      </c>
      <c r="CJ103">
        <v>0</v>
      </c>
      <c r="CK103">
        <v>727.93000000000006</v>
      </c>
      <c r="CL103">
        <v>4.9990899999999998</v>
      </c>
      <c r="CM103">
        <v>8019.5750000000007</v>
      </c>
      <c r="CN103">
        <v>9557.8237499999996</v>
      </c>
      <c r="CO103">
        <v>43.077749999999988</v>
      </c>
      <c r="CP103">
        <v>45.061999999999998</v>
      </c>
      <c r="CQ103">
        <v>43.936999999999998</v>
      </c>
      <c r="CR103">
        <v>44.061999999999998</v>
      </c>
      <c r="CS103">
        <v>44.413749999999993</v>
      </c>
      <c r="CT103">
        <v>597.48500000000001</v>
      </c>
      <c r="CU103">
        <v>597.51625000000001</v>
      </c>
      <c r="CV103">
        <v>0</v>
      </c>
      <c r="CW103">
        <v>1665250230.0999999</v>
      </c>
      <c r="CX103">
        <v>0</v>
      </c>
      <c r="CY103">
        <v>1665249432</v>
      </c>
      <c r="CZ103" t="s">
        <v>357</v>
      </c>
      <c r="DA103">
        <v>1665249432</v>
      </c>
      <c r="DB103">
        <v>1665249428</v>
      </c>
      <c r="DC103">
        <v>12</v>
      </c>
      <c r="DD103">
        <v>0.18</v>
      </c>
      <c r="DE103">
        <v>-1.7999999999999999E-2</v>
      </c>
      <c r="DF103">
        <v>1.6160000000000001</v>
      </c>
      <c r="DG103">
        <v>0.183</v>
      </c>
      <c r="DH103">
        <v>415</v>
      </c>
      <c r="DI103">
        <v>31</v>
      </c>
      <c r="DJ103">
        <v>0.37</v>
      </c>
      <c r="DK103">
        <v>0.2</v>
      </c>
      <c r="DL103">
        <v>-16.50995609756098</v>
      </c>
      <c r="DM103">
        <v>-2.1382285714285811</v>
      </c>
      <c r="DN103">
        <v>0.21316787733200859</v>
      </c>
      <c r="DO103">
        <v>0</v>
      </c>
      <c r="DP103">
        <v>0.65808217073170738</v>
      </c>
      <c r="DQ103">
        <v>0.31645914982578371</v>
      </c>
      <c r="DR103">
        <v>3.1456186007549958E-2</v>
      </c>
      <c r="DS103">
        <v>0</v>
      </c>
      <c r="DT103">
        <v>0</v>
      </c>
      <c r="DU103">
        <v>0</v>
      </c>
      <c r="DV103">
        <v>0</v>
      </c>
      <c r="DW103">
        <v>-1</v>
      </c>
      <c r="DX103">
        <v>0</v>
      </c>
      <c r="DY103">
        <v>2</v>
      </c>
      <c r="DZ103" t="s">
        <v>364</v>
      </c>
      <c r="EA103">
        <v>3.29454</v>
      </c>
      <c r="EB103">
        <v>2.6252900000000001</v>
      </c>
      <c r="EC103">
        <v>0.12490900000000001</v>
      </c>
      <c r="ED103">
        <v>0.126861</v>
      </c>
      <c r="EE103">
        <v>0.13064300000000001</v>
      </c>
      <c r="EF103">
        <v>0.127384</v>
      </c>
      <c r="EG103">
        <v>26411.200000000001</v>
      </c>
      <c r="EH103">
        <v>26984.2</v>
      </c>
      <c r="EI103">
        <v>28088.3</v>
      </c>
      <c r="EJ103">
        <v>29759.3</v>
      </c>
      <c r="EK103">
        <v>33519.800000000003</v>
      </c>
      <c r="EL103">
        <v>36111.300000000003</v>
      </c>
      <c r="EM103">
        <v>39555.5</v>
      </c>
      <c r="EN103">
        <v>42610.3</v>
      </c>
      <c r="EO103">
        <v>2.0479799999999999</v>
      </c>
      <c r="EP103">
        <v>2.1147300000000002</v>
      </c>
      <c r="EQ103">
        <v>1.86786E-2</v>
      </c>
      <c r="ER103">
        <v>0</v>
      </c>
      <c r="ES103">
        <v>31.091799999999999</v>
      </c>
      <c r="ET103">
        <v>999.9</v>
      </c>
      <c r="EU103">
        <v>55.7</v>
      </c>
      <c r="EV103">
        <v>38.1</v>
      </c>
      <c r="EW103">
        <v>36.939399999999999</v>
      </c>
      <c r="EX103">
        <v>57.439100000000003</v>
      </c>
      <c r="EY103">
        <v>-3.70994</v>
      </c>
      <c r="EZ103">
        <v>2</v>
      </c>
      <c r="FA103">
        <v>0.66764199999999996</v>
      </c>
      <c r="FB103">
        <v>3.3716699999999999</v>
      </c>
      <c r="FC103">
        <v>20.237300000000001</v>
      </c>
      <c r="FD103">
        <v>5.2175900000000004</v>
      </c>
      <c r="FE103">
        <v>12.009499999999999</v>
      </c>
      <c r="FF103">
        <v>4.9853500000000004</v>
      </c>
      <c r="FG103">
        <v>3.2844799999999998</v>
      </c>
      <c r="FH103">
        <v>4964.3999999999996</v>
      </c>
      <c r="FI103">
        <v>9999</v>
      </c>
      <c r="FJ103">
        <v>9999</v>
      </c>
      <c r="FK103">
        <v>430.6</v>
      </c>
      <c r="FL103">
        <v>1.8658399999999999</v>
      </c>
      <c r="FM103">
        <v>1.8621799999999999</v>
      </c>
      <c r="FN103">
        <v>1.86426</v>
      </c>
      <c r="FO103">
        <v>1.86036</v>
      </c>
      <c r="FP103">
        <v>1.86111</v>
      </c>
      <c r="FQ103">
        <v>1.86015</v>
      </c>
      <c r="FR103">
        <v>1.86188</v>
      </c>
      <c r="FS103">
        <v>1.8584000000000001</v>
      </c>
      <c r="FT103">
        <v>0</v>
      </c>
      <c r="FU103">
        <v>0</v>
      </c>
      <c r="FV103">
        <v>0</v>
      </c>
      <c r="FW103">
        <v>0</v>
      </c>
      <c r="FX103" t="s">
        <v>359</v>
      </c>
      <c r="FY103" t="s">
        <v>360</v>
      </c>
      <c r="FZ103" t="s">
        <v>361</v>
      </c>
      <c r="GA103" t="s">
        <v>361</v>
      </c>
      <c r="GB103" t="s">
        <v>361</v>
      </c>
      <c r="GC103" t="s">
        <v>361</v>
      </c>
      <c r="GD103">
        <v>0</v>
      </c>
      <c r="GE103">
        <v>100</v>
      </c>
      <c r="GF103">
        <v>100</v>
      </c>
      <c r="GG103">
        <v>1.6160000000000001</v>
      </c>
      <c r="GH103">
        <v>0.18260000000000001</v>
      </c>
      <c r="GI103">
        <v>1.6158500000000231</v>
      </c>
      <c r="GJ103">
        <v>0</v>
      </c>
      <c r="GK103">
        <v>0</v>
      </c>
      <c r="GL103">
        <v>0</v>
      </c>
      <c r="GM103">
        <v>0.182549999999992</v>
      </c>
      <c r="GN103">
        <v>0</v>
      </c>
      <c r="GO103">
        <v>0</v>
      </c>
      <c r="GP103">
        <v>0</v>
      </c>
      <c r="GQ103">
        <v>-1</v>
      </c>
      <c r="GR103">
        <v>-1</v>
      </c>
      <c r="GS103">
        <v>-1</v>
      </c>
      <c r="GT103">
        <v>-1</v>
      </c>
      <c r="GU103">
        <v>13.3</v>
      </c>
      <c r="GV103">
        <v>13.3</v>
      </c>
      <c r="GW103">
        <v>1.78589</v>
      </c>
      <c r="GX103">
        <v>2.5952099999999998</v>
      </c>
      <c r="GY103">
        <v>2.04834</v>
      </c>
      <c r="GZ103">
        <v>2.6000999999999999</v>
      </c>
      <c r="HA103">
        <v>2.1972700000000001</v>
      </c>
      <c r="HB103">
        <v>2.34253</v>
      </c>
      <c r="HC103">
        <v>42.483699999999999</v>
      </c>
      <c r="HD103">
        <v>15.8657</v>
      </c>
      <c r="HE103">
        <v>18</v>
      </c>
      <c r="HF103">
        <v>587.52200000000005</v>
      </c>
      <c r="HG103">
        <v>706.48199999999997</v>
      </c>
      <c r="HH103">
        <v>25.830300000000001</v>
      </c>
      <c r="HI103">
        <v>35.380899999999997</v>
      </c>
      <c r="HJ103">
        <v>30</v>
      </c>
      <c r="HK103">
        <v>35.196100000000001</v>
      </c>
      <c r="HL103">
        <v>35.159500000000001</v>
      </c>
      <c r="HM103">
        <v>35.799300000000002</v>
      </c>
      <c r="HN103">
        <v>21.383299999999998</v>
      </c>
      <c r="HO103">
        <v>38.929200000000002</v>
      </c>
      <c r="HP103">
        <v>25.8521</v>
      </c>
      <c r="HQ103">
        <v>591.49400000000003</v>
      </c>
      <c r="HR103">
        <v>30.621200000000002</v>
      </c>
      <c r="HS103">
        <v>98.840299999999999</v>
      </c>
      <c r="HT103">
        <v>98.739000000000004</v>
      </c>
    </row>
    <row r="104" spans="1:228" x14ac:dyDescent="0.2">
      <c r="A104">
        <v>89</v>
      </c>
      <c r="B104">
        <v>1665250231.5999999</v>
      </c>
      <c r="C104">
        <v>351.09999990463263</v>
      </c>
      <c r="D104" t="s">
        <v>538</v>
      </c>
      <c r="E104" t="s">
        <v>539</v>
      </c>
      <c r="F104">
        <v>4</v>
      </c>
      <c r="G104">
        <v>1665250229.5999999</v>
      </c>
      <c r="H104">
        <f t="shared" si="34"/>
        <v>1.7825012424714419E-3</v>
      </c>
      <c r="I104">
        <f t="shared" si="35"/>
        <v>1.7825012424714419</v>
      </c>
      <c r="J104">
        <f t="shared" si="36"/>
        <v>16.929094231484708</v>
      </c>
      <c r="K104">
        <f t="shared" si="37"/>
        <v>563.4065714285714</v>
      </c>
      <c r="L104">
        <f t="shared" si="38"/>
        <v>326.06344438606857</v>
      </c>
      <c r="M104">
        <f t="shared" si="39"/>
        <v>32.943972025821267</v>
      </c>
      <c r="N104">
        <f t="shared" si="40"/>
        <v>56.924045451504654</v>
      </c>
      <c r="O104">
        <f t="shared" si="41"/>
        <v>0.12133905919485111</v>
      </c>
      <c r="P104">
        <f t="shared" si="42"/>
        <v>3.6811322203523651</v>
      </c>
      <c r="Q104">
        <f t="shared" si="43"/>
        <v>0.11916009528893522</v>
      </c>
      <c r="R104">
        <f t="shared" si="44"/>
        <v>7.4667571614477277E-2</v>
      </c>
      <c r="S104">
        <f t="shared" si="45"/>
        <v>226.11566876389819</v>
      </c>
      <c r="T104">
        <f t="shared" si="46"/>
        <v>31.664207278949746</v>
      </c>
      <c r="U104">
        <f t="shared" si="47"/>
        <v>31.393514285714289</v>
      </c>
      <c r="V104">
        <f t="shared" si="48"/>
        <v>4.61359567987241</v>
      </c>
      <c r="W104">
        <f t="shared" si="49"/>
        <v>70.198500073094152</v>
      </c>
      <c r="X104">
        <f t="shared" si="50"/>
        <v>3.1603633936973319</v>
      </c>
      <c r="Y104">
        <f t="shared" si="51"/>
        <v>4.5020383489769795</v>
      </c>
      <c r="Z104">
        <f t="shared" si="52"/>
        <v>1.4532322861750782</v>
      </c>
      <c r="AA104">
        <f t="shared" si="53"/>
        <v>-78.608304792990594</v>
      </c>
      <c r="AB104">
        <f t="shared" si="54"/>
        <v>-85.308245084755811</v>
      </c>
      <c r="AC104">
        <f t="shared" si="55"/>
        <v>-5.2132304663157347</v>
      </c>
      <c r="AD104">
        <f t="shared" si="56"/>
        <v>56.985888419836044</v>
      </c>
      <c r="AE104">
        <f t="shared" si="57"/>
        <v>39.898258443781764</v>
      </c>
      <c r="AF104">
        <f t="shared" si="58"/>
        <v>1.7672554876941358</v>
      </c>
      <c r="AG104">
        <f t="shared" si="59"/>
        <v>16.929094231484708</v>
      </c>
      <c r="AH104">
        <v>598.15182418048494</v>
      </c>
      <c r="AI104">
        <v>584.08715151515162</v>
      </c>
      <c r="AJ104">
        <v>1.662678651883962</v>
      </c>
      <c r="AK104">
        <v>66.697249124328962</v>
      </c>
      <c r="AL104">
        <f t="shared" si="60"/>
        <v>1.7825012424714419</v>
      </c>
      <c r="AM104">
        <v>30.56809138367538</v>
      </c>
      <c r="AN104">
        <v>31.283172058823531</v>
      </c>
      <c r="AO104">
        <v>4.0577278603028111E-4</v>
      </c>
      <c r="AP104">
        <v>87.480726644259278</v>
      </c>
      <c r="AQ104">
        <v>85</v>
      </c>
      <c r="AR104">
        <v>13</v>
      </c>
      <c r="AS104">
        <f t="shared" si="61"/>
        <v>1</v>
      </c>
      <c r="AT104">
        <f t="shared" si="62"/>
        <v>0</v>
      </c>
      <c r="AU104">
        <f t="shared" si="63"/>
        <v>47665.341703200531</v>
      </c>
      <c r="AV104">
        <f t="shared" si="64"/>
        <v>1199.998571428571</v>
      </c>
      <c r="AW104">
        <f t="shared" si="65"/>
        <v>1025.9241351108278</v>
      </c>
      <c r="AX104">
        <f t="shared" si="66"/>
        <v>0.85493779704211526</v>
      </c>
      <c r="AY104">
        <f t="shared" si="67"/>
        <v>0.18842994829128223</v>
      </c>
      <c r="AZ104">
        <v>2.7</v>
      </c>
      <c r="BA104">
        <v>0.5</v>
      </c>
      <c r="BB104" t="s">
        <v>356</v>
      </c>
      <c r="BC104">
        <v>2</v>
      </c>
      <c r="BD104" t="b">
        <v>1</v>
      </c>
      <c r="BE104">
        <v>1665250229.5999999</v>
      </c>
      <c r="BF104">
        <v>563.4065714285714</v>
      </c>
      <c r="BG104">
        <v>580.39328571428575</v>
      </c>
      <c r="BH104">
        <v>31.27974285714286</v>
      </c>
      <c r="BI104">
        <v>30.56861428571429</v>
      </c>
      <c r="BJ104">
        <v>561.79071428571422</v>
      </c>
      <c r="BK104">
        <v>31.097171428571421</v>
      </c>
      <c r="BL104">
        <v>650</v>
      </c>
      <c r="BM104">
        <v>100.93557142857139</v>
      </c>
      <c r="BN104">
        <v>9.9894499999999997E-2</v>
      </c>
      <c r="BO104">
        <v>30.963657142857141</v>
      </c>
      <c r="BP104">
        <v>31.393514285714289</v>
      </c>
      <c r="BQ104">
        <v>999.89999999999986</v>
      </c>
      <c r="BR104">
        <v>0</v>
      </c>
      <c r="BS104">
        <v>0</v>
      </c>
      <c r="BT104">
        <v>9022.408571428572</v>
      </c>
      <c r="BU104">
        <v>0</v>
      </c>
      <c r="BV104">
        <v>24.762514285714289</v>
      </c>
      <c r="BW104">
        <v>-16.98658571428571</v>
      </c>
      <c r="BX104">
        <v>581.59914285714297</v>
      </c>
      <c r="BY104">
        <v>598.6944285714286</v>
      </c>
      <c r="BZ104">
        <v>0.71111457142857137</v>
      </c>
      <c r="CA104">
        <v>580.39328571428575</v>
      </c>
      <c r="CB104">
        <v>30.56861428571429</v>
      </c>
      <c r="CC104">
        <v>3.157238571428572</v>
      </c>
      <c r="CD104">
        <v>3.0854628571428568</v>
      </c>
      <c r="CE104">
        <v>24.881271428571431</v>
      </c>
      <c r="CF104">
        <v>24.49642857142857</v>
      </c>
      <c r="CG104">
        <v>1199.998571428571</v>
      </c>
      <c r="CH104">
        <v>0.49999014285714283</v>
      </c>
      <c r="CI104">
        <v>0.50000985714285728</v>
      </c>
      <c r="CJ104">
        <v>0</v>
      </c>
      <c r="CK104">
        <v>728.79228571428564</v>
      </c>
      <c r="CL104">
        <v>4.9990899999999998</v>
      </c>
      <c r="CM104">
        <v>8029.5714285714284</v>
      </c>
      <c r="CN104">
        <v>9557.8000000000011</v>
      </c>
      <c r="CO104">
        <v>43.080000000000013</v>
      </c>
      <c r="CP104">
        <v>45.061999999999998</v>
      </c>
      <c r="CQ104">
        <v>43.936999999999998</v>
      </c>
      <c r="CR104">
        <v>44.061999999999998</v>
      </c>
      <c r="CS104">
        <v>44.436999999999998</v>
      </c>
      <c r="CT104">
        <v>597.48857142857128</v>
      </c>
      <c r="CU104">
        <v>597.51142857142861</v>
      </c>
      <c r="CV104">
        <v>0</v>
      </c>
      <c r="CW104">
        <v>1665250234.3</v>
      </c>
      <c r="CX104">
        <v>0</v>
      </c>
      <c r="CY104">
        <v>1665249432</v>
      </c>
      <c r="CZ104" t="s">
        <v>357</v>
      </c>
      <c r="DA104">
        <v>1665249432</v>
      </c>
      <c r="DB104">
        <v>1665249428</v>
      </c>
      <c r="DC104">
        <v>12</v>
      </c>
      <c r="DD104">
        <v>0.18</v>
      </c>
      <c r="DE104">
        <v>-1.7999999999999999E-2</v>
      </c>
      <c r="DF104">
        <v>1.6160000000000001</v>
      </c>
      <c r="DG104">
        <v>0.183</v>
      </c>
      <c r="DH104">
        <v>415</v>
      </c>
      <c r="DI104">
        <v>31</v>
      </c>
      <c r="DJ104">
        <v>0.37</v>
      </c>
      <c r="DK104">
        <v>0.2</v>
      </c>
      <c r="DL104">
        <v>-16.642277499999999</v>
      </c>
      <c r="DM104">
        <v>-2.0085106941838231</v>
      </c>
      <c r="DN104">
        <v>0.1957519329246839</v>
      </c>
      <c r="DO104">
        <v>0</v>
      </c>
      <c r="DP104">
        <v>0.67656767500000004</v>
      </c>
      <c r="DQ104">
        <v>0.26121202626641538</v>
      </c>
      <c r="DR104">
        <v>2.5315316538004722E-2</v>
      </c>
      <c r="DS104">
        <v>0</v>
      </c>
      <c r="DT104">
        <v>0</v>
      </c>
      <c r="DU104">
        <v>0</v>
      </c>
      <c r="DV104">
        <v>0</v>
      </c>
      <c r="DW104">
        <v>-1</v>
      </c>
      <c r="DX104">
        <v>0</v>
      </c>
      <c r="DY104">
        <v>2</v>
      </c>
      <c r="DZ104" t="s">
        <v>364</v>
      </c>
      <c r="EA104">
        <v>3.2945700000000002</v>
      </c>
      <c r="EB104">
        <v>2.6254</v>
      </c>
      <c r="EC104">
        <v>0.12594900000000001</v>
      </c>
      <c r="ED104">
        <v>0.127917</v>
      </c>
      <c r="EE104">
        <v>0.13067200000000001</v>
      </c>
      <c r="EF104">
        <v>0.127383</v>
      </c>
      <c r="EG104">
        <v>26379.7</v>
      </c>
      <c r="EH104">
        <v>26951.599999999999</v>
      </c>
      <c r="EI104">
        <v>28088.3</v>
      </c>
      <c r="EJ104">
        <v>29759.4</v>
      </c>
      <c r="EK104">
        <v>33518.800000000003</v>
      </c>
      <c r="EL104">
        <v>36111.5</v>
      </c>
      <c r="EM104">
        <v>39555.5</v>
      </c>
      <c r="EN104">
        <v>42610.3</v>
      </c>
      <c r="EO104">
        <v>2.0477300000000001</v>
      </c>
      <c r="EP104">
        <v>2.1147300000000002</v>
      </c>
      <c r="EQ104">
        <v>1.8790399999999999E-2</v>
      </c>
      <c r="ER104">
        <v>0</v>
      </c>
      <c r="ES104">
        <v>31.084099999999999</v>
      </c>
      <c r="ET104">
        <v>999.9</v>
      </c>
      <c r="EU104">
        <v>55.8</v>
      </c>
      <c r="EV104">
        <v>38.1</v>
      </c>
      <c r="EW104">
        <v>37.006799999999998</v>
      </c>
      <c r="EX104">
        <v>57.439100000000003</v>
      </c>
      <c r="EY104">
        <v>-3.8381400000000001</v>
      </c>
      <c r="EZ104">
        <v>2</v>
      </c>
      <c r="FA104">
        <v>0.66765799999999997</v>
      </c>
      <c r="FB104">
        <v>3.3468800000000001</v>
      </c>
      <c r="FC104">
        <v>20.2379</v>
      </c>
      <c r="FD104">
        <v>5.2174399999999999</v>
      </c>
      <c r="FE104">
        <v>12.0091</v>
      </c>
      <c r="FF104">
        <v>4.9854500000000002</v>
      </c>
      <c r="FG104">
        <v>3.2844500000000001</v>
      </c>
      <c r="FH104">
        <v>4964.7</v>
      </c>
      <c r="FI104">
        <v>9999</v>
      </c>
      <c r="FJ104">
        <v>9999</v>
      </c>
      <c r="FK104">
        <v>430.6</v>
      </c>
      <c r="FL104">
        <v>1.8658399999999999</v>
      </c>
      <c r="FM104">
        <v>1.8621799999999999</v>
      </c>
      <c r="FN104">
        <v>1.8642799999999999</v>
      </c>
      <c r="FO104">
        <v>1.8603700000000001</v>
      </c>
      <c r="FP104">
        <v>1.8611</v>
      </c>
      <c r="FQ104">
        <v>1.8601399999999999</v>
      </c>
      <c r="FR104">
        <v>1.86188</v>
      </c>
      <c r="FS104">
        <v>1.85843</v>
      </c>
      <c r="FT104">
        <v>0</v>
      </c>
      <c r="FU104">
        <v>0</v>
      </c>
      <c r="FV104">
        <v>0</v>
      </c>
      <c r="FW104">
        <v>0</v>
      </c>
      <c r="FX104" t="s">
        <v>359</v>
      </c>
      <c r="FY104" t="s">
        <v>360</v>
      </c>
      <c r="FZ104" t="s">
        <v>361</v>
      </c>
      <c r="GA104" t="s">
        <v>361</v>
      </c>
      <c r="GB104" t="s">
        <v>361</v>
      </c>
      <c r="GC104" t="s">
        <v>361</v>
      </c>
      <c r="GD104">
        <v>0</v>
      </c>
      <c r="GE104">
        <v>100</v>
      </c>
      <c r="GF104">
        <v>100</v>
      </c>
      <c r="GG104">
        <v>1.6160000000000001</v>
      </c>
      <c r="GH104">
        <v>0.18260000000000001</v>
      </c>
      <c r="GI104">
        <v>1.6158500000000231</v>
      </c>
      <c r="GJ104">
        <v>0</v>
      </c>
      <c r="GK104">
        <v>0</v>
      </c>
      <c r="GL104">
        <v>0</v>
      </c>
      <c r="GM104">
        <v>0.182549999999992</v>
      </c>
      <c r="GN104">
        <v>0</v>
      </c>
      <c r="GO104">
        <v>0</v>
      </c>
      <c r="GP104">
        <v>0</v>
      </c>
      <c r="GQ104">
        <v>-1</v>
      </c>
      <c r="GR104">
        <v>-1</v>
      </c>
      <c r="GS104">
        <v>-1</v>
      </c>
      <c r="GT104">
        <v>-1</v>
      </c>
      <c r="GU104">
        <v>13.3</v>
      </c>
      <c r="GV104">
        <v>13.4</v>
      </c>
      <c r="GW104">
        <v>1.80298</v>
      </c>
      <c r="GX104">
        <v>2.5903299999999998</v>
      </c>
      <c r="GY104">
        <v>2.04834</v>
      </c>
      <c r="GZ104">
        <v>2.6000999999999999</v>
      </c>
      <c r="HA104">
        <v>2.1972700000000001</v>
      </c>
      <c r="HB104">
        <v>2.33521</v>
      </c>
      <c r="HC104">
        <v>42.483699999999999</v>
      </c>
      <c r="HD104">
        <v>15.8569</v>
      </c>
      <c r="HE104">
        <v>18</v>
      </c>
      <c r="HF104">
        <v>587.351</v>
      </c>
      <c r="HG104">
        <v>706.505</v>
      </c>
      <c r="HH104">
        <v>25.849799999999998</v>
      </c>
      <c r="HI104">
        <v>35.383499999999998</v>
      </c>
      <c r="HJ104">
        <v>30.0001</v>
      </c>
      <c r="HK104">
        <v>35.197600000000001</v>
      </c>
      <c r="HL104">
        <v>35.1614</v>
      </c>
      <c r="HM104">
        <v>36.130699999999997</v>
      </c>
      <c r="HN104">
        <v>21.383299999999998</v>
      </c>
      <c r="HO104">
        <v>38.929200000000002</v>
      </c>
      <c r="HP104">
        <v>25.877500000000001</v>
      </c>
      <c r="HQ104">
        <v>598.17200000000003</v>
      </c>
      <c r="HR104">
        <v>30.604399999999998</v>
      </c>
      <c r="HS104">
        <v>98.840299999999999</v>
      </c>
      <c r="HT104">
        <v>98.7393</v>
      </c>
    </row>
    <row r="105" spans="1:228" x14ac:dyDescent="0.2">
      <c r="A105">
        <v>90</v>
      </c>
      <c r="B105">
        <v>1665250235.5999999</v>
      </c>
      <c r="C105">
        <v>355.09999990463263</v>
      </c>
      <c r="D105" t="s">
        <v>540</v>
      </c>
      <c r="E105" t="s">
        <v>541</v>
      </c>
      <c r="F105">
        <v>4</v>
      </c>
      <c r="G105">
        <v>1665250233.2874999</v>
      </c>
      <c r="H105">
        <f t="shared" si="34"/>
        <v>1.8162021667411611E-3</v>
      </c>
      <c r="I105">
        <f t="shared" si="35"/>
        <v>1.816202166741161</v>
      </c>
      <c r="J105">
        <f t="shared" si="36"/>
        <v>16.403178136235269</v>
      </c>
      <c r="K105">
        <f t="shared" si="37"/>
        <v>569.47725000000003</v>
      </c>
      <c r="L105">
        <f t="shared" si="38"/>
        <v>343.50105102163303</v>
      </c>
      <c r="M105">
        <f t="shared" si="39"/>
        <v>34.705516232020351</v>
      </c>
      <c r="N105">
        <f t="shared" si="40"/>
        <v>57.536947514016823</v>
      </c>
      <c r="O105">
        <f t="shared" si="41"/>
        <v>0.12396506255011223</v>
      </c>
      <c r="P105">
        <f t="shared" si="42"/>
        <v>3.6775876308085724</v>
      </c>
      <c r="Q105">
        <f t="shared" si="43"/>
        <v>0.12168956896458093</v>
      </c>
      <c r="R105">
        <f t="shared" si="44"/>
        <v>7.6256945635838902E-2</v>
      </c>
      <c r="S105">
        <f t="shared" si="45"/>
        <v>226.11357073524397</v>
      </c>
      <c r="T105">
        <f t="shared" si="46"/>
        <v>31.660110804609246</v>
      </c>
      <c r="U105">
        <f t="shared" si="47"/>
        <v>31.385200000000001</v>
      </c>
      <c r="V105">
        <f t="shared" si="48"/>
        <v>4.61141532145888</v>
      </c>
      <c r="W105">
        <f t="shared" si="49"/>
        <v>70.214138184683549</v>
      </c>
      <c r="X105">
        <f t="shared" si="50"/>
        <v>3.1614898329852221</v>
      </c>
      <c r="Y105">
        <f t="shared" si="51"/>
        <v>4.5026399450628976</v>
      </c>
      <c r="Z105">
        <f t="shared" si="52"/>
        <v>1.4499254884736579</v>
      </c>
      <c r="AA105">
        <f t="shared" si="53"/>
        <v>-80.094515553285206</v>
      </c>
      <c r="AB105">
        <f t="shared" si="54"/>
        <v>-83.113150944422031</v>
      </c>
      <c r="AC105">
        <f t="shared" si="55"/>
        <v>-5.0838327150690841</v>
      </c>
      <c r="AD105">
        <f t="shared" si="56"/>
        <v>57.822071522467652</v>
      </c>
      <c r="AE105">
        <f t="shared" si="57"/>
        <v>40.253561450804774</v>
      </c>
      <c r="AF105">
        <f t="shared" si="58"/>
        <v>1.7978644940718558</v>
      </c>
      <c r="AG105">
        <f t="shared" si="59"/>
        <v>16.403178136235269</v>
      </c>
      <c r="AH105">
        <v>605.12269743785794</v>
      </c>
      <c r="AI105">
        <v>591.00842424242398</v>
      </c>
      <c r="AJ105">
        <v>1.730005868352106</v>
      </c>
      <c r="AK105">
        <v>66.697249124328962</v>
      </c>
      <c r="AL105">
        <f t="shared" si="60"/>
        <v>1.816202166741161</v>
      </c>
      <c r="AM105">
        <v>30.56795414629832</v>
      </c>
      <c r="AN105">
        <v>31.297356764705871</v>
      </c>
      <c r="AO105">
        <v>2.55221557988784E-4</v>
      </c>
      <c r="AP105">
        <v>87.480726644259278</v>
      </c>
      <c r="AQ105">
        <v>85</v>
      </c>
      <c r="AR105">
        <v>13</v>
      </c>
      <c r="AS105">
        <f t="shared" si="61"/>
        <v>1</v>
      </c>
      <c r="AT105">
        <f t="shared" si="62"/>
        <v>0</v>
      </c>
      <c r="AU105">
        <f t="shared" si="63"/>
        <v>47601.206182302099</v>
      </c>
      <c r="AV105">
        <f t="shared" si="64"/>
        <v>1199.9875</v>
      </c>
      <c r="AW105">
        <f t="shared" si="65"/>
        <v>1025.9146635933907</v>
      </c>
      <c r="AX105">
        <f t="shared" si="66"/>
        <v>0.85493779192982489</v>
      </c>
      <c r="AY105">
        <f t="shared" si="67"/>
        <v>0.1884299384245619</v>
      </c>
      <c r="AZ105">
        <v>2.7</v>
      </c>
      <c r="BA105">
        <v>0.5</v>
      </c>
      <c r="BB105" t="s">
        <v>356</v>
      </c>
      <c r="BC105">
        <v>2</v>
      </c>
      <c r="BD105" t="b">
        <v>1</v>
      </c>
      <c r="BE105">
        <v>1665250233.2874999</v>
      </c>
      <c r="BF105">
        <v>569.47725000000003</v>
      </c>
      <c r="BG105">
        <v>586.62237500000003</v>
      </c>
      <c r="BH105">
        <v>31.291137500000001</v>
      </c>
      <c r="BI105">
        <v>30.5677375</v>
      </c>
      <c r="BJ105">
        <v>567.86149999999998</v>
      </c>
      <c r="BK105">
        <v>31.108562500000001</v>
      </c>
      <c r="BL105">
        <v>650.03312500000004</v>
      </c>
      <c r="BM105">
        <v>100.934625</v>
      </c>
      <c r="BN105">
        <v>0.10004761249999999</v>
      </c>
      <c r="BO105">
        <v>30.966000000000001</v>
      </c>
      <c r="BP105">
        <v>31.385200000000001</v>
      </c>
      <c r="BQ105">
        <v>999.9</v>
      </c>
      <c r="BR105">
        <v>0</v>
      </c>
      <c r="BS105">
        <v>0</v>
      </c>
      <c r="BT105">
        <v>9010.2325000000001</v>
      </c>
      <c r="BU105">
        <v>0</v>
      </c>
      <c r="BV105">
        <v>24.93985</v>
      </c>
      <c r="BW105">
        <v>-17.145250000000001</v>
      </c>
      <c r="BX105">
        <v>587.87262499999997</v>
      </c>
      <c r="BY105">
        <v>605.11962499999993</v>
      </c>
      <c r="BZ105">
        <v>0.72338599999999997</v>
      </c>
      <c r="CA105">
        <v>586.62237500000003</v>
      </c>
      <c r="CB105">
        <v>30.5677375</v>
      </c>
      <c r="CC105">
        <v>3.1583600000000001</v>
      </c>
      <c r="CD105">
        <v>3.0853462500000002</v>
      </c>
      <c r="CE105">
        <v>24.8872</v>
      </c>
      <c r="CF105">
        <v>24.495825</v>
      </c>
      <c r="CG105">
        <v>1199.9875</v>
      </c>
      <c r="CH105">
        <v>0.49999149999999998</v>
      </c>
      <c r="CI105">
        <v>0.50000850000000008</v>
      </c>
      <c r="CJ105">
        <v>0</v>
      </c>
      <c r="CK105">
        <v>729.54774999999995</v>
      </c>
      <c r="CL105">
        <v>4.9990899999999998</v>
      </c>
      <c r="CM105">
        <v>8041.3512499999997</v>
      </c>
      <c r="CN105">
        <v>9557.7287500000002</v>
      </c>
      <c r="CO105">
        <v>43.101374999999997</v>
      </c>
      <c r="CP105">
        <v>45.038749999999993</v>
      </c>
      <c r="CQ105">
        <v>43.936999999999998</v>
      </c>
      <c r="CR105">
        <v>44.061999999999998</v>
      </c>
      <c r="CS105">
        <v>44.436999999999998</v>
      </c>
      <c r="CT105">
        <v>597.48250000000007</v>
      </c>
      <c r="CU105">
        <v>597.505</v>
      </c>
      <c r="CV105">
        <v>0</v>
      </c>
      <c r="CW105">
        <v>1665250238.5</v>
      </c>
      <c r="CX105">
        <v>0</v>
      </c>
      <c r="CY105">
        <v>1665249432</v>
      </c>
      <c r="CZ105" t="s">
        <v>357</v>
      </c>
      <c r="DA105">
        <v>1665249432</v>
      </c>
      <c r="DB105">
        <v>1665249428</v>
      </c>
      <c r="DC105">
        <v>12</v>
      </c>
      <c r="DD105">
        <v>0.18</v>
      </c>
      <c r="DE105">
        <v>-1.7999999999999999E-2</v>
      </c>
      <c r="DF105">
        <v>1.6160000000000001</v>
      </c>
      <c r="DG105">
        <v>0.183</v>
      </c>
      <c r="DH105">
        <v>415</v>
      </c>
      <c r="DI105">
        <v>31</v>
      </c>
      <c r="DJ105">
        <v>0.37</v>
      </c>
      <c r="DK105">
        <v>0.2</v>
      </c>
      <c r="DL105">
        <v>-16.803634146341469</v>
      </c>
      <c r="DM105">
        <v>-2.1973421602787102</v>
      </c>
      <c r="DN105">
        <v>0.2202656241347952</v>
      </c>
      <c r="DO105">
        <v>0</v>
      </c>
      <c r="DP105">
        <v>0.69364195121951211</v>
      </c>
      <c r="DQ105">
        <v>0.22296549825784001</v>
      </c>
      <c r="DR105">
        <v>2.216682564593165E-2</v>
      </c>
      <c r="DS105">
        <v>0</v>
      </c>
      <c r="DT105">
        <v>0</v>
      </c>
      <c r="DU105">
        <v>0</v>
      </c>
      <c r="DV105">
        <v>0</v>
      </c>
      <c r="DW105">
        <v>-1</v>
      </c>
      <c r="DX105">
        <v>0</v>
      </c>
      <c r="DY105">
        <v>2</v>
      </c>
      <c r="DZ105" t="s">
        <v>364</v>
      </c>
      <c r="EA105">
        <v>3.2946399999999998</v>
      </c>
      <c r="EB105">
        <v>2.6252900000000001</v>
      </c>
      <c r="EC105">
        <v>0.127003</v>
      </c>
      <c r="ED105">
        <v>0.12895899999999999</v>
      </c>
      <c r="EE105">
        <v>0.13070499999999999</v>
      </c>
      <c r="EF105">
        <v>0.127384</v>
      </c>
      <c r="EG105">
        <v>26348.2</v>
      </c>
      <c r="EH105">
        <v>26919.200000000001</v>
      </c>
      <c r="EI105">
        <v>28088.6</v>
      </c>
      <c r="EJ105">
        <v>29759.3</v>
      </c>
      <c r="EK105">
        <v>33517.4</v>
      </c>
      <c r="EL105">
        <v>36111.199999999997</v>
      </c>
      <c r="EM105">
        <v>39555.199999999997</v>
      </c>
      <c r="EN105">
        <v>42609.9</v>
      </c>
      <c r="EO105">
        <v>2.04792</v>
      </c>
      <c r="EP105">
        <v>2.1147</v>
      </c>
      <c r="EQ105">
        <v>1.88574E-2</v>
      </c>
      <c r="ER105">
        <v>0</v>
      </c>
      <c r="ES105">
        <v>31.077500000000001</v>
      </c>
      <c r="ET105">
        <v>999.9</v>
      </c>
      <c r="EU105">
        <v>55.7</v>
      </c>
      <c r="EV105">
        <v>38.1</v>
      </c>
      <c r="EW105">
        <v>36.938800000000001</v>
      </c>
      <c r="EX105">
        <v>57.259099999999997</v>
      </c>
      <c r="EY105">
        <v>-3.8100999999999998</v>
      </c>
      <c r="EZ105">
        <v>2</v>
      </c>
      <c r="FA105">
        <v>0.66717199999999999</v>
      </c>
      <c r="FB105">
        <v>3.3126600000000002</v>
      </c>
      <c r="FC105">
        <v>20.238600000000002</v>
      </c>
      <c r="FD105">
        <v>5.2172900000000002</v>
      </c>
      <c r="FE105">
        <v>12.009499999999999</v>
      </c>
      <c r="FF105">
        <v>4.9855</v>
      </c>
      <c r="FG105">
        <v>3.2845</v>
      </c>
      <c r="FH105">
        <v>4964.7</v>
      </c>
      <c r="FI105">
        <v>9999</v>
      </c>
      <c r="FJ105">
        <v>9999</v>
      </c>
      <c r="FK105">
        <v>430.6</v>
      </c>
      <c r="FL105">
        <v>1.8658399999999999</v>
      </c>
      <c r="FM105">
        <v>1.8621799999999999</v>
      </c>
      <c r="FN105">
        <v>1.8642700000000001</v>
      </c>
      <c r="FO105">
        <v>1.8603499999999999</v>
      </c>
      <c r="FP105">
        <v>1.86111</v>
      </c>
      <c r="FQ105">
        <v>1.86016</v>
      </c>
      <c r="FR105">
        <v>1.86188</v>
      </c>
      <c r="FS105">
        <v>1.85842</v>
      </c>
      <c r="FT105">
        <v>0</v>
      </c>
      <c r="FU105">
        <v>0</v>
      </c>
      <c r="FV105">
        <v>0</v>
      </c>
      <c r="FW105">
        <v>0</v>
      </c>
      <c r="FX105" t="s">
        <v>359</v>
      </c>
      <c r="FY105" t="s">
        <v>360</v>
      </c>
      <c r="FZ105" t="s">
        <v>361</v>
      </c>
      <c r="GA105" t="s">
        <v>361</v>
      </c>
      <c r="GB105" t="s">
        <v>361</v>
      </c>
      <c r="GC105" t="s">
        <v>361</v>
      </c>
      <c r="GD105">
        <v>0</v>
      </c>
      <c r="GE105">
        <v>100</v>
      </c>
      <c r="GF105">
        <v>100</v>
      </c>
      <c r="GG105">
        <v>1.6160000000000001</v>
      </c>
      <c r="GH105">
        <v>0.18260000000000001</v>
      </c>
      <c r="GI105">
        <v>1.6158500000000231</v>
      </c>
      <c r="GJ105">
        <v>0</v>
      </c>
      <c r="GK105">
        <v>0</v>
      </c>
      <c r="GL105">
        <v>0</v>
      </c>
      <c r="GM105">
        <v>0.182549999999992</v>
      </c>
      <c r="GN105">
        <v>0</v>
      </c>
      <c r="GO105">
        <v>0</v>
      </c>
      <c r="GP105">
        <v>0</v>
      </c>
      <c r="GQ105">
        <v>-1</v>
      </c>
      <c r="GR105">
        <v>-1</v>
      </c>
      <c r="GS105">
        <v>-1</v>
      </c>
      <c r="GT105">
        <v>-1</v>
      </c>
      <c r="GU105">
        <v>13.4</v>
      </c>
      <c r="GV105">
        <v>13.5</v>
      </c>
      <c r="GW105">
        <v>1.8188500000000001</v>
      </c>
      <c r="GX105">
        <v>2.6000999999999999</v>
      </c>
      <c r="GY105">
        <v>2.04834</v>
      </c>
      <c r="GZ105">
        <v>2.6013199999999999</v>
      </c>
      <c r="HA105">
        <v>2.1972700000000001</v>
      </c>
      <c r="HB105">
        <v>2.34009</v>
      </c>
      <c r="HC105">
        <v>42.483699999999999</v>
      </c>
      <c r="HD105">
        <v>15.8569</v>
      </c>
      <c r="HE105">
        <v>18</v>
      </c>
      <c r="HF105">
        <v>587.51400000000001</v>
      </c>
      <c r="HG105">
        <v>706.48199999999997</v>
      </c>
      <c r="HH105">
        <v>25.871099999999998</v>
      </c>
      <c r="HI105">
        <v>35.383499999999998</v>
      </c>
      <c r="HJ105">
        <v>30</v>
      </c>
      <c r="HK105">
        <v>35.199300000000001</v>
      </c>
      <c r="HL105">
        <v>35.1614</v>
      </c>
      <c r="HM105">
        <v>36.4634</v>
      </c>
      <c r="HN105">
        <v>21.383299999999998</v>
      </c>
      <c r="HO105">
        <v>38.929200000000002</v>
      </c>
      <c r="HP105">
        <v>25.877500000000001</v>
      </c>
      <c r="HQ105">
        <v>604.851</v>
      </c>
      <c r="HR105">
        <v>30.5929</v>
      </c>
      <c r="HS105">
        <v>98.840500000000006</v>
      </c>
      <c r="HT105">
        <v>98.738500000000002</v>
      </c>
    </row>
    <row r="106" spans="1:228" x14ac:dyDescent="0.2">
      <c r="A106">
        <v>91</v>
      </c>
      <c r="B106">
        <v>1665250239.5999999</v>
      </c>
      <c r="C106">
        <v>359.09999990463263</v>
      </c>
      <c r="D106" t="s">
        <v>542</v>
      </c>
      <c r="E106" t="s">
        <v>543</v>
      </c>
      <c r="F106">
        <v>4</v>
      </c>
      <c r="G106">
        <v>1665250237.5999999</v>
      </c>
      <c r="H106">
        <f t="shared" si="34"/>
        <v>1.8572572647455236E-3</v>
      </c>
      <c r="I106">
        <f t="shared" si="35"/>
        <v>1.8572572647455237</v>
      </c>
      <c r="J106">
        <f t="shared" si="36"/>
        <v>16.941206313087612</v>
      </c>
      <c r="K106">
        <f t="shared" si="37"/>
        <v>576.59057142857148</v>
      </c>
      <c r="L106">
        <f t="shared" si="38"/>
        <v>348.68176008691734</v>
      </c>
      <c r="M106">
        <f t="shared" si="39"/>
        <v>35.228567847197738</v>
      </c>
      <c r="N106">
        <f t="shared" si="40"/>
        <v>58.255011849666502</v>
      </c>
      <c r="O106">
        <f t="shared" si="41"/>
        <v>0.1270175782508888</v>
      </c>
      <c r="P106">
        <f t="shared" si="42"/>
        <v>3.6744495131542974</v>
      </c>
      <c r="Q106">
        <f t="shared" si="43"/>
        <v>0.12462780683337996</v>
      </c>
      <c r="R106">
        <f t="shared" si="44"/>
        <v>7.8103345755205889E-2</v>
      </c>
      <c r="S106">
        <f t="shared" si="45"/>
        <v>226.1168700924903</v>
      </c>
      <c r="T106">
        <f t="shared" si="46"/>
        <v>31.651957530706127</v>
      </c>
      <c r="U106">
        <f t="shared" si="47"/>
        <v>31.38297142857143</v>
      </c>
      <c r="V106">
        <f t="shared" si="48"/>
        <v>4.6108310480116401</v>
      </c>
      <c r="W106">
        <f t="shared" si="49"/>
        <v>70.250586889518971</v>
      </c>
      <c r="X106">
        <f t="shared" si="50"/>
        <v>3.1631103699444134</v>
      </c>
      <c r="Y106">
        <f t="shared" si="51"/>
        <v>4.5026105972878829</v>
      </c>
      <c r="Z106">
        <f t="shared" si="52"/>
        <v>1.4477206780672267</v>
      </c>
      <c r="AA106">
        <f t="shared" si="53"/>
        <v>-81.905045375277595</v>
      </c>
      <c r="AB106">
        <f t="shared" si="54"/>
        <v>-82.623396274057797</v>
      </c>
      <c r="AC106">
        <f t="shared" si="55"/>
        <v>-5.058133328537167</v>
      </c>
      <c r="AD106">
        <f t="shared" si="56"/>
        <v>56.530295114617758</v>
      </c>
      <c r="AE106">
        <f t="shared" si="57"/>
        <v>40.198255600306069</v>
      </c>
      <c r="AF106">
        <f t="shared" si="58"/>
        <v>1.8363059141152991</v>
      </c>
      <c r="AG106">
        <f t="shared" si="59"/>
        <v>16.941206313087612</v>
      </c>
      <c r="AH106">
        <v>611.92180053183688</v>
      </c>
      <c r="AI106">
        <v>597.75458787878767</v>
      </c>
      <c r="AJ106">
        <v>1.686453164163572</v>
      </c>
      <c r="AK106">
        <v>66.697249124328962</v>
      </c>
      <c r="AL106">
        <f t="shared" si="60"/>
        <v>1.8572572647455237</v>
      </c>
      <c r="AM106">
        <v>30.568268740696031</v>
      </c>
      <c r="AN106">
        <v>31.314275294117639</v>
      </c>
      <c r="AO106">
        <v>2.4544902746350371E-4</v>
      </c>
      <c r="AP106">
        <v>87.480726644259278</v>
      </c>
      <c r="AQ106">
        <v>85</v>
      </c>
      <c r="AR106">
        <v>13</v>
      </c>
      <c r="AS106">
        <f t="shared" si="61"/>
        <v>1</v>
      </c>
      <c r="AT106">
        <f t="shared" si="62"/>
        <v>0</v>
      </c>
      <c r="AU106">
        <f t="shared" si="63"/>
        <v>47544.776342929734</v>
      </c>
      <c r="AV106">
        <f t="shared" si="64"/>
        <v>1200.004285714286</v>
      </c>
      <c r="AW106">
        <f t="shared" si="65"/>
        <v>1025.9290850220159</v>
      </c>
      <c r="AX106">
        <f t="shared" si="66"/>
        <v>0.85493785083554585</v>
      </c>
      <c r="AY106">
        <f t="shared" si="67"/>
        <v>0.18843005211260339</v>
      </c>
      <c r="AZ106">
        <v>2.7</v>
      </c>
      <c r="BA106">
        <v>0.5</v>
      </c>
      <c r="BB106" t="s">
        <v>356</v>
      </c>
      <c r="BC106">
        <v>2</v>
      </c>
      <c r="BD106" t="b">
        <v>1</v>
      </c>
      <c r="BE106">
        <v>1665250237.5999999</v>
      </c>
      <c r="BF106">
        <v>576.59057142857148</v>
      </c>
      <c r="BG106">
        <v>593.72828571428568</v>
      </c>
      <c r="BH106">
        <v>31.307514285714291</v>
      </c>
      <c r="BI106">
        <v>30.56861428571429</v>
      </c>
      <c r="BJ106">
        <v>574.97485714285722</v>
      </c>
      <c r="BK106">
        <v>31.124928571428569</v>
      </c>
      <c r="BL106">
        <v>649.99357142857139</v>
      </c>
      <c r="BM106">
        <v>100.9337142857143</v>
      </c>
      <c r="BN106">
        <v>9.9869571428571433E-2</v>
      </c>
      <c r="BO106">
        <v>30.965885714285719</v>
      </c>
      <c r="BP106">
        <v>31.38297142857143</v>
      </c>
      <c r="BQ106">
        <v>999.89999999999986</v>
      </c>
      <c r="BR106">
        <v>0</v>
      </c>
      <c r="BS106">
        <v>0</v>
      </c>
      <c r="BT106">
        <v>8999.4642857142862</v>
      </c>
      <c r="BU106">
        <v>0</v>
      </c>
      <c r="BV106">
        <v>25.648342857142861</v>
      </c>
      <c r="BW106">
        <v>-17.137728571428571</v>
      </c>
      <c r="BX106">
        <v>595.22557142857136</v>
      </c>
      <c r="BY106">
        <v>612.44999999999993</v>
      </c>
      <c r="BZ106">
        <v>0.73889099999999996</v>
      </c>
      <c r="CA106">
        <v>593.72828571428568</v>
      </c>
      <c r="CB106">
        <v>30.56861428571429</v>
      </c>
      <c r="CC106">
        <v>3.1599842857142848</v>
      </c>
      <c r="CD106">
        <v>3.085404285714286</v>
      </c>
      <c r="CE106">
        <v>24.89584285714286</v>
      </c>
      <c r="CF106">
        <v>24.496142857142861</v>
      </c>
      <c r="CG106">
        <v>1200.004285714286</v>
      </c>
      <c r="CH106">
        <v>0.49998814285714283</v>
      </c>
      <c r="CI106">
        <v>0.50001185714285712</v>
      </c>
      <c r="CJ106">
        <v>0</v>
      </c>
      <c r="CK106">
        <v>730.34600000000012</v>
      </c>
      <c r="CL106">
        <v>4.9990899999999998</v>
      </c>
      <c r="CM106">
        <v>8054.5557142857133</v>
      </c>
      <c r="CN106">
        <v>9557.8228571428572</v>
      </c>
      <c r="CO106">
        <v>43.061999999999998</v>
      </c>
      <c r="CP106">
        <v>45.061999999999998</v>
      </c>
      <c r="CQ106">
        <v>43.936999999999998</v>
      </c>
      <c r="CR106">
        <v>44.061999999999998</v>
      </c>
      <c r="CS106">
        <v>44.419285714285706</v>
      </c>
      <c r="CT106">
        <v>597.48857142857128</v>
      </c>
      <c r="CU106">
        <v>597.51571428571424</v>
      </c>
      <c r="CV106">
        <v>0</v>
      </c>
      <c r="CW106">
        <v>1665250242.0999999</v>
      </c>
      <c r="CX106">
        <v>0</v>
      </c>
      <c r="CY106">
        <v>1665249432</v>
      </c>
      <c r="CZ106" t="s">
        <v>357</v>
      </c>
      <c r="DA106">
        <v>1665249432</v>
      </c>
      <c r="DB106">
        <v>1665249428</v>
      </c>
      <c r="DC106">
        <v>12</v>
      </c>
      <c r="DD106">
        <v>0.18</v>
      </c>
      <c r="DE106">
        <v>-1.7999999999999999E-2</v>
      </c>
      <c r="DF106">
        <v>1.6160000000000001</v>
      </c>
      <c r="DG106">
        <v>0.183</v>
      </c>
      <c r="DH106">
        <v>415</v>
      </c>
      <c r="DI106">
        <v>31</v>
      </c>
      <c r="DJ106">
        <v>0.37</v>
      </c>
      <c r="DK106">
        <v>0.2</v>
      </c>
      <c r="DL106">
        <v>-16.927575609756101</v>
      </c>
      <c r="DM106">
        <v>-1.9252954703832761</v>
      </c>
      <c r="DN106">
        <v>0.19842706441642721</v>
      </c>
      <c r="DO106">
        <v>0</v>
      </c>
      <c r="DP106">
        <v>0.70842741463414638</v>
      </c>
      <c r="DQ106">
        <v>0.1993249965156805</v>
      </c>
      <c r="DR106">
        <v>1.9711805915182779E-2</v>
      </c>
      <c r="DS106">
        <v>0</v>
      </c>
      <c r="DT106">
        <v>0</v>
      </c>
      <c r="DU106">
        <v>0</v>
      </c>
      <c r="DV106">
        <v>0</v>
      </c>
      <c r="DW106">
        <v>-1</v>
      </c>
      <c r="DX106">
        <v>0</v>
      </c>
      <c r="DY106">
        <v>2</v>
      </c>
      <c r="DZ106" t="s">
        <v>364</v>
      </c>
      <c r="EA106">
        <v>3.29447</v>
      </c>
      <c r="EB106">
        <v>2.6251799999999998</v>
      </c>
      <c r="EC106">
        <v>0.12803400000000001</v>
      </c>
      <c r="ED106">
        <v>0.129963</v>
      </c>
      <c r="EE106">
        <v>0.13076199999999999</v>
      </c>
      <c r="EF106">
        <v>0.127383</v>
      </c>
      <c r="EG106">
        <v>26316.7</v>
      </c>
      <c r="EH106">
        <v>26887.8</v>
      </c>
      <c r="EI106">
        <v>28088.3</v>
      </c>
      <c r="EJ106">
        <v>29759</v>
      </c>
      <c r="EK106">
        <v>33515</v>
      </c>
      <c r="EL106">
        <v>36111.300000000003</v>
      </c>
      <c r="EM106">
        <v>39555</v>
      </c>
      <c r="EN106">
        <v>42610</v>
      </c>
      <c r="EO106">
        <v>2.0478999999999998</v>
      </c>
      <c r="EP106">
        <v>2.1148799999999999</v>
      </c>
      <c r="EQ106">
        <v>1.91927E-2</v>
      </c>
      <c r="ER106">
        <v>0</v>
      </c>
      <c r="ES106">
        <v>31.070499999999999</v>
      </c>
      <c r="ET106">
        <v>999.9</v>
      </c>
      <c r="EU106">
        <v>55.7</v>
      </c>
      <c r="EV106">
        <v>38.1</v>
      </c>
      <c r="EW106">
        <v>36.938299999999998</v>
      </c>
      <c r="EX106">
        <v>57.469099999999997</v>
      </c>
      <c r="EY106">
        <v>-3.7419899999999999</v>
      </c>
      <c r="EZ106">
        <v>2</v>
      </c>
      <c r="FA106">
        <v>0.66733200000000004</v>
      </c>
      <c r="FB106">
        <v>3.2853699999999999</v>
      </c>
      <c r="FC106">
        <v>20.2393</v>
      </c>
      <c r="FD106">
        <v>5.2178899999999997</v>
      </c>
      <c r="FE106">
        <v>12.0099</v>
      </c>
      <c r="FF106">
        <v>4.9857500000000003</v>
      </c>
      <c r="FG106">
        <v>3.2845800000000001</v>
      </c>
      <c r="FH106">
        <v>4964.7</v>
      </c>
      <c r="FI106">
        <v>9999</v>
      </c>
      <c r="FJ106">
        <v>9999</v>
      </c>
      <c r="FK106">
        <v>430.6</v>
      </c>
      <c r="FL106">
        <v>1.8658300000000001</v>
      </c>
      <c r="FM106">
        <v>1.8621799999999999</v>
      </c>
      <c r="FN106">
        <v>1.8642700000000001</v>
      </c>
      <c r="FO106">
        <v>1.86036</v>
      </c>
      <c r="FP106">
        <v>1.86111</v>
      </c>
      <c r="FQ106">
        <v>1.8601700000000001</v>
      </c>
      <c r="FR106">
        <v>1.86188</v>
      </c>
      <c r="FS106">
        <v>1.85843</v>
      </c>
      <c r="FT106">
        <v>0</v>
      </c>
      <c r="FU106">
        <v>0</v>
      </c>
      <c r="FV106">
        <v>0</v>
      </c>
      <c r="FW106">
        <v>0</v>
      </c>
      <c r="FX106" t="s">
        <v>359</v>
      </c>
      <c r="FY106" t="s">
        <v>360</v>
      </c>
      <c r="FZ106" t="s">
        <v>361</v>
      </c>
      <c r="GA106" t="s">
        <v>361</v>
      </c>
      <c r="GB106" t="s">
        <v>361</v>
      </c>
      <c r="GC106" t="s">
        <v>361</v>
      </c>
      <c r="GD106">
        <v>0</v>
      </c>
      <c r="GE106">
        <v>100</v>
      </c>
      <c r="GF106">
        <v>100</v>
      </c>
      <c r="GG106">
        <v>1.6160000000000001</v>
      </c>
      <c r="GH106">
        <v>0.18260000000000001</v>
      </c>
      <c r="GI106">
        <v>1.6158500000000231</v>
      </c>
      <c r="GJ106">
        <v>0</v>
      </c>
      <c r="GK106">
        <v>0</v>
      </c>
      <c r="GL106">
        <v>0</v>
      </c>
      <c r="GM106">
        <v>0.182549999999992</v>
      </c>
      <c r="GN106">
        <v>0</v>
      </c>
      <c r="GO106">
        <v>0</v>
      </c>
      <c r="GP106">
        <v>0</v>
      </c>
      <c r="GQ106">
        <v>-1</v>
      </c>
      <c r="GR106">
        <v>-1</v>
      </c>
      <c r="GS106">
        <v>-1</v>
      </c>
      <c r="GT106">
        <v>-1</v>
      </c>
      <c r="GU106">
        <v>13.5</v>
      </c>
      <c r="GV106">
        <v>13.5</v>
      </c>
      <c r="GW106">
        <v>1.8347199999999999</v>
      </c>
      <c r="GX106">
        <v>2.5878899999999998</v>
      </c>
      <c r="GY106">
        <v>2.04834</v>
      </c>
      <c r="GZ106">
        <v>2.6000999999999999</v>
      </c>
      <c r="HA106">
        <v>2.1972700000000001</v>
      </c>
      <c r="HB106">
        <v>2.36694</v>
      </c>
      <c r="HC106">
        <v>42.483699999999999</v>
      </c>
      <c r="HD106">
        <v>15.8657</v>
      </c>
      <c r="HE106">
        <v>18</v>
      </c>
      <c r="HF106">
        <v>587.49599999999998</v>
      </c>
      <c r="HG106">
        <v>706.649</v>
      </c>
      <c r="HH106">
        <v>25.8904</v>
      </c>
      <c r="HI106">
        <v>35.386600000000001</v>
      </c>
      <c r="HJ106">
        <v>30.0001</v>
      </c>
      <c r="HK106">
        <v>35.199300000000001</v>
      </c>
      <c r="HL106">
        <v>35.161900000000003</v>
      </c>
      <c r="HM106">
        <v>36.801000000000002</v>
      </c>
      <c r="HN106">
        <v>21.383299999999998</v>
      </c>
      <c r="HO106">
        <v>38.929200000000002</v>
      </c>
      <c r="HP106">
        <v>25.9011</v>
      </c>
      <c r="HQ106">
        <v>611.54</v>
      </c>
      <c r="HR106">
        <v>30.550999999999998</v>
      </c>
      <c r="HS106">
        <v>98.839600000000004</v>
      </c>
      <c r="HT106">
        <v>98.738200000000006</v>
      </c>
    </row>
    <row r="107" spans="1:228" x14ac:dyDescent="0.2">
      <c r="A107">
        <v>92</v>
      </c>
      <c r="B107">
        <v>1665250243.5999999</v>
      </c>
      <c r="C107">
        <v>363.09999990463263</v>
      </c>
      <c r="D107" t="s">
        <v>544</v>
      </c>
      <c r="E107" t="s">
        <v>545</v>
      </c>
      <c r="F107">
        <v>4</v>
      </c>
      <c r="G107">
        <v>1665250241.2874999</v>
      </c>
      <c r="H107">
        <f t="shared" si="34"/>
        <v>1.8888138027615771E-3</v>
      </c>
      <c r="I107">
        <f t="shared" si="35"/>
        <v>1.8888138027615771</v>
      </c>
      <c r="J107">
        <f t="shared" si="36"/>
        <v>17.234357287061002</v>
      </c>
      <c r="K107">
        <f t="shared" si="37"/>
        <v>582.58587499999999</v>
      </c>
      <c r="L107">
        <f t="shared" si="38"/>
        <v>354.65966678358751</v>
      </c>
      <c r="M107">
        <f t="shared" si="39"/>
        <v>35.832803979360229</v>
      </c>
      <c r="N107">
        <f t="shared" si="40"/>
        <v>58.861177109144911</v>
      </c>
      <c r="O107">
        <f t="shared" si="41"/>
        <v>0.12932411190206367</v>
      </c>
      <c r="P107">
        <f t="shared" si="42"/>
        <v>3.6712724613539467</v>
      </c>
      <c r="Q107">
        <f t="shared" si="43"/>
        <v>0.12684557304772162</v>
      </c>
      <c r="R107">
        <f t="shared" si="44"/>
        <v>7.9497213535907232E-2</v>
      </c>
      <c r="S107">
        <f t="shared" si="45"/>
        <v>226.11661611041001</v>
      </c>
      <c r="T107">
        <f t="shared" si="46"/>
        <v>31.63973150362952</v>
      </c>
      <c r="U107">
        <f t="shared" si="47"/>
        <v>31.383925000000001</v>
      </c>
      <c r="V107">
        <f t="shared" si="48"/>
        <v>4.6110810417396486</v>
      </c>
      <c r="W107">
        <f t="shared" si="49"/>
        <v>70.306265782911936</v>
      </c>
      <c r="X107">
        <f t="shared" si="50"/>
        <v>3.164505281884022</v>
      </c>
      <c r="Y107">
        <f t="shared" si="51"/>
        <v>4.5010288153480067</v>
      </c>
      <c r="Z107">
        <f t="shared" si="52"/>
        <v>1.4465757598556266</v>
      </c>
      <c r="AA107">
        <f t="shared" si="53"/>
        <v>-83.296688701785556</v>
      </c>
      <c r="AB107">
        <f t="shared" si="54"/>
        <v>-83.960056885269736</v>
      </c>
      <c r="AC107">
        <f t="shared" si="55"/>
        <v>-5.1442785560211686</v>
      </c>
      <c r="AD107">
        <f t="shared" si="56"/>
        <v>53.715591967333538</v>
      </c>
      <c r="AE107">
        <f t="shared" si="57"/>
        <v>40.51019158006406</v>
      </c>
      <c r="AF107">
        <f t="shared" si="58"/>
        <v>1.8722275928433232</v>
      </c>
      <c r="AG107">
        <f t="shared" si="59"/>
        <v>17.234357287061002</v>
      </c>
      <c r="AH107">
        <v>618.76756103272612</v>
      </c>
      <c r="AI107">
        <v>604.47803636363608</v>
      </c>
      <c r="AJ107">
        <v>1.6856930214072721</v>
      </c>
      <c r="AK107">
        <v>66.697249124328962</v>
      </c>
      <c r="AL107">
        <f t="shared" si="60"/>
        <v>1.8888138027615771</v>
      </c>
      <c r="AM107">
        <v>30.56841061084581</v>
      </c>
      <c r="AN107">
        <v>31.326644117647039</v>
      </c>
      <c r="AO107">
        <v>3.2775064960291521E-4</v>
      </c>
      <c r="AP107">
        <v>87.480726644259278</v>
      </c>
      <c r="AQ107">
        <v>85</v>
      </c>
      <c r="AR107">
        <v>13</v>
      </c>
      <c r="AS107">
        <f t="shared" si="61"/>
        <v>1</v>
      </c>
      <c r="AT107">
        <f t="shared" si="62"/>
        <v>0</v>
      </c>
      <c r="AU107">
        <f t="shared" si="63"/>
        <v>47488.608977756267</v>
      </c>
      <c r="AV107">
        <f t="shared" si="64"/>
        <v>1200.0025000000001</v>
      </c>
      <c r="AW107">
        <f t="shared" si="65"/>
        <v>1025.9276010934768</v>
      </c>
      <c r="AX107">
        <f t="shared" si="66"/>
        <v>0.85493788645730051</v>
      </c>
      <c r="AY107">
        <f t="shared" si="67"/>
        <v>0.18843012086258987</v>
      </c>
      <c r="AZ107">
        <v>2.7</v>
      </c>
      <c r="BA107">
        <v>0.5</v>
      </c>
      <c r="BB107" t="s">
        <v>356</v>
      </c>
      <c r="BC107">
        <v>2</v>
      </c>
      <c r="BD107" t="b">
        <v>1</v>
      </c>
      <c r="BE107">
        <v>1665250241.2874999</v>
      </c>
      <c r="BF107">
        <v>582.58587499999999</v>
      </c>
      <c r="BG107">
        <v>599.86599999999999</v>
      </c>
      <c r="BH107">
        <v>31.321087500000001</v>
      </c>
      <c r="BI107">
        <v>30.567762500000001</v>
      </c>
      <c r="BJ107">
        <v>580.969875</v>
      </c>
      <c r="BK107">
        <v>31.138525000000001</v>
      </c>
      <c r="BL107">
        <v>650.00974999999994</v>
      </c>
      <c r="BM107">
        <v>100.93425000000001</v>
      </c>
      <c r="BN107">
        <v>0.1000861125</v>
      </c>
      <c r="BO107">
        <v>30.959724999999999</v>
      </c>
      <c r="BP107">
        <v>31.383925000000001</v>
      </c>
      <c r="BQ107">
        <v>999.9</v>
      </c>
      <c r="BR107">
        <v>0</v>
      </c>
      <c r="BS107">
        <v>0</v>
      </c>
      <c r="BT107">
        <v>8988.4375</v>
      </c>
      <c r="BU107">
        <v>0</v>
      </c>
      <c r="BV107">
        <v>26.4338625</v>
      </c>
      <c r="BW107">
        <v>-17.2801875</v>
      </c>
      <c r="BX107">
        <v>601.42287499999998</v>
      </c>
      <c r="BY107">
        <v>618.78075000000001</v>
      </c>
      <c r="BZ107">
        <v>0.75333099999999997</v>
      </c>
      <c r="CA107">
        <v>599.86599999999999</v>
      </c>
      <c r="CB107">
        <v>30.567762500000001</v>
      </c>
      <c r="CC107">
        <v>3.1613674999999999</v>
      </c>
      <c r="CD107">
        <v>3.0853350000000002</v>
      </c>
      <c r="CE107">
        <v>24.903175000000001</v>
      </c>
      <c r="CF107">
        <v>24.495750000000001</v>
      </c>
      <c r="CG107">
        <v>1200.0025000000001</v>
      </c>
      <c r="CH107">
        <v>0.49998799999999999</v>
      </c>
      <c r="CI107">
        <v>0.50001200000000001</v>
      </c>
      <c r="CJ107">
        <v>0</v>
      </c>
      <c r="CK107">
        <v>731.11712499999999</v>
      </c>
      <c r="CL107">
        <v>4.9990899999999998</v>
      </c>
      <c r="CM107">
        <v>8064.1262499999993</v>
      </c>
      <c r="CN107">
        <v>9557.8225000000002</v>
      </c>
      <c r="CO107">
        <v>43.101374999999997</v>
      </c>
      <c r="CP107">
        <v>45.061999999999998</v>
      </c>
      <c r="CQ107">
        <v>43.936999999999998</v>
      </c>
      <c r="CR107">
        <v>44.077749999999988</v>
      </c>
      <c r="CS107">
        <v>44.436999999999998</v>
      </c>
      <c r="CT107">
        <v>597.48624999999993</v>
      </c>
      <c r="CU107">
        <v>597.51625000000001</v>
      </c>
      <c r="CV107">
        <v>0</v>
      </c>
      <c r="CW107">
        <v>1665250246.3</v>
      </c>
      <c r="CX107">
        <v>0</v>
      </c>
      <c r="CY107">
        <v>1665249432</v>
      </c>
      <c r="CZ107" t="s">
        <v>357</v>
      </c>
      <c r="DA107">
        <v>1665249432</v>
      </c>
      <c r="DB107">
        <v>1665249428</v>
      </c>
      <c r="DC107">
        <v>12</v>
      </c>
      <c r="DD107">
        <v>0.18</v>
      </c>
      <c r="DE107">
        <v>-1.7999999999999999E-2</v>
      </c>
      <c r="DF107">
        <v>1.6160000000000001</v>
      </c>
      <c r="DG107">
        <v>0.183</v>
      </c>
      <c r="DH107">
        <v>415</v>
      </c>
      <c r="DI107">
        <v>31</v>
      </c>
      <c r="DJ107">
        <v>0.37</v>
      </c>
      <c r="DK107">
        <v>0.2</v>
      </c>
      <c r="DL107">
        <v>-17.04127317073171</v>
      </c>
      <c r="DM107">
        <v>-1.735772822299652</v>
      </c>
      <c r="DN107">
        <v>0.1823451070379413</v>
      </c>
      <c r="DO107">
        <v>0</v>
      </c>
      <c r="DP107">
        <v>0.722533243902439</v>
      </c>
      <c r="DQ107">
        <v>0.20221013937282281</v>
      </c>
      <c r="DR107">
        <v>2.001105647529847E-2</v>
      </c>
      <c r="DS107">
        <v>0</v>
      </c>
      <c r="DT107">
        <v>0</v>
      </c>
      <c r="DU107">
        <v>0</v>
      </c>
      <c r="DV107">
        <v>0</v>
      </c>
      <c r="DW107">
        <v>-1</v>
      </c>
      <c r="DX107">
        <v>0</v>
      </c>
      <c r="DY107">
        <v>2</v>
      </c>
      <c r="DZ107" t="s">
        <v>364</v>
      </c>
      <c r="EA107">
        <v>3.2946599999999999</v>
      </c>
      <c r="EB107">
        <v>2.62527</v>
      </c>
      <c r="EC107">
        <v>0.129055</v>
      </c>
      <c r="ED107">
        <v>0.13100700000000001</v>
      </c>
      <c r="EE107">
        <v>0.13078799999999999</v>
      </c>
      <c r="EF107">
        <v>0.12737999999999999</v>
      </c>
      <c r="EG107">
        <v>26285.9</v>
      </c>
      <c r="EH107">
        <v>26855.5</v>
      </c>
      <c r="EI107">
        <v>28088.400000000001</v>
      </c>
      <c r="EJ107">
        <v>29759</v>
      </c>
      <c r="EK107">
        <v>33514.1</v>
      </c>
      <c r="EL107">
        <v>36111.1</v>
      </c>
      <c r="EM107">
        <v>39555</v>
      </c>
      <c r="EN107">
        <v>42609.5</v>
      </c>
      <c r="EO107">
        <v>2.0485000000000002</v>
      </c>
      <c r="EP107">
        <v>2.1147300000000002</v>
      </c>
      <c r="EQ107">
        <v>1.9729099999999999E-2</v>
      </c>
      <c r="ER107">
        <v>0</v>
      </c>
      <c r="ES107">
        <v>31.064</v>
      </c>
      <c r="ET107">
        <v>999.9</v>
      </c>
      <c r="EU107">
        <v>55.8</v>
      </c>
      <c r="EV107">
        <v>38.1</v>
      </c>
      <c r="EW107">
        <v>37.008400000000002</v>
      </c>
      <c r="EX107">
        <v>57.049100000000003</v>
      </c>
      <c r="EY107">
        <v>-3.8982399999999999</v>
      </c>
      <c r="EZ107">
        <v>2</v>
      </c>
      <c r="FA107">
        <v>0.66725599999999996</v>
      </c>
      <c r="FB107">
        <v>3.2755700000000001</v>
      </c>
      <c r="FC107">
        <v>20.2395</v>
      </c>
      <c r="FD107">
        <v>5.2178899999999997</v>
      </c>
      <c r="FE107">
        <v>12.0098</v>
      </c>
      <c r="FF107">
        <v>4.9858000000000002</v>
      </c>
      <c r="FG107">
        <v>3.2845800000000001</v>
      </c>
      <c r="FH107">
        <v>4965</v>
      </c>
      <c r="FI107">
        <v>9999</v>
      </c>
      <c r="FJ107">
        <v>9999</v>
      </c>
      <c r="FK107">
        <v>430.6</v>
      </c>
      <c r="FL107">
        <v>1.8658399999999999</v>
      </c>
      <c r="FM107">
        <v>1.8621799999999999</v>
      </c>
      <c r="FN107">
        <v>1.8642700000000001</v>
      </c>
      <c r="FO107">
        <v>1.8603499999999999</v>
      </c>
      <c r="FP107">
        <v>1.86111</v>
      </c>
      <c r="FQ107">
        <v>1.8601399999999999</v>
      </c>
      <c r="FR107">
        <v>1.86188</v>
      </c>
      <c r="FS107">
        <v>1.8584000000000001</v>
      </c>
      <c r="FT107">
        <v>0</v>
      </c>
      <c r="FU107">
        <v>0</v>
      </c>
      <c r="FV107">
        <v>0</v>
      </c>
      <c r="FW107">
        <v>0</v>
      </c>
      <c r="FX107" t="s">
        <v>359</v>
      </c>
      <c r="FY107" t="s">
        <v>360</v>
      </c>
      <c r="FZ107" t="s">
        <v>361</v>
      </c>
      <c r="GA107" t="s">
        <v>361</v>
      </c>
      <c r="GB107" t="s">
        <v>361</v>
      </c>
      <c r="GC107" t="s">
        <v>361</v>
      </c>
      <c r="GD107">
        <v>0</v>
      </c>
      <c r="GE107">
        <v>100</v>
      </c>
      <c r="GF107">
        <v>100</v>
      </c>
      <c r="GG107">
        <v>1.6160000000000001</v>
      </c>
      <c r="GH107">
        <v>0.1825</v>
      </c>
      <c r="GI107">
        <v>1.6158500000000231</v>
      </c>
      <c r="GJ107">
        <v>0</v>
      </c>
      <c r="GK107">
        <v>0</v>
      </c>
      <c r="GL107">
        <v>0</v>
      </c>
      <c r="GM107">
        <v>0.182549999999992</v>
      </c>
      <c r="GN107">
        <v>0</v>
      </c>
      <c r="GO107">
        <v>0</v>
      </c>
      <c r="GP107">
        <v>0</v>
      </c>
      <c r="GQ107">
        <v>-1</v>
      </c>
      <c r="GR107">
        <v>-1</v>
      </c>
      <c r="GS107">
        <v>-1</v>
      </c>
      <c r="GT107">
        <v>-1</v>
      </c>
      <c r="GU107">
        <v>13.5</v>
      </c>
      <c r="GV107">
        <v>13.6</v>
      </c>
      <c r="GW107">
        <v>1.85303</v>
      </c>
      <c r="GX107">
        <v>2.5988799999999999</v>
      </c>
      <c r="GY107">
        <v>2.04834</v>
      </c>
      <c r="GZ107">
        <v>2.6000999999999999</v>
      </c>
      <c r="HA107">
        <v>2.1972700000000001</v>
      </c>
      <c r="HB107">
        <v>2.2839399999999999</v>
      </c>
      <c r="HC107">
        <v>42.483699999999999</v>
      </c>
      <c r="HD107">
        <v>15.839399999999999</v>
      </c>
      <c r="HE107">
        <v>18</v>
      </c>
      <c r="HF107">
        <v>587.96299999999997</v>
      </c>
      <c r="HG107">
        <v>706.54200000000003</v>
      </c>
      <c r="HH107">
        <v>25.910799999999998</v>
      </c>
      <c r="HI107">
        <v>35.386699999999998</v>
      </c>
      <c r="HJ107">
        <v>30.0001</v>
      </c>
      <c r="HK107">
        <v>35.202399999999997</v>
      </c>
      <c r="HL107">
        <v>35.164700000000003</v>
      </c>
      <c r="HM107">
        <v>37.133699999999997</v>
      </c>
      <c r="HN107">
        <v>21.383299999999998</v>
      </c>
      <c r="HO107">
        <v>38.929200000000002</v>
      </c>
      <c r="HP107">
        <v>25.926300000000001</v>
      </c>
      <c r="HQ107">
        <v>618.255</v>
      </c>
      <c r="HR107">
        <v>30.5291</v>
      </c>
      <c r="HS107">
        <v>98.839799999999997</v>
      </c>
      <c r="HT107">
        <v>98.737499999999997</v>
      </c>
    </row>
    <row r="108" spans="1:228" x14ac:dyDescent="0.2">
      <c r="A108">
        <v>93</v>
      </c>
      <c r="B108">
        <v>1665250247.5999999</v>
      </c>
      <c r="C108">
        <v>367.09999990463263</v>
      </c>
      <c r="D108" t="s">
        <v>546</v>
      </c>
      <c r="E108" t="s">
        <v>547</v>
      </c>
      <c r="F108">
        <v>4</v>
      </c>
      <c r="G108">
        <v>1665250245.5999999</v>
      </c>
      <c r="H108">
        <f t="shared" si="34"/>
        <v>1.9169166602772409E-3</v>
      </c>
      <c r="I108">
        <f t="shared" si="35"/>
        <v>1.9169166602772409</v>
      </c>
      <c r="J108">
        <f t="shared" si="36"/>
        <v>17.829474923951611</v>
      </c>
      <c r="K108">
        <f t="shared" si="37"/>
        <v>589.63771428571431</v>
      </c>
      <c r="L108">
        <f t="shared" si="38"/>
        <v>357.89535210948958</v>
      </c>
      <c r="M108">
        <f t="shared" si="39"/>
        <v>36.159778949700424</v>
      </c>
      <c r="N108">
        <f t="shared" si="40"/>
        <v>59.573753286562223</v>
      </c>
      <c r="O108">
        <f t="shared" si="41"/>
        <v>0.13157119641883952</v>
      </c>
      <c r="P108">
        <f t="shared" si="42"/>
        <v>3.6714708841021899</v>
      </c>
      <c r="Q108">
        <f t="shared" si="43"/>
        <v>0.12900683315304168</v>
      </c>
      <c r="R108">
        <f t="shared" si="44"/>
        <v>8.0855505694168897E-2</v>
      </c>
      <c r="S108">
        <f t="shared" si="45"/>
        <v>226.11612352131201</v>
      </c>
      <c r="T108">
        <f t="shared" si="46"/>
        <v>31.634611536335598</v>
      </c>
      <c r="U108">
        <f t="shared" si="47"/>
        <v>31.377028571428571</v>
      </c>
      <c r="V108">
        <f t="shared" si="48"/>
        <v>4.6092733006476179</v>
      </c>
      <c r="W108">
        <f t="shared" si="49"/>
        <v>70.330931285725867</v>
      </c>
      <c r="X108">
        <f t="shared" si="50"/>
        <v>3.1657631496861405</v>
      </c>
      <c r="Y108">
        <f t="shared" si="51"/>
        <v>4.5012387747646017</v>
      </c>
      <c r="Z108">
        <f t="shared" si="52"/>
        <v>1.4435101509614774</v>
      </c>
      <c r="AA108">
        <f t="shared" si="53"/>
        <v>-84.536024718226329</v>
      </c>
      <c r="AB108">
        <f t="shared" si="54"/>
        <v>-82.437657241522217</v>
      </c>
      <c r="AC108">
        <f t="shared" si="55"/>
        <v>-5.0505758318095788</v>
      </c>
      <c r="AD108">
        <f t="shared" si="56"/>
        <v>54.091865729753877</v>
      </c>
      <c r="AE108">
        <f t="shared" si="57"/>
        <v>41.092587215962055</v>
      </c>
      <c r="AF108">
        <f t="shared" si="58"/>
        <v>1.9031828236065589</v>
      </c>
      <c r="AG108">
        <f t="shared" si="59"/>
        <v>17.829474923951611</v>
      </c>
      <c r="AH108">
        <v>625.78306891432396</v>
      </c>
      <c r="AI108">
        <v>611.23735151515143</v>
      </c>
      <c r="AJ108">
        <v>1.6861822363253911</v>
      </c>
      <c r="AK108">
        <v>66.697249124328962</v>
      </c>
      <c r="AL108">
        <f t="shared" si="60"/>
        <v>1.9169166602772409</v>
      </c>
      <c r="AM108">
        <v>30.567639462900331</v>
      </c>
      <c r="AN108">
        <v>31.337897058823518</v>
      </c>
      <c r="AO108">
        <v>1.848621876554225E-4</v>
      </c>
      <c r="AP108">
        <v>87.480726644259278</v>
      </c>
      <c r="AQ108">
        <v>84</v>
      </c>
      <c r="AR108">
        <v>13</v>
      </c>
      <c r="AS108">
        <f t="shared" si="61"/>
        <v>1</v>
      </c>
      <c r="AT108">
        <f t="shared" si="62"/>
        <v>0</v>
      </c>
      <c r="AU108">
        <f t="shared" si="63"/>
        <v>47492.050568784995</v>
      </c>
      <c r="AV108">
        <f t="shared" si="64"/>
        <v>1199.998571428571</v>
      </c>
      <c r="AW108">
        <f t="shared" si="65"/>
        <v>1025.9243707364308</v>
      </c>
      <c r="AX108">
        <f t="shared" si="66"/>
        <v>0.85493799339701804</v>
      </c>
      <c r="AY108">
        <f t="shared" si="67"/>
        <v>0.18843032725624489</v>
      </c>
      <c r="AZ108">
        <v>2.7</v>
      </c>
      <c r="BA108">
        <v>0.5</v>
      </c>
      <c r="BB108" t="s">
        <v>356</v>
      </c>
      <c r="BC108">
        <v>2</v>
      </c>
      <c r="BD108" t="b">
        <v>1</v>
      </c>
      <c r="BE108">
        <v>1665250245.5999999</v>
      </c>
      <c r="BF108">
        <v>589.63771428571431</v>
      </c>
      <c r="BG108">
        <v>607.17185714285722</v>
      </c>
      <c r="BH108">
        <v>31.333485714285722</v>
      </c>
      <c r="BI108">
        <v>30.56775714285714</v>
      </c>
      <c r="BJ108">
        <v>588.02185714285702</v>
      </c>
      <c r="BK108">
        <v>31.150942857142859</v>
      </c>
      <c r="BL108">
        <v>650.0454285714286</v>
      </c>
      <c r="BM108">
        <v>100.9344285714286</v>
      </c>
      <c r="BN108">
        <v>0.10007421428571429</v>
      </c>
      <c r="BO108">
        <v>30.960542857142858</v>
      </c>
      <c r="BP108">
        <v>31.377028571428571</v>
      </c>
      <c r="BQ108">
        <v>999.89999999999986</v>
      </c>
      <c r="BR108">
        <v>0</v>
      </c>
      <c r="BS108">
        <v>0</v>
      </c>
      <c r="BT108">
        <v>8989.1071428571431</v>
      </c>
      <c r="BU108">
        <v>0</v>
      </c>
      <c r="BV108">
        <v>26.675657142857141</v>
      </c>
      <c r="BW108">
        <v>-17.534128571428571</v>
      </c>
      <c r="BX108">
        <v>608.71085714285721</v>
      </c>
      <c r="BY108">
        <v>626.31714285714293</v>
      </c>
      <c r="BZ108">
        <v>0.76574728571428563</v>
      </c>
      <c r="CA108">
        <v>607.17185714285722</v>
      </c>
      <c r="CB108">
        <v>30.56775714285714</v>
      </c>
      <c r="CC108">
        <v>3.1626371428571431</v>
      </c>
      <c r="CD108">
        <v>3.0853471428571431</v>
      </c>
      <c r="CE108">
        <v>24.909885714285711</v>
      </c>
      <c r="CF108">
        <v>24.495814285714289</v>
      </c>
      <c r="CG108">
        <v>1199.998571428571</v>
      </c>
      <c r="CH108">
        <v>0.49998599999999987</v>
      </c>
      <c r="CI108">
        <v>0.50001400000000007</v>
      </c>
      <c r="CJ108">
        <v>0</v>
      </c>
      <c r="CK108">
        <v>732.03114285714287</v>
      </c>
      <c r="CL108">
        <v>4.9990899999999998</v>
      </c>
      <c r="CM108">
        <v>8073.2857142857129</v>
      </c>
      <c r="CN108">
        <v>9557.7928571428547</v>
      </c>
      <c r="CO108">
        <v>43.125</v>
      </c>
      <c r="CP108">
        <v>45.035428571428568</v>
      </c>
      <c r="CQ108">
        <v>43.936999999999998</v>
      </c>
      <c r="CR108">
        <v>44.061999999999998</v>
      </c>
      <c r="CS108">
        <v>44.436999999999998</v>
      </c>
      <c r="CT108">
        <v>597.48000000000013</v>
      </c>
      <c r="CU108">
        <v>597.51857142857148</v>
      </c>
      <c r="CV108">
        <v>0</v>
      </c>
      <c r="CW108">
        <v>1665250250.5</v>
      </c>
      <c r="CX108">
        <v>0</v>
      </c>
      <c r="CY108">
        <v>1665249432</v>
      </c>
      <c r="CZ108" t="s">
        <v>357</v>
      </c>
      <c r="DA108">
        <v>1665249432</v>
      </c>
      <c r="DB108">
        <v>1665249428</v>
      </c>
      <c r="DC108">
        <v>12</v>
      </c>
      <c r="DD108">
        <v>0.18</v>
      </c>
      <c r="DE108">
        <v>-1.7999999999999999E-2</v>
      </c>
      <c r="DF108">
        <v>1.6160000000000001</v>
      </c>
      <c r="DG108">
        <v>0.183</v>
      </c>
      <c r="DH108">
        <v>415</v>
      </c>
      <c r="DI108">
        <v>31</v>
      </c>
      <c r="DJ108">
        <v>0.37</v>
      </c>
      <c r="DK108">
        <v>0.2</v>
      </c>
      <c r="DL108">
        <v>-17.183746341463419</v>
      </c>
      <c r="DM108">
        <v>-1.916508710801418</v>
      </c>
      <c r="DN108">
        <v>0.2017919673732613</v>
      </c>
      <c r="DO108">
        <v>0</v>
      </c>
      <c r="DP108">
        <v>0.73574163414634153</v>
      </c>
      <c r="DQ108">
        <v>0.20596149825784091</v>
      </c>
      <c r="DR108">
        <v>2.0364380701459E-2</v>
      </c>
      <c r="DS108">
        <v>0</v>
      </c>
      <c r="DT108">
        <v>0</v>
      </c>
      <c r="DU108">
        <v>0</v>
      </c>
      <c r="DV108">
        <v>0</v>
      </c>
      <c r="DW108">
        <v>-1</v>
      </c>
      <c r="DX108">
        <v>0</v>
      </c>
      <c r="DY108">
        <v>2</v>
      </c>
      <c r="DZ108" t="s">
        <v>364</v>
      </c>
      <c r="EA108">
        <v>3.2945700000000002</v>
      </c>
      <c r="EB108">
        <v>2.6253500000000001</v>
      </c>
      <c r="EC108">
        <v>0.13008</v>
      </c>
      <c r="ED108">
        <v>0.13203300000000001</v>
      </c>
      <c r="EE108">
        <v>0.130826</v>
      </c>
      <c r="EF108">
        <v>0.127382</v>
      </c>
      <c r="EG108">
        <v>26255.3</v>
      </c>
      <c r="EH108">
        <v>26823.9</v>
      </c>
      <c r="EI108">
        <v>28088.799999999999</v>
      </c>
      <c r="EJ108">
        <v>29759.3</v>
      </c>
      <c r="EK108">
        <v>33513.1</v>
      </c>
      <c r="EL108">
        <v>36111.800000000003</v>
      </c>
      <c r="EM108">
        <v>39555.4</v>
      </c>
      <c r="EN108">
        <v>42610.400000000001</v>
      </c>
      <c r="EO108">
        <v>2.04948</v>
      </c>
      <c r="EP108">
        <v>2.11483</v>
      </c>
      <c r="EQ108">
        <v>1.93119E-2</v>
      </c>
      <c r="ER108">
        <v>0</v>
      </c>
      <c r="ES108">
        <v>31.057600000000001</v>
      </c>
      <c r="ET108">
        <v>999.9</v>
      </c>
      <c r="EU108">
        <v>55.8</v>
      </c>
      <c r="EV108">
        <v>38.1</v>
      </c>
      <c r="EW108">
        <v>37.003599999999999</v>
      </c>
      <c r="EX108">
        <v>57.019100000000002</v>
      </c>
      <c r="EY108">
        <v>-3.7980800000000001</v>
      </c>
      <c r="EZ108">
        <v>2</v>
      </c>
      <c r="FA108">
        <v>0.66716500000000001</v>
      </c>
      <c r="FB108">
        <v>3.25969</v>
      </c>
      <c r="FC108">
        <v>20.239899999999999</v>
      </c>
      <c r="FD108">
        <v>5.21774</v>
      </c>
      <c r="FE108">
        <v>12.0097</v>
      </c>
      <c r="FF108">
        <v>4.9855499999999999</v>
      </c>
      <c r="FG108">
        <v>3.2845499999999999</v>
      </c>
      <c r="FH108">
        <v>4965</v>
      </c>
      <c r="FI108">
        <v>9999</v>
      </c>
      <c r="FJ108">
        <v>9999</v>
      </c>
      <c r="FK108">
        <v>430.6</v>
      </c>
      <c r="FL108">
        <v>1.8658399999999999</v>
      </c>
      <c r="FM108">
        <v>1.8621799999999999</v>
      </c>
      <c r="FN108">
        <v>1.86425</v>
      </c>
      <c r="FO108">
        <v>1.8603499999999999</v>
      </c>
      <c r="FP108">
        <v>1.86111</v>
      </c>
      <c r="FQ108">
        <v>1.86015</v>
      </c>
      <c r="FR108">
        <v>1.86188</v>
      </c>
      <c r="FS108">
        <v>1.8584700000000001</v>
      </c>
      <c r="FT108">
        <v>0</v>
      </c>
      <c r="FU108">
        <v>0</v>
      </c>
      <c r="FV108">
        <v>0</v>
      </c>
      <c r="FW108">
        <v>0</v>
      </c>
      <c r="FX108" t="s">
        <v>359</v>
      </c>
      <c r="FY108" t="s">
        <v>360</v>
      </c>
      <c r="FZ108" t="s">
        <v>361</v>
      </c>
      <c r="GA108" t="s">
        <v>361</v>
      </c>
      <c r="GB108" t="s">
        <v>361</v>
      </c>
      <c r="GC108" t="s">
        <v>361</v>
      </c>
      <c r="GD108">
        <v>0</v>
      </c>
      <c r="GE108">
        <v>100</v>
      </c>
      <c r="GF108">
        <v>100</v>
      </c>
      <c r="GG108">
        <v>1.6160000000000001</v>
      </c>
      <c r="GH108">
        <v>0.18260000000000001</v>
      </c>
      <c r="GI108">
        <v>1.6158500000000231</v>
      </c>
      <c r="GJ108">
        <v>0</v>
      </c>
      <c r="GK108">
        <v>0</v>
      </c>
      <c r="GL108">
        <v>0</v>
      </c>
      <c r="GM108">
        <v>0.182549999999992</v>
      </c>
      <c r="GN108">
        <v>0</v>
      </c>
      <c r="GO108">
        <v>0</v>
      </c>
      <c r="GP108">
        <v>0</v>
      </c>
      <c r="GQ108">
        <v>-1</v>
      </c>
      <c r="GR108">
        <v>-1</v>
      </c>
      <c r="GS108">
        <v>-1</v>
      </c>
      <c r="GT108">
        <v>-1</v>
      </c>
      <c r="GU108">
        <v>13.6</v>
      </c>
      <c r="GV108">
        <v>13.7</v>
      </c>
      <c r="GW108">
        <v>1.8689</v>
      </c>
      <c r="GX108">
        <v>2.5939899999999998</v>
      </c>
      <c r="GY108">
        <v>2.04834</v>
      </c>
      <c r="GZ108">
        <v>2.6000999999999999</v>
      </c>
      <c r="HA108">
        <v>2.1972700000000001</v>
      </c>
      <c r="HB108">
        <v>2.34619</v>
      </c>
      <c r="HC108">
        <v>42.483699999999999</v>
      </c>
      <c r="HD108">
        <v>15.8569</v>
      </c>
      <c r="HE108">
        <v>18</v>
      </c>
      <c r="HF108">
        <v>588.68100000000004</v>
      </c>
      <c r="HG108">
        <v>706.63499999999999</v>
      </c>
      <c r="HH108">
        <v>25.9314</v>
      </c>
      <c r="HI108">
        <v>35.386699999999998</v>
      </c>
      <c r="HJ108">
        <v>30</v>
      </c>
      <c r="HK108">
        <v>35.202500000000001</v>
      </c>
      <c r="HL108">
        <v>35.164700000000003</v>
      </c>
      <c r="HM108">
        <v>37.467700000000001</v>
      </c>
      <c r="HN108">
        <v>21.383299999999998</v>
      </c>
      <c r="HO108">
        <v>38.929200000000002</v>
      </c>
      <c r="HP108">
        <v>25.954899999999999</v>
      </c>
      <c r="HQ108">
        <v>625.00900000000001</v>
      </c>
      <c r="HR108">
        <v>30.498000000000001</v>
      </c>
      <c r="HS108">
        <v>98.841099999999997</v>
      </c>
      <c r="HT108">
        <v>98.739199999999997</v>
      </c>
    </row>
    <row r="109" spans="1:228" x14ac:dyDescent="0.2">
      <c r="A109">
        <v>94</v>
      </c>
      <c r="B109">
        <v>1665250251.5999999</v>
      </c>
      <c r="C109">
        <v>371.09999990463263</v>
      </c>
      <c r="D109" t="s">
        <v>548</v>
      </c>
      <c r="E109" t="s">
        <v>549</v>
      </c>
      <c r="F109">
        <v>4</v>
      </c>
      <c r="G109">
        <v>1665250249.2874999</v>
      </c>
      <c r="H109">
        <f t="shared" si="34"/>
        <v>1.9462823679497259E-3</v>
      </c>
      <c r="I109">
        <f t="shared" si="35"/>
        <v>1.9462823679497259</v>
      </c>
      <c r="J109">
        <f t="shared" si="36"/>
        <v>17.832938737525524</v>
      </c>
      <c r="K109">
        <f t="shared" si="37"/>
        <v>595.6825</v>
      </c>
      <c r="L109">
        <f t="shared" si="38"/>
        <v>367.39550675842565</v>
      </c>
      <c r="M109">
        <f t="shared" si="39"/>
        <v>37.119971712678947</v>
      </c>
      <c r="N109">
        <f t="shared" si="40"/>
        <v>60.185051648650244</v>
      </c>
      <c r="O109">
        <f t="shared" si="41"/>
        <v>0.13383267933411519</v>
      </c>
      <c r="P109">
        <f t="shared" si="42"/>
        <v>3.6716632537020084</v>
      </c>
      <c r="Q109">
        <f t="shared" si="43"/>
        <v>0.13118049806498072</v>
      </c>
      <c r="R109">
        <f t="shared" si="44"/>
        <v>8.2221721626601421E-2</v>
      </c>
      <c r="S109">
        <f t="shared" si="45"/>
        <v>226.11616236060169</v>
      </c>
      <c r="T109">
        <f t="shared" si="46"/>
        <v>31.632468665699285</v>
      </c>
      <c r="U109">
        <f t="shared" si="47"/>
        <v>31.373075</v>
      </c>
      <c r="V109">
        <f t="shared" si="48"/>
        <v>4.6082372406302996</v>
      </c>
      <c r="W109">
        <f t="shared" si="49"/>
        <v>70.339589218872177</v>
      </c>
      <c r="X109">
        <f t="shared" si="50"/>
        <v>3.1668855714089101</v>
      </c>
      <c r="Y109">
        <f t="shared" si="51"/>
        <v>4.5022804462998369</v>
      </c>
      <c r="Z109">
        <f t="shared" si="52"/>
        <v>1.4413516692213895</v>
      </c>
      <c r="AA109">
        <f t="shared" si="53"/>
        <v>-85.831052426582914</v>
      </c>
      <c r="AB109">
        <f t="shared" si="54"/>
        <v>-80.856282095035041</v>
      </c>
      <c r="AC109">
        <f t="shared" si="55"/>
        <v>-4.9534351575792837</v>
      </c>
      <c r="AD109">
        <f t="shared" si="56"/>
        <v>54.475392681404443</v>
      </c>
      <c r="AE109">
        <f t="shared" si="57"/>
        <v>41.511158604623873</v>
      </c>
      <c r="AF109">
        <f t="shared" si="58"/>
        <v>1.9270244695687708</v>
      </c>
      <c r="AG109">
        <f t="shared" si="59"/>
        <v>17.832938737525524</v>
      </c>
      <c r="AH109">
        <v>632.73541766624601</v>
      </c>
      <c r="AI109">
        <v>618.06621212121195</v>
      </c>
      <c r="AJ109">
        <v>1.715856732726021</v>
      </c>
      <c r="AK109">
        <v>66.697249124328962</v>
      </c>
      <c r="AL109">
        <f t="shared" si="60"/>
        <v>1.9462823679497259</v>
      </c>
      <c r="AM109">
        <v>30.567561949051541</v>
      </c>
      <c r="AN109">
        <v>31.349750882352939</v>
      </c>
      <c r="AO109">
        <v>1.6613542055542041E-4</v>
      </c>
      <c r="AP109">
        <v>87.480726644259278</v>
      </c>
      <c r="AQ109">
        <v>84</v>
      </c>
      <c r="AR109">
        <v>13</v>
      </c>
      <c r="AS109">
        <f t="shared" si="61"/>
        <v>1</v>
      </c>
      <c r="AT109">
        <f t="shared" si="62"/>
        <v>0</v>
      </c>
      <c r="AU109">
        <f t="shared" si="63"/>
        <v>47494.882553493655</v>
      </c>
      <c r="AV109">
        <f t="shared" si="64"/>
        <v>1199.99875</v>
      </c>
      <c r="AW109">
        <f t="shared" si="65"/>
        <v>1025.9245260935759</v>
      </c>
      <c r="AX109">
        <f t="shared" si="66"/>
        <v>0.85493799563839212</v>
      </c>
      <c r="AY109">
        <f t="shared" si="67"/>
        <v>0.18843033158209682</v>
      </c>
      <c r="AZ109">
        <v>2.7</v>
      </c>
      <c r="BA109">
        <v>0.5</v>
      </c>
      <c r="BB109" t="s">
        <v>356</v>
      </c>
      <c r="BC109">
        <v>2</v>
      </c>
      <c r="BD109" t="b">
        <v>1</v>
      </c>
      <c r="BE109">
        <v>1665250249.2874999</v>
      </c>
      <c r="BF109">
        <v>595.6825</v>
      </c>
      <c r="BG109">
        <v>613.40174999999999</v>
      </c>
      <c r="BH109">
        <v>31.3443</v>
      </c>
      <c r="BI109">
        <v>30.568962500000001</v>
      </c>
      <c r="BJ109">
        <v>594.06674999999996</v>
      </c>
      <c r="BK109">
        <v>31.161762499999998</v>
      </c>
      <c r="BL109">
        <v>650.02437499999996</v>
      </c>
      <c r="BM109">
        <v>100.93537499999999</v>
      </c>
      <c r="BN109">
        <v>0.10007870000000001</v>
      </c>
      <c r="BO109">
        <v>30.964600000000001</v>
      </c>
      <c r="BP109">
        <v>31.373075</v>
      </c>
      <c r="BQ109">
        <v>999.9</v>
      </c>
      <c r="BR109">
        <v>0</v>
      </c>
      <c r="BS109">
        <v>0</v>
      </c>
      <c r="BT109">
        <v>8989.6875</v>
      </c>
      <c r="BU109">
        <v>0</v>
      </c>
      <c r="BV109">
        <v>27.026375000000002</v>
      </c>
      <c r="BW109">
        <v>-17.719225000000002</v>
      </c>
      <c r="BX109">
        <v>614.95800000000008</v>
      </c>
      <c r="BY109">
        <v>632.74412499999994</v>
      </c>
      <c r="BZ109">
        <v>0.77536399999999994</v>
      </c>
      <c r="CA109">
        <v>613.40174999999999</v>
      </c>
      <c r="CB109">
        <v>30.568962500000001</v>
      </c>
      <c r="CC109">
        <v>3.1637487499999999</v>
      </c>
      <c r="CD109">
        <v>3.0854875000000002</v>
      </c>
      <c r="CE109">
        <v>24.915812500000001</v>
      </c>
      <c r="CF109">
        <v>24.4965875</v>
      </c>
      <c r="CG109">
        <v>1199.99875</v>
      </c>
      <c r="CH109">
        <v>0.49998599999999999</v>
      </c>
      <c r="CI109">
        <v>0.50001399999999996</v>
      </c>
      <c r="CJ109">
        <v>0</v>
      </c>
      <c r="CK109">
        <v>732.68624999999997</v>
      </c>
      <c r="CL109">
        <v>4.9990899999999998</v>
      </c>
      <c r="CM109">
        <v>8084.0912499999986</v>
      </c>
      <c r="CN109">
        <v>9557.776249999999</v>
      </c>
      <c r="CO109">
        <v>43.109250000000003</v>
      </c>
      <c r="CP109">
        <v>45.054250000000003</v>
      </c>
      <c r="CQ109">
        <v>43.936999999999998</v>
      </c>
      <c r="CR109">
        <v>44.069875000000003</v>
      </c>
      <c r="CS109">
        <v>44.436999999999998</v>
      </c>
      <c r="CT109">
        <v>597.48</v>
      </c>
      <c r="CU109">
        <v>597.51874999999995</v>
      </c>
      <c r="CV109">
        <v>0</v>
      </c>
      <c r="CW109">
        <v>1665250254.0999999</v>
      </c>
      <c r="CX109">
        <v>0</v>
      </c>
      <c r="CY109">
        <v>1665249432</v>
      </c>
      <c r="CZ109" t="s">
        <v>357</v>
      </c>
      <c r="DA109">
        <v>1665249432</v>
      </c>
      <c r="DB109">
        <v>1665249428</v>
      </c>
      <c r="DC109">
        <v>12</v>
      </c>
      <c r="DD109">
        <v>0.18</v>
      </c>
      <c r="DE109">
        <v>-1.7999999999999999E-2</v>
      </c>
      <c r="DF109">
        <v>1.6160000000000001</v>
      </c>
      <c r="DG109">
        <v>0.183</v>
      </c>
      <c r="DH109">
        <v>415</v>
      </c>
      <c r="DI109">
        <v>31</v>
      </c>
      <c r="DJ109">
        <v>0.37</v>
      </c>
      <c r="DK109">
        <v>0.2</v>
      </c>
      <c r="DL109">
        <v>-17.338687804878049</v>
      </c>
      <c r="DM109">
        <v>-2.158875261324102</v>
      </c>
      <c r="DN109">
        <v>0.22744605706775689</v>
      </c>
      <c r="DO109">
        <v>0</v>
      </c>
      <c r="DP109">
        <v>0.748644243902439</v>
      </c>
      <c r="DQ109">
        <v>0.19948791637630861</v>
      </c>
      <c r="DR109">
        <v>1.9759182059180199E-2</v>
      </c>
      <c r="DS109">
        <v>0</v>
      </c>
      <c r="DT109">
        <v>0</v>
      </c>
      <c r="DU109">
        <v>0</v>
      </c>
      <c r="DV109">
        <v>0</v>
      </c>
      <c r="DW109">
        <v>-1</v>
      </c>
      <c r="DX109">
        <v>0</v>
      </c>
      <c r="DY109">
        <v>2</v>
      </c>
      <c r="DZ109" t="s">
        <v>364</v>
      </c>
      <c r="EA109">
        <v>3.2946200000000001</v>
      </c>
      <c r="EB109">
        <v>2.6251000000000002</v>
      </c>
      <c r="EC109">
        <v>0.131103</v>
      </c>
      <c r="ED109">
        <v>0.13306499999999999</v>
      </c>
      <c r="EE109">
        <v>0.13086100000000001</v>
      </c>
      <c r="EF109">
        <v>0.12739</v>
      </c>
      <c r="EG109">
        <v>26224.799999999999</v>
      </c>
      <c r="EH109">
        <v>26791.9</v>
      </c>
      <c r="EI109">
        <v>28089.3</v>
      </c>
      <c r="EJ109">
        <v>29759.200000000001</v>
      </c>
      <c r="EK109">
        <v>33512.9</v>
      </c>
      <c r="EL109">
        <v>36111.5</v>
      </c>
      <c r="EM109">
        <v>39556.699999999997</v>
      </c>
      <c r="EN109">
        <v>42610.2</v>
      </c>
      <c r="EO109">
        <v>2.04983</v>
      </c>
      <c r="EP109">
        <v>2.1149</v>
      </c>
      <c r="EQ109">
        <v>1.98856E-2</v>
      </c>
      <c r="ER109">
        <v>0</v>
      </c>
      <c r="ES109">
        <v>31.0504</v>
      </c>
      <c r="ET109">
        <v>999.9</v>
      </c>
      <c r="EU109">
        <v>55.8</v>
      </c>
      <c r="EV109">
        <v>38.1</v>
      </c>
      <c r="EW109">
        <v>37.003799999999998</v>
      </c>
      <c r="EX109">
        <v>57.259099999999997</v>
      </c>
      <c r="EY109">
        <v>-3.8341400000000001</v>
      </c>
      <c r="EZ109">
        <v>2</v>
      </c>
      <c r="FA109">
        <v>0.66710100000000006</v>
      </c>
      <c r="FB109">
        <v>3.2508599999999999</v>
      </c>
      <c r="FC109">
        <v>20.240100000000002</v>
      </c>
      <c r="FD109">
        <v>5.2174399999999999</v>
      </c>
      <c r="FE109">
        <v>12.009499999999999</v>
      </c>
      <c r="FF109">
        <v>4.9856999999999996</v>
      </c>
      <c r="FG109">
        <v>3.2845</v>
      </c>
      <c r="FH109">
        <v>4965</v>
      </c>
      <c r="FI109">
        <v>9999</v>
      </c>
      <c r="FJ109">
        <v>9999</v>
      </c>
      <c r="FK109">
        <v>430.6</v>
      </c>
      <c r="FL109">
        <v>1.8658300000000001</v>
      </c>
      <c r="FM109">
        <v>1.8621799999999999</v>
      </c>
      <c r="FN109">
        <v>1.8643000000000001</v>
      </c>
      <c r="FO109">
        <v>1.8603499999999999</v>
      </c>
      <c r="FP109">
        <v>1.8611</v>
      </c>
      <c r="FQ109">
        <v>1.8601799999999999</v>
      </c>
      <c r="FR109">
        <v>1.86188</v>
      </c>
      <c r="FS109">
        <v>1.8584499999999999</v>
      </c>
      <c r="FT109">
        <v>0</v>
      </c>
      <c r="FU109">
        <v>0</v>
      </c>
      <c r="FV109">
        <v>0</v>
      </c>
      <c r="FW109">
        <v>0</v>
      </c>
      <c r="FX109" t="s">
        <v>359</v>
      </c>
      <c r="FY109" t="s">
        <v>360</v>
      </c>
      <c r="FZ109" t="s">
        <v>361</v>
      </c>
      <c r="GA109" t="s">
        <v>361</v>
      </c>
      <c r="GB109" t="s">
        <v>361</v>
      </c>
      <c r="GC109" t="s">
        <v>361</v>
      </c>
      <c r="GD109">
        <v>0</v>
      </c>
      <c r="GE109">
        <v>100</v>
      </c>
      <c r="GF109">
        <v>100</v>
      </c>
      <c r="GG109">
        <v>1.615</v>
      </c>
      <c r="GH109">
        <v>0.18260000000000001</v>
      </c>
      <c r="GI109">
        <v>1.6158500000000231</v>
      </c>
      <c r="GJ109">
        <v>0</v>
      </c>
      <c r="GK109">
        <v>0</v>
      </c>
      <c r="GL109">
        <v>0</v>
      </c>
      <c r="GM109">
        <v>0.182549999999992</v>
      </c>
      <c r="GN109">
        <v>0</v>
      </c>
      <c r="GO109">
        <v>0</v>
      </c>
      <c r="GP109">
        <v>0</v>
      </c>
      <c r="GQ109">
        <v>-1</v>
      </c>
      <c r="GR109">
        <v>-1</v>
      </c>
      <c r="GS109">
        <v>-1</v>
      </c>
      <c r="GT109">
        <v>-1</v>
      </c>
      <c r="GU109">
        <v>13.7</v>
      </c>
      <c r="GV109">
        <v>13.7</v>
      </c>
      <c r="GW109">
        <v>1.8859900000000001</v>
      </c>
      <c r="GX109">
        <v>2.5891099999999998</v>
      </c>
      <c r="GY109">
        <v>2.04834</v>
      </c>
      <c r="GZ109">
        <v>2.5988799999999999</v>
      </c>
      <c r="HA109">
        <v>2.1972700000000001</v>
      </c>
      <c r="HB109">
        <v>2.36938</v>
      </c>
      <c r="HC109">
        <v>42.483699999999999</v>
      </c>
      <c r="HD109">
        <v>15.8569</v>
      </c>
      <c r="HE109">
        <v>18</v>
      </c>
      <c r="HF109">
        <v>588.93899999999996</v>
      </c>
      <c r="HG109">
        <v>706.70399999999995</v>
      </c>
      <c r="HH109">
        <v>25.9558</v>
      </c>
      <c r="HI109">
        <v>35.389000000000003</v>
      </c>
      <c r="HJ109">
        <v>29.9999</v>
      </c>
      <c r="HK109">
        <v>35.202500000000001</v>
      </c>
      <c r="HL109">
        <v>35.164700000000003</v>
      </c>
      <c r="HM109">
        <v>37.798200000000001</v>
      </c>
      <c r="HN109">
        <v>21.383299999999998</v>
      </c>
      <c r="HO109">
        <v>38.929200000000002</v>
      </c>
      <c r="HP109">
        <v>25.9801</v>
      </c>
      <c r="HQ109">
        <v>631.68899999999996</v>
      </c>
      <c r="HR109">
        <v>30.459599999999998</v>
      </c>
      <c r="HS109">
        <v>98.843699999999998</v>
      </c>
      <c r="HT109">
        <v>98.738799999999998</v>
      </c>
    </row>
    <row r="110" spans="1:228" x14ac:dyDescent="0.2">
      <c r="A110">
        <v>95</v>
      </c>
      <c r="B110">
        <v>1665250255.5999999</v>
      </c>
      <c r="C110">
        <v>375.09999990463263</v>
      </c>
      <c r="D110" t="s">
        <v>550</v>
      </c>
      <c r="E110" t="s">
        <v>551</v>
      </c>
      <c r="F110">
        <v>4</v>
      </c>
      <c r="G110">
        <v>1665250253.5999999</v>
      </c>
      <c r="H110">
        <f t="shared" si="34"/>
        <v>1.9665600747249983E-3</v>
      </c>
      <c r="I110">
        <f t="shared" si="35"/>
        <v>1.9665600747249985</v>
      </c>
      <c r="J110">
        <f t="shared" si="36"/>
        <v>18.42036800920182</v>
      </c>
      <c r="K110">
        <f t="shared" si="37"/>
        <v>602.83042857142857</v>
      </c>
      <c r="L110">
        <f t="shared" si="38"/>
        <v>369.78269656022292</v>
      </c>
      <c r="M110">
        <f t="shared" si="39"/>
        <v>37.360417167520545</v>
      </c>
      <c r="N110">
        <f t="shared" si="40"/>
        <v>60.906030764032323</v>
      </c>
      <c r="O110">
        <f t="shared" si="41"/>
        <v>0.13535888134191498</v>
      </c>
      <c r="P110">
        <f t="shared" si="42"/>
        <v>3.6757925904837023</v>
      </c>
      <c r="Q110">
        <f t="shared" si="43"/>
        <v>0.13264950713369164</v>
      </c>
      <c r="R110">
        <f t="shared" si="44"/>
        <v>8.314485153749035E-2</v>
      </c>
      <c r="S110">
        <f t="shared" si="45"/>
        <v>226.11689023556679</v>
      </c>
      <c r="T110">
        <f t="shared" si="46"/>
        <v>31.629711387530541</v>
      </c>
      <c r="U110">
        <f t="shared" si="47"/>
        <v>31.373371428571431</v>
      </c>
      <c r="V110">
        <f t="shared" si="48"/>
        <v>4.6083149147001752</v>
      </c>
      <c r="W110">
        <f t="shared" si="49"/>
        <v>70.358049341782419</v>
      </c>
      <c r="X110">
        <f t="shared" si="50"/>
        <v>3.1681141771668058</v>
      </c>
      <c r="Y110">
        <f t="shared" si="51"/>
        <v>4.5028453841533782</v>
      </c>
      <c r="Z110">
        <f t="shared" si="52"/>
        <v>1.4402007375333694</v>
      </c>
      <c r="AA110">
        <f t="shared" si="53"/>
        <v>-86.725299295372423</v>
      </c>
      <c r="AB110">
        <f t="shared" si="54"/>
        <v>-80.569987653314413</v>
      </c>
      <c r="AC110">
        <f t="shared" si="55"/>
        <v>-4.9304118821763421</v>
      </c>
      <c r="AD110">
        <f t="shared" si="56"/>
        <v>53.891191404703605</v>
      </c>
      <c r="AE110">
        <f t="shared" si="57"/>
        <v>41.782377034993047</v>
      </c>
      <c r="AF110">
        <f t="shared" si="58"/>
        <v>1.9561068038155909</v>
      </c>
      <c r="AG110">
        <f t="shared" si="59"/>
        <v>18.42036800920182</v>
      </c>
      <c r="AH110">
        <v>639.7103756971336</v>
      </c>
      <c r="AI110">
        <v>624.88161212121202</v>
      </c>
      <c r="AJ110">
        <v>1.6930063336202159</v>
      </c>
      <c r="AK110">
        <v>66.697249124328962</v>
      </c>
      <c r="AL110">
        <f t="shared" si="60"/>
        <v>1.9665600747249985</v>
      </c>
      <c r="AM110">
        <v>30.570266023805111</v>
      </c>
      <c r="AN110">
        <v>31.360664117647062</v>
      </c>
      <c r="AO110">
        <v>1.71141486096133E-4</v>
      </c>
      <c r="AP110">
        <v>87.480726644259278</v>
      </c>
      <c r="AQ110">
        <v>85</v>
      </c>
      <c r="AR110">
        <v>13</v>
      </c>
      <c r="AS110">
        <f t="shared" si="61"/>
        <v>1</v>
      </c>
      <c r="AT110">
        <f t="shared" si="62"/>
        <v>0</v>
      </c>
      <c r="AU110">
        <f t="shared" si="63"/>
        <v>47568.788454452704</v>
      </c>
      <c r="AV110">
        <f t="shared" si="64"/>
        <v>1200.002857142857</v>
      </c>
      <c r="AW110">
        <f t="shared" si="65"/>
        <v>1025.9280135935578</v>
      </c>
      <c r="AX110">
        <f t="shared" si="66"/>
        <v>0.85493797576135599</v>
      </c>
      <c r="AY110">
        <f t="shared" si="67"/>
        <v>0.18843029321941707</v>
      </c>
      <c r="AZ110">
        <v>2.7</v>
      </c>
      <c r="BA110">
        <v>0.5</v>
      </c>
      <c r="BB110" t="s">
        <v>356</v>
      </c>
      <c r="BC110">
        <v>2</v>
      </c>
      <c r="BD110" t="b">
        <v>1</v>
      </c>
      <c r="BE110">
        <v>1665250253.5999999</v>
      </c>
      <c r="BF110">
        <v>602.83042857142857</v>
      </c>
      <c r="BG110">
        <v>620.67728571428574</v>
      </c>
      <c r="BH110">
        <v>31.35708571428572</v>
      </c>
      <c r="BI110">
        <v>30.569971428571431</v>
      </c>
      <c r="BJ110">
        <v>601.21442857142858</v>
      </c>
      <c r="BK110">
        <v>31.17454285714286</v>
      </c>
      <c r="BL110">
        <v>649.95342857142862</v>
      </c>
      <c r="BM110">
        <v>100.9337142857143</v>
      </c>
      <c r="BN110">
        <v>9.9723771428571431E-2</v>
      </c>
      <c r="BO110">
        <v>30.966799999999999</v>
      </c>
      <c r="BP110">
        <v>31.373371428571431</v>
      </c>
      <c r="BQ110">
        <v>999.89999999999986</v>
      </c>
      <c r="BR110">
        <v>0</v>
      </c>
      <c r="BS110">
        <v>0</v>
      </c>
      <c r="BT110">
        <v>9004.1071428571431</v>
      </c>
      <c r="BU110">
        <v>0</v>
      </c>
      <c r="BV110">
        <v>27.942299999999999</v>
      </c>
      <c r="BW110">
        <v>-17.84684285714286</v>
      </c>
      <c r="BX110">
        <v>622.34542857142867</v>
      </c>
      <c r="BY110">
        <v>640.24971428571428</v>
      </c>
      <c r="BZ110">
        <v>0.7871257142857141</v>
      </c>
      <c r="CA110">
        <v>620.67728571428574</v>
      </c>
      <c r="CB110">
        <v>30.569971428571431</v>
      </c>
      <c r="CC110">
        <v>3.1649914285714291</v>
      </c>
      <c r="CD110">
        <v>3.0855457142857139</v>
      </c>
      <c r="CE110">
        <v>24.922371428571431</v>
      </c>
      <c r="CF110">
        <v>24.496885714285721</v>
      </c>
      <c r="CG110">
        <v>1200.002857142857</v>
      </c>
      <c r="CH110">
        <v>0.49998599999999987</v>
      </c>
      <c r="CI110">
        <v>0.50001400000000007</v>
      </c>
      <c r="CJ110">
        <v>0</v>
      </c>
      <c r="CK110">
        <v>733.64028571428571</v>
      </c>
      <c r="CL110">
        <v>4.9990899999999998</v>
      </c>
      <c r="CM110">
        <v>8115.12</v>
      </c>
      <c r="CN110">
        <v>9557.812857142857</v>
      </c>
      <c r="CO110">
        <v>43.116</v>
      </c>
      <c r="CP110">
        <v>45.008857142857153</v>
      </c>
      <c r="CQ110">
        <v>43.936999999999998</v>
      </c>
      <c r="CR110">
        <v>44.061999999999998</v>
      </c>
      <c r="CS110">
        <v>44.436999999999998</v>
      </c>
      <c r="CT110">
        <v>597.48285714285714</v>
      </c>
      <c r="CU110">
        <v>597.51999999999987</v>
      </c>
      <c r="CV110">
        <v>0</v>
      </c>
      <c r="CW110">
        <v>1665250258.3</v>
      </c>
      <c r="CX110">
        <v>0</v>
      </c>
      <c r="CY110">
        <v>1665249432</v>
      </c>
      <c r="CZ110" t="s">
        <v>357</v>
      </c>
      <c r="DA110">
        <v>1665249432</v>
      </c>
      <c r="DB110">
        <v>1665249428</v>
      </c>
      <c r="DC110">
        <v>12</v>
      </c>
      <c r="DD110">
        <v>0.18</v>
      </c>
      <c r="DE110">
        <v>-1.7999999999999999E-2</v>
      </c>
      <c r="DF110">
        <v>1.6160000000000001</v>
      </c>
      <c r="DG110">
        <v>0.183</v>
      </c>
      <c r="DH110">
        <v>415</v>
      </c>
      <c r="DI110">
        <v>31</v>
      </c>
      <c r="DJ110">
        <v>0.37</v>
      </c>
      <c r="DK110">
        <v>0.2</v>
      </c>
      <c r="DL110">
        <v>-17.476726829268291</v>
      </c>
      <c r="DM110">
        <v>-2.643439024390231</v>
      </c>
      <c r="DN110">
        <v>0.26715970196375272</v>
      </c>
      <c r="DO110">
        <v>0</v>
      </c>
      <c r="DP110">
        <v>0.76126229268292689</v>
      </c>
      <c r="DQ110">
        <v>0.18358028571428811</v>
      </c>
      <c r="DR110">
        <v>1.8218673355685531E-2</v>
      </c>
      <c r="DS110">
        <v>0</v>
      </c>
      <c r="DT110">
        <v>0</v>
      </c>
      <c r="DU110">
        <v>0</v>
      </c>
      <c r="DV110">
        <v>0</v>
      </c>
      <c r="DW110">
        <v>-1</v>
      </c>
      <c r="DX110">
        <v>0</v>
      </c>
      <c r="DY110">
        <v>2</v>
      </c>
      <c r="DZ110" t="s">
        <v>364</v>
      </c>
      <c r="EA110">
        <v>3.29447</v>
      </c>
      <c r="EB110">
        <v>2.6252599999999999</v>
      </c>
      <c r="EC110">
        <v>0.13212099999999999</v>
      </c>
      <c r="ED110">
        <v>0.134072</v>
      </c>
      <c r="EE110">
        <v>0.13089200000000001</v>
      </c>
      <c r="EF110">
        <v>0.127389</v>
      </c>
      <c r="EG110">
        <v>26194.3</v>
      </c>
      <c r="EH110">
        <v>26760.799999999999</v>
      </c>
      <c r="EI110">
        <v>28089.599999999999</v>
      </c>
      <c r="EJ110">
        <v>29759.200000000001</v>
      </c>
      <c r="EK110">
        <v>33512.1</v>
      </c>
      <c r="EL110">
        <v>36111.5</v>
      </c>
      <c r="EM110">
        <v>39557.199999999997</v>
      </c>
      <c r="EN110">
        <v>42610.2</v>
      </c>
      <c r="EO110">
        <v>2.0489199999999999</v>
      </c>
      <c r="EP110">
        <v>2.1150500000000001</v>
      </c>
      <c r="EQ110">
        <v>2.00346E-2</v>
      </c>
      <c r="ER110">
        <v>0</v>
      </c>
      <c r="ES110">
        <v>31.044699999999999</v>
      </c>
      <c r="ET110">
        <v>999.9</v>
      </c>
      <c r="EU110">
        <v>55.8</v>
      </c>
      <c r="EV110">
        <v>38.1</v>
      </c>
      <c r="EW110">
        <v>37.004399999999997</v>
      </c>
      <c r="EX110">
        <v>57.499099999999999</v>
      </c>
      <c r="EY110">
        <v>-3.8221099999999999</v>
      </c>
      <c r="EZ110">
        <v>2</v>
      </c>
      <c r="FA110">
        <v>0.66707099999999997</v>
      </c>
      <c r="FB110">
        <v>3.2264300000000001</v>
      </c>
      <c r="FC110">
        <v>20.240300000000001</v>
      </c>
      <c r="FD110">
        <v>5.21699</v>
      </c>
      <c r="FE110">
        <v>12.0099</v>
      </c>
      <c r="FF110">
        <v>4.9851000000000001</v>
      </c>
      <c r="FG110">
        <v>3.2845</v>
      </c>
      <c r="FH110">
        <v>4965.3999999999996</v>
      </c>
      <c r="FI110">
        <v>9999</v>
      </c>
      <c r="FJ110">
        <v>9999</v>
      </c>
      <c r="FK110">
        <v>430.6</v>
      </c>
      <c r="FL110">
        <v>1.8658399999999999</v>
      </c>
      <c r="FM110">
        <v>1.8621799999999999</v>
      </c>
      <c r="FN110">
        <v>1.8643000000000001</v>
      </c>
      <c r="FO110">
        <v>1.8603499999999999</v>
      </c>
      <c r="FP110">
        <v>1.86111</v>
      </c>
      <c r="FQ110">
        <v>1.86015</v>
      </c>
      <c r="FR110">
        <v>1.86188</v>
      </c>
      <c r="FS110">
        <v>1.8584700000000001</v>
      </c>
      <c r="FT110">
        <v>0</v>
      </c>
      <c r="FU110">
        <v>0</v>
      </c>
      <c r="FV110">
        <v>0</v>
      </c>
      <c r="FW110">
        <v>0</v>
      </c>
      <c r="FX110" t="s">
        <v>359</v>
      </c>
      <c r="FY110" t="s">
        <v>360</v>
      </c>
      <c r="FZ110" t="s">
        <v>361</v>
      </c>
      <c r="GA110" t="s">
        <v>361</v>
      </c>
      <c r="GB110" t="s">
        <v>361</v>
      </c>
      <c r="GC110" t="s">
        <v>361</v>
      </c>
      <c r="GD110">
        <v>0</v>
      </c>
      <c r="GE110">
        <v>100</v>
      </c>
      <c r="GF110">
        <v>100</v>
      </c>
      <c r="GG110">
        <v>1.615</v>
      </c>
      <c r="GH110">
        <v>0.18260000000000001</v>
      </c>
      <c r="GI110">
        <v>1.6158500000000231</v>
      </c>
      <c r="GJ110">
        <v>0</v>
      </c>
      <c r="GK110">
        <v>0</v>
      </c>
      <c r="GL110">
        <v>0</v>
      </c>
      <c r="GM110">
        <v>0.182549999999992</v>
      </c>
      <c r="GN110">
        <v>0</v>
      </c>
      <c r="GO110">
        <v>0</v>
      </c>
      <c r="GP110">
        <v>0</v>
      </c>
      <c r="GQ110">
        <v>-1</v>
      </c>
      <c r="GR110">
        <v>-1</v>
      </c>
      <c r="GS110">
        <v>-1</v>
      </c>
      <c r="GT110">
        <v>-1</v>
      </c>
      <c r="GU110">
        <v>13.7</v>
      </c>
      <c r="GV110">
        <v>13.8</v>
      </c>
      <c r="GW110">
        <v>1.9030800000000001</v>
      </c>
      <c r="GX110">
        <v>2.5988799999999999</v>
      </c>
      <c r="GY110">
        <v>2.04834</v>
      </c>
      <c r="GZ110">
        <v>2.6013199999999999</v>
      </c>
      <c r="HA110">
        <v>2.1972700000000001</v>
      </c>
      <c r="HB110">
        <v>2.2851599999999999</v>
      </c>
      <c r="HC110">
        <v>42.510300000000001</v>
      </c>
      <c r="HD110">
        <v>15.839399999999999</v>
      </c>
      <c r="HE110">
        <v>18</v>
      </c>
      <c r="HF110">
        <v>588.27700000000004</v>
      </c>
      <c r="HG110">
        <v>706.84400000000005</v>
      </c>
      <c r="HH110">
        <v>25.976400000000002</v>
      </c>
      <c r="HI110">
        <v>35.39</v>
      </c>
      <c r="HJ110">
        <v>29.9999</v>
      </c>
      <c r="HK110">
        <v>35.202500000000001</v>
      </c>
      <c r="HL110">
        <v>35.164700000000003</v>
      </c>
      <c r="HM110">
        <v>38.131500000000003</v>
      </c>
      <c r="HN110">
        <v>21.657599999999999</v>
      </c>
      <c r="HO110">
        <v>38.929200000000002</v>
      </c>
      <c r="HP110">
        <v>25.9801</v>
      </c>
      <c r="HQ110">
        <v>638.38900000000001</v>
      </c>
      <c r="HR110">
        <v>30.413900000000002</v>
      </c>
      <c r="HS110">
        <v>98.844700000000003</v>
      </c>
      <c r="HT110">
        <v>98.738799999999998</v>
      </c>
    </row>
    <row r="111" spans="1:228" x14ac:dyDescent="0.2">
      <c r="A111">
        <v>96</v>
      </c>
      <c r="B111">
        <v>1665250259.5999999</v>
      </c>
      <c r="C111">
        <v>379.09999990463263</v>
      </c>
      <c r="D111" t="s">
        <v>552</v>
      </c>
      <c r="E111" t="s">
        <v>553</v>
      </c>
      <c r="F111">
        <v>4</v>
      </c>
      <c r="G111">
        <v>1665250257.2874999</v>
      </c>
      <c r="H111">
        <f t="shared" si="34"/>
        <v>1.984743893152955E-3</v>
      </c>
      <c r="I111">
        <f t="shared" si="35"/>
        <v>1.9847438931529549</v>
      </c>
      <c r="J111">
        <f t="shared" si="36"/>
        <v>18.473088887211951</v>
      </c>
      <c r="K111">
        <f t="shared" si="37"/>
        <v>608.89525000000003</v>
      </c>
      <c r="L111">
        <f t="shared" si="38"/>
        <v>377.71605376391796</v>
      </c>
      <c r="M111">
        <f t="shared" si="39"/>
        <v>38.162197666556608</v>
      </c>
      <c r="N111">
        <f t="shared" si="40"/>
        <v>61.519177321626309</v>
      </c>
      <c r="O111">
        <f t="shared" si="41"/>
        <v>0.13701489322813054</v>
      </c>
      <c r="P111">
        <f t="shared" si="42"/>
        <v>3.6729843598295333</v>
      </c>
      <c r="Q111">
        <f t="shared" si="43"/>
        <v>0.13423747612536371</v>
      </c>
      <c r="R111">
        <f t="shared" si="44"/>
        <v>8.4143273200836741E-2</v>
      </c>
      <c r="S111">
        <f t="shared" si="45"/>
        <v>226.11534673551901</v>
      </c>
      <c r="T111">
        <f t="shared" si="46"/>
        <v>31.624453490811717</v>
      </c>
      <c r="U111">
        <f t="shared" si="47"/>
        <v>31.362012499999999</v>
      </c>
      <c r="V111">
        <f t="shared" si="48"/>
        <v>4.6053393155903395</v>
      </c>
      <c r="W111">
        <f t="shared" si="49"/>
        <v>70.38519996276132</v>
      </c>
      <c r="X111">
        <f t="shared" si="50"/>
        <v>3.1689910559000953</v>
      </c>
      <c r="Y111">
        <f t="shared" si="51"/>
        <v>4.5023542698986612</v>
      </c>
      <c r="Z111">
        <f t="shared" si="52"/>
        <v>1.4363482596902442</v>
      </c>
      <c r="AA111">
        <f t="shared" si="53"/>
        <v>-87.527205688045314</v>
      </c>
      <c r="AB111">
        <f t="shared" si="54"/>
        <v>-78.637871566031251</v>
      </c>
      <c r="AC111">
        <f t="shared" si="55"/>
        <v>-4.8155416205768482</v>
      </c>
      <c r="AD111">
        <f t="shared" si="56"/>
        <v>55.134727860865596</v>
      </c>
      <c r="AE111">
        <f t="shared" si="57"/>
        <v>42.040731385484378</v>
      </c>
      <c r="AF111">
        <f t="shared" si="58"/>
        <v>1.9814921460810193</v>
      </c>
      <c r="AG111">
        <f t="shared" si="59"/>
        <v>18.473088887211951</v>
      </c>
      <c r="AH111">
        <v>646.62272264891669</v>
      </c>
      <c r="AI111">
        <v>631.71027272727292</v>
      </c>
      <c r="AJ111">
        <v>1.7082941263548559</v>
      </c>
      <c r="AK111">
        <v>66.697249124328962</v>
      </c>
      <c r="AL111">
        <f t="shared" si="60"/>
        <v>1.9847438931529549</v>
      </c>
      <c r="AM111">
        <v>30.57049886645682</v>
      </c>
      <c r="AN111">
        <v>31.368326176470578</v>
      </c>
      <c r="AO111">
        <v>1.3331414244200829E-4</v>
      </c>
      <c r="AP111">
        <v>87.480726644259278</v>
      </c>
      <c r="AQ111">
        <v>84</v>
      </c>
      <c r="AR111">
        <v>13</v>
      </c>
      <c r="AS111">
        <f t="shared" si="61"/>
        <v>1</v>
      </c>
      <c r="AT111">
        <f t="shared" si="62"/>
        <v>0</v>
      </c>
      <c r="AU111">
        <f t="shared" si="63"/>
        <v>47518.585279771905</v>
      </c>
      <c r="AV111">
        <f t="shared" si="64"/>
        <v>1199.9949999999999</v>
      </c>
      <c r="AW111">
        <f t="shared" si="65"/>
        <v>1025.921263593533</v>
      </c>
      <c r="AX111">
        <f t="shared" si="66"/>
        <v>0.85493794856939664</v>
      </c>
      <c r="AY111">
        <f t="shared" si="67"/>
        <v>0.18843024073893561</v>
      </c>
      <c r="AZ111">
        <v>2.7</v>
      </c>
      <c r="BA111">
        <v>0.5</v>
      </c>
      <c r="BB111" t="s">
        <v>356</v>
      </c>
      <c r="BC111">
        <v>2</v>
      </c>
      <c r="BD111" t="b">
        <v>1</v>
      </c>
      <c r="BE111">
        <v>1665250257.2874999</v>
      </c>
      <c r="BF111">
        <v>608.89525000000003</v>
      </c>
      <c r="BG111">
        <v>626.8588749999999</v>
      </c>
      <c r="BH111">
        <v>31.365562499999999</v>
      </c>
      <c r="BI111">
        <v>30.568325000000002</v>
      </c>
      <c r="BJ111">
        <v>607.27949999999998</v>
      </c>
      <c r="BK111">
        <v>31.183062499999998</v>
      </c>
      <c r="BL111">
        <v>650.02237500000001</v>
      </c>
      <c r="BM111">
        <v>100.934</v>
      </c>
      <c r="BN111">
        <v>0.100089725</v>
      </c>
      <c r="BO111">
        <v>30.9648875</v>
      </c>
      <c r="BP111">
        <v>31.362012499999999</v>
      </c>
      <c r="BQ111">
        <v>999.9</v>
      </c>
      <c r="BR111">
        <v>0</v>
      </c>
      <c r="BS111">
        <v>0</v>
      </c>
      <c r="BT111">
        <v>8994.375</v>
      </c>
      <c r="BU111">
        <v>0</v>
      </c>
      <c r="BV111">
        <v>28.604675</v>
      </c>
      <c r="BW111">
        <v>-17.963725</v>
      </c>
      <c r="BX111">
        <v>628.61225000000002</v>
      </c>
      <c r="BY111">
        <v>646.62512500000003</v>
      </c>
      <c r="BZ111">
        <v>0.79726925000000004</v>
      </c>
      <c r="CA111">
        <v>626.8588749999999</v>
      </c>
      <c r="CB111">
        <v>30.568325000000002</v>
      </c>
      <c r="CC111">
        <v>3.1658512499999998</v>
      </c>
      <c r="CD111">
        <v>3.0853799999999998</v>
      </c>
      <c r="CE111">
        <v>24.926937500000001</v>
      </c>
      <c r="CF111">
        <v>24.495999999999999</v>
      </c>
      <c r="CG111">
        <v>1199.9949999999999</v>
      </c>
      <c r="CH111">
        <v>0.49998599999999999</v>
      </c>
      <c r="CI111">
        <v>0.50001399999999996</v>
      </c>
      <c r="CJ111">
        <v>0</v>
      </c>
      <c r="CK111">
        <v>734.59249999999997</v>
      </c>
      <c r="CL111">
        <v>4.9990899999999998</v>
      </c>
      <c r="CM111">
        <v>8156.2749999999996</v>
      </c>
      <c r="CN111">
        <v>9557.7487500000007</v>
      </c>
      <c r="CO111">
        <v>43.101374999999997</v>
      </c>
      <c r="CP111">
        <v>45.030999999999999</v>
      </c>
      <c r="CQ111">
        <v>43.936999999999998</v>
      </c>
      <c r="CR111">
        <v>44.117125000000001</v>
      </c>
      <c r="CS111">
        <v>44.429250000000003</v>
      </c>
      <c r="CT111">
        <v>597.48</v>
      </c>
      <c r="CU111">
        <v>597.51499999999999</v>
      </c>
      <c r="CV111">
        <v>0</v>
      </c>
      <c r="CW111">
        <v>1665250262.5</v>
      </c>
      <c r="CX111">
        <v>0</v>
      </c>
      <c r="CY111">
        <v>1665249432</v>
      </c>
      <c r="CZ111" t="s">
        <v>357</v>
      </c>
      <c r="DA111">
        <v>1665249432</v>
      </c>
      <c r="DB111">
        <v>1665249428</v>
      </c>
      <c r="DC111">
        <v>12</v>
      </c>
      <c r="DD111">
        <v>0.18</v>
      </c>
      <c r="DE111">
        <v>-1.7999999999999999E-2</v>
      </c>
      <c r="DF111">
        <v>1.6160000000000001</v>
      </c>
      <c r="DG111">
        <v>0.183</v>
      </c>
      <c r="DH111">
        <v>415</v>
      </c>
      <c r="DI111">
        <v>31</v>
      </c>
      <c r="DJ111">
        <v>0.37</v>
      </c>
      <c r="DK111">
        <v>0.2</v>
      </c>
      <c r="DL111">
        <v>-17.63136585365854</v>
      </c>
      <c r="DM111">
        <v>-2.6321226480836479</v>
      </c>
      <c r="DN111">
        <v>0.26446024239880972</v>
      </c>
      <c r="DO111">
        <v>0</v>
      </c>
      <c r="DP111">
        <v>0.77340960975609752</v>
      </c>
      <c r="DQ111">
        <v>0.1653499860627185</v>
      </c>
      <c r="DR111">
        <v>1.6340133815731201E-2</v>
      </c>
      <c r="DS111">
        <v>0</v>
      </c>
      <c r="DT111">
        <v>0</v>
      </c>
      <c r="DU111">
        <v>0</v>
      </c>
      <c r="DV111">
        <v>0</v>
      </c>
      <c r="DW111">
        <v>-1</v>
      </c>
      <c r="DX111">
        <v>0</v>
      </c>
      <c r="DY111">
        <v>2</v>
      </c>
      <c r="DZ111" t="s">
        <v>364</v>
      </c>
      <c r="EA111">
        <v>3.2945600000000002</v>
      </c>
      <c r="EB111">
        <v>2.6252900000000001</v>
      </c>
      <c r="EC111">
        <v>0.133128</v>
      </c>
      <c r="ED111">
        <v>0.13508999999999999</v>
      </c>
      <c r="EE111">
        <v>0.13089999999999999</v>
      </c>
      <c r="EF111">
        <v>0.127363</v>
      </c>
      <c r="EG111">
        <v>26163.5</v>
      </c>
      <c r="EH111">
        <v>26729.4</v>
      </c>
      <c r="EI111">
        <v>28089.3</v>
      </c>
      <c r="EJ111">
        <v>29759.4</v>
      </c>
      <c r="EK111">
        <v>33511</v>
      </c>
      <c r="EL111">
        <v>36112.6</v>
      </c>
      <c r="EM111">
        <v>39556.199999999997</v>
      </c>
      <c r="EN111">
        <v>42610.1</v>
      </c>
      <c r="EO111">
        <v>2.0495299999999999</v>
      </c>
      <c r="EP111">
        <v>2.1149499999999999</v>
      </c>
      <c r="EQ111">
        <v>1.95578E-2</v>
      </c>
      <c r="ER111">
        <v>0</v>
      </c>
      <c r="ES111">
        <v>31.0379</v>
      </c>
      <c r="ET111">
        <v>999.9</v>
      </c>
      <c r="EU111">
        <v>55.8</v>
      </c>
      <c r="EV111">
        <v>38.1</v>
      </c>
      <c r="EW111">
        <v>37.002200000000002</v>
      </c>
      <c r="EX111">
        <v>57.379100000000001</v>
      </c>
      <c r="EY111">
        <v>-3.7379799999999999</v>
      </c>
      <c r="EZ111">
        <v>2</v>
      </c>
      <c r="FA111">
        <v>0.66675799999999996</v>
      </c>
      <c r="FB111">
        <v>3.2126899999999998</v>
      </c>
      <c r="FC111">
        <v>20.240600000000001</v>
      </c>
      <c r="FD111">
        <v>5.2174399999999999</v>
      </c>
      <c r="FE111">
        <v>12.0098</v>
      </c>
      <c r="FF111">
        <v>4.9859499999999999</v>
      </c>
      <c r="FG111">
        <v>3.2845</v>
      </c>
      <c r="FH111">
        <v>4965.3999999999996</v>
      </c>
      <c r="FI111">
        <v>9999</v>
      </c>
      <c r="FJ111">
        <v>9999</v>
      </c>
      <c r="FK111">
        <v>430.6</v>
      </c>
      <c r="FL111">
        <v>1.8658399999999999</v>
      </c>
      <c r="FM111">
        <v>1.8621799999999999</v>
      </c>
      <c r="FN111">
        <v>1.86429</v>
      </c>
      <c r="FO111">
        <v>1.8603499999999999</v>
      </c>
      <c r="FP111">
        <v>1.86111</v>
      </c>
      <c r="FQ111">
        <v>1.86019</v>
      </c>
      <c r="FR111">
        <v>1.86188</v>
      </c>
      <c r="FS111">
        <v>1.85846</v>
      </c>
      <c r="FT111">
        <v>0</v>
      </c>
      <c r="FU111">
        <v>0</v>
      </c>
      <c r="FV111">
        <v>0</v>
      </c>
      <c r="FW111">
        <v>0</v>
      </c>
      <c r="FX111" t="s">
        <v>359</v>
      </c>
      <c r="FY111" t="s">
        <v>360</v>
      </c>
      <c r="FZ111" t="s">
        <v>361</v>
      </c>
      <c r="GA111" t="s">
        <v>361</v>
      </c>
      <c r="GB111" t="s">
        <v>361</v>
      </c>
      <c r="GC111" t="s">
        <v>361</v>
      </c>
      <c r="GD111">
        <v>0</v>
      </c>
      <c r="GE111">
        <v>100</v>
      </c>
      <c r="GF111">
        <v>100</v>
      </c>
      <c r="GG111">
        <v>1.6160000000000001</v>
      </c>
      <c r="GH111">
        <v>0.1825</v>
      </c>
      <c r="GI111">
        <v>1.6158500000000231</v>
      </c>
      <c r="GJ111">
        <v>0</v>
      </c>
      <c r="GK111">
        <v>0</v>
      </c>
      <c r="GL111">
        <v>0</v>
      </c>
      <c r="GM111">
        <v>0.182549999999992</v>
      </c>
      <c r="GN111">
        <v>0</v>
      </c>
      <c r="GO111">
        <v>0</v>
      </c>
      <c r="GP111">
        <v>0</v>
      </c>
      <c r="GQ111">
        <v>-1</v>
      </c>
      <c r="GR111">
        <v>-1</v>
      </c>
      <c r="GS111">
        <v>-1</v>
      </c>
      <c r="GT111">
        <v>-1</v>
      </c>
      <c r="GU111">
        <v>13.8</v>
      </c>
      <c r="GV111">
        <v>13.9</v>
      </c>
      <c r="GW111">
        <v>1.9189499999999999</v>
      </c>
      <c r="GX111">
        <v>2.5939899999999998</v>
      </c>
      <c r="GY111">
        <v>2.04834</v>
      </c>
      <c r="GZ111">
        <v>2.6000999999999999</v>
      </c>
      <c r="HA111">
        <v>2.1972700000000001</v>
      </c>
      <c r="HB111">
        <v>2.3571800000000001</v>
      </c>
      <c r="HC111">
        <v>42.483699999999999</v>
      </c>
      <c r="HD111">
        <v>15.8569</v>
      </c>
      <c r="HE111">
        <v>18</v>
      </c>
      <c r="HF111">
        <v>588.745</v>
      </c>
      <c r="HG111">
        <v>706.75099999999998</v>
      </c>
      <c r="HH111">
        <v>25.996200000000002</v>
      </c>
      <c r="HI111">
        <v>35.39</v>
      </c>
      <c r="HJ111">
        <v>29.9999</v>
      </c>
      <c r="HK111">
        <v>35.205599999999997</v>
      </c>
      <c r="HL111">
        <v>35.164700000000003</v>
      </c>
      <c r="HM111">
        <v>38.458500000000001</v>
      </c>
      <c r="HN111">
        <v>21.956399999999999</v>
      </c>
      <c r="HO111">
        <v>38.929200000000002</v>
      </c>
      <c r="HP111">
        <v>26.003599999999999</v>
      </c>
      <c r="HQ111">
        <v>645.07299999999998</v>
      </c>
      <c r="HR111">
        <v>30.384499999999999</v>
      </c>
      <c r="HS111">
        <v>98.842799999999997</v>
      </c>
      <c r="HT111">
        <v>98.738900000000001</v>
      </c>
    </row>
    <row r="112" spans="1:228" x14ac:dyDescent="0.2">
      <c r="A112">
        <v>97</v>
      </c>
      <c r="B112">
        <v>1665250263.5999999</v>
      </c>
      <c r="C112">
        <v>383.09999990463263</v>
      </c>
      <c r="D112" t="s">
        <v>554</v>
      </c>
      <c r="E112" t="s">
        <v>555</v>
      </c>
      <c r="F112">
        <v>4</v>
      </c>
      <c r="G112">
        <v>1665250261.5999999</v>
      </c>
      <c r="H112">
        <f t="shared" si="34"/>
        <v>2.0220552462595896E-3</v>
      </c>
      <c r="I112">
        <f t="shared" si="35"/>
        <v>2.0220552462595895</v>
      </c>
      <c r="J112">
        <f t="shared" si="36"/>
        <v>19.088255306912533</v>
      </c>
      <c r="K112">
        <f t="shared" si="37"/>
        <v>615.95942857142848</v>
      </c>
      <c r="L112">
        <f t="shared" si="38"/>
        <v>381.81828069831363</v>
      </c>
      <c r="M112">
        <f t="shared" si="39"/>
        <v>38.576088575570047</v>
      </c>
      <c r="N112">
        <f t="shared" si="40"/>
        <v>62.23197441482241</v>
      </c>
      <c r="O112">
        <f t="shared" si="41"/>
        <v>0.1398110661417962</v>
      </c>
      <c r="P112">
        <f t="shared" si="42"/>
        <v>3.68023339265772</v>
      </c>
      <c r="Q112">
        <f t="shared" si="43"/>
        <v>0.13692598616022505</v>
      </c>
      <c r="R112">
        <f t="shared" si="44"/>
        <v>8.5832995674977861E-2</v>
      </c>
      <c r="S112">
        <f t="shared" si="45"/>
        <v>226.11473537842284</v>
      </c>
      <c r="T112">
        <f t="shared" si="46"/>
        <v>31.615522209112441</v>
      </c>
      <c r="U112">
        <f t="shared" si="47"/>
        <v>31.35837142857142</v>
      </c>
      <c r="V112">
        <f t="shared" si="48"/>
        <v>4.6043858501750856</v>
      </c>
      <c r="W112">
        <f t="shared" si="49"/>
        <v>70.402474639368208</v>
      </c>
      <c r="X112">
        <f t="shared" si="50"/>
        <v>3.1697891607534596</v>
      </c>
      <c r="Y112">
        <f t="shared" si="51"/>
        <v>4.5023831576808693</v>
      </c>
      <c r="Z112">
        <f t="shared" si="52"/>
        <v>1.434596689421626</v>
      </c>
      <c r="AA112">
        <f t="shared" si="53"/>
        <v>-89.172636360047903</v>
      </c>
      <c r="AB112">
        <f t="shared" si="54"/>
        <v>-78.048330543175808</v>
      </c>
      <c r="AC112">
        <f t="shared" si="55"/>
        <v>-4.7699427341818152</v>
      </c>
      <c r="AD112">
        <f t="shared" si="56"/>
        <v>54.123825741017299</v>
      </c>
      <c r="AE112">
        <f t="shared" si="57"/>
        <v>42.507725674201069</v>
      </c>
      <c r="AF112">
        <f t="shared" si="58"/>
        <v>2.0661527347656667</v>
      </c>
      <c r="AG112">
        <f t="shared" si="59"/>
        <v>19.088255306912533</v>
      </c>
      <c r="AH112">
        <v>653.59196204126681</v>
      </c>
      <c r="AI112">
        <v>638.4585515151515</v>
      </c>
      <c r="AJ112">
        <v>1.697805857766175</v>
      </c>
      <c r="AK112">
        <v>66.697249124328962</v>
      </c>
      <c r="AL112">
        <f t="shared" si="60"/>
        <v>2.0220552462595895</v>
      </c>
      <c r="AM112">
        <v>30.565279298610509</v>
      </c>
      <c r="AN112">
        <v>31.378747941176471</v>
      </c>
      <c r="AO112">
        <v>2.1032512052096801E-5</v>
      </c>
      <c r="AP112">
        <v>87.480726644259278</v>
      </c>
      <c r="AQ112">
        <v>84</v>
      </c>
      <c r="AR112">
        <v>13</v>
      </c>
      <c r="AS112">
        <f t="shared" si="61"/>
        <v>1</v>
      </c>
      <c r="AT112">
        <f t="shared" si="62"/>
        <v>0</v>
      </c>
      <c r="AU112">
        <f t="shared" si="63"/>
        <v>47648.940565100333</v>
      </c>
      <c r="AV112">
        <f t="shared" si="64"/>
        <v>1199.9914285714281</v>
      </c>
      <c r="AW112">
        <f t="shared" si="65"/>
        <v>1025.9182421649855</v>
      </c>
      <c r="AX112">
        <f t="shared" si="66"/>
        <v>0.85493797517064418</v>
      </c>
      <c r="AY112">
        <f t="shared" si="67"/>
        <v>0.18843029207934348</v>
      </c>
      <c r="AZ112">
        <v>2.7</v>
      </c>
      <c r="BA112">
        <v>0.5</v>
      </c>
      <c r="BB112" t="s">
        <v>356</v>
      </c>
      <c r="BC112">
        <v>2</v>
      </c>
      <c r="BD112" t="b">
        <v>1</v>
      </c>
      <c r="BE112">
        <v>1665250261.5999999</v>
      </c>
      <c r="BF112">
        <v>615.95942857142848</v>
      </c>
      <c r="BG112">
        <v>634.14528571428571</v>
      </c>
      <c r="BH112">
        <v>31.373928571428571</v>
      </c>
      <c r="BI112">
        <v>30.5426</v>
      </c>
      <c r="BJ112">
        <v>614.34342857142849</v>
      </c>
      <c r="BK112">
        <v>31.191385714285708</v>
      </c>
      <c r="BL112">
        <v>649.99442857142856</v>
      </c>
      <c r="BM112">
        <v>100.9327142857143</v>
      </c>
      <c r="BN112">
        <v>9.9872485714285711E-2</v>
      </c>
      <c r="BO112">
        <v>30.965</v>
      </c>
      <c r="BP112">
        <v>31.35837142857142</v>
      </c>
      <c r="BQ112">
        <v>999.89999999999986</v>
      </c>
      <c r="BR112">
        <v>0</v>
      </c>
      <c r="BS112">
        <v>0</v>
      </c>
      <c r="BT112">
        <v>9019.5542857142864</v>
      </c>
      <c r="BU112">
        <v>0</v>
      </c>
      <c r="BV112">
        <v>29.04174285714285</v>
      </c>
      <c r="BW112">
        <v>-18.185928571428569</v>
      </c>
      <c r="BX112">
        <v>635.9104285714285</v>
      </c>
      <c r="BY112">
        <v>654.12400000000002</v>
      </c>
      <c r="BZ112">
        <v>0.83133928571428573</v>
      </c>
      <c r="CA112">
        <v>634.14528571428571</v>
      </c>
      <c r="CB112">
        <v>30.5426</v>
      </c>
      <c r="CC112">
        <v>3.1666599999999998</v>
      </c>
      <c r="CD112">
        <v>3.0827471428571429</v>
      </c>
      <c r="CE112">
        <v>24.931185714285711</v>
      </c>
      <c r="CF112">
        <v>24.481742857142859</v>
      </c>
      <c r="CG112">
        <v>1199.9914285714281</v>
      </c>
      <c r="CH112">
        <v>0.49998399999999998</v>
      </c>
      <c r="CI112">
        <v>0.50001600000000002</v>
      </c>
      <c r="CJ112">
        <v>0</v>
      </c>
      <c r="CK112">
        <v>735.58142857142866</v>
      </c>
      <c r="CL112">
        <v>4.9990899999999998</v>
      </c>
      <c r="CM112">
        <v>8220.3685714285712</v>
      </c>
      <c r="CN112">
        <v>9557.74</v>
      </c>
      <c r="CO112">
        <v>43.125</v>
      </c>
      <c r="CP112">
        <v>45.035428571428568</v>
      </c>
      <c r="CQ112">
        <v>43.936999999999998</v>
      </c>
      <c r="CR112">
        <v>44.125</v>
      </c>
      <c r="CS112">
        <v>44.436999999999998</v>
      </c>
      <c r="CT112">
        <v>597.47714285714289</v>
      </c>
      <c r="CU112">
        <v>597.51428571428573</v>
      </c>
      <c r="CV112">
        <v>0</v>
      </c>
      <c r="CW112">
        <v>1665250266.0999999</v>
      </c>
      <c r="CX112">
        <v>0</v>
      </c>
      <c r="CY112">
        <v>1665249432</v>
      </c>
      <c r="CZ112" t="s">
        <v>357</v>
      </c>
      <c r="DA112">
        <v>1665249432</v>
      </c>
      <c r="DB112">
        <v>1665249428</v>
      </c>
      <c r="DC112">
        <v>12</v>
      </c>
      <c r="DD112">
        <v>0.18</v>
      </c>
      <c r="DE112">
        <v>-1.7999999999999999E-2</v>
      </c>
      <c r="DF112">
        <v>1.6160000000000001</v>
      </c>
      <c r="DG112">
        <v>0.183</v>
      </c>
      <c r="DH112">
        <v>415</v>
      </c>
      <c r="DI112">
        <v>31</v>
      </c>
      <c r="DJ112">
        <v>0.37</v>
      </c>
      <c r="DK112">
        <v>0.2</v>
      </c>
      <c r="DL112">
        <v>-17.81411219512195</v>
      </c>
      <c r="DM112">
        <v>-2.357276655052289</v>
      </c>
      <c r="DN112">
        <v>0.2350881310561512</v>
      </c>
      <c r="DO112">
        <v>0</v>
      </c>
      <c r="DP112">
        <v>0.78728295121951219</v>
      </c>
      <c r="DQ112">
        <v>0.20608227177700389</v>
      </c>
      <c r="DR112">
        <v>2.1462914261185181E-2</v>
      </c>
      <c r="DS112">
        <v>0</v>
      </c>
      <c r="DT112">
        <v>0</v>
      </c>
      <c r="DU112">
        <v>0</v>
      </c>
      <c r="DV112">
        <v>0</v>
      </c>
      <c r="DW112">
        <v>-1</v>
      </c>
      <c r="DX112">
        <v>0</v>
      </c>
      <c r="DY112">
        <v>2</v>
      </c>
      <c r="DZ112" t="s">
        <v>364</v>
      </c>
      <c r="EA112">
        <v>3.2946300000000002</v>
      </c>
      <c r="EB112">
        <v>2.6253799999999998</v>
      </c>
      <c r="EC112">
        <v>0.134132</v>
      </c>
      <c r="ED112">
        <v>0.13608500000000001</v>
      </c>
      <c r="EE112">
        <v>0.13093199999999999</v>
      </c>
      <c r="EF112">
        <v>0.127217</v>
      </c>
      <c r="EG112">
        <v>26132.9</v>
      </c>
      <c r="EH112">
        <v>26698.5</v>
      </c>
      <c r="EI112">
        <v>28088.9</v>
      </c>
      <c r="EJ112">
        <v>29759.3</v>
      </c>
      <c r="EK112">
        <v>33509.9</v>
      </c>
      <c r="EL112">
        <v>36118.9</v>
      </c>
      <c r="EM112">
        <v>39556.199999999997</v>
      </c>
      <c r="EN112">
        <v>42610.3</v>
      </c>
      <c r="EO112">
        <v>2.0498799999999999</v>
      </c>
      <c r="EP112">
        <v>2.1149499999999999</v>
      </c>
      <c r="EQ112">
        <v>2.0228300000000001E-2</v>
      </c>
      <c r="ER112">
        <v>0</v>
      </c>
      <c r="ES112">
        <v>31.032499999999999</v>
      </c>
      <c r="ET112">
        <v>999.9</v>
      </c>
      <c r="EU112">
        <v>55.8</v>
      </c>
      <c r="EV112">
        <v>38.1</v>
      </c>
      <c r="EW112">
        <v>37.002200000000002</v>
      </c>
      <c r="EX112">
        <v>57.319099999999999</v>
      </c>
      <c r="EY112">
        <v>-3.8381400000000001</v>
      </c>
      <c r="EZ112">
        <v>2</v>
      </c>
      <c r="FA112">
        <v>0.66650399999999999</v>
      </c>
      <c r="FB112">
        <v>3.2079200000000001</v>
      </c>
      <c r="FC112">
        <v>20.2408</v>
      </c>
      <c r="FD112">
        <v>5.2172900000000002</v>
      </c>
      <c r="FE112">
        <v>12.0098</v>
      </c>
      <c r="FF112">
        <v>4.9861000000000004</v>
      </c>
      <c r="FG112">
        <v>3.2845800000000001</v>
      </c>
      <c r="FH112">
        <v>4965.7</v>
      </c>
      <c r="FI112">
        <v>9999</v>
      </c>
      <c r="FJ112">
        <v>9999</v>
      </c>
      <c r="FK112">
        <v>430.6</v>
      </c>
      <c r="FL112">
        <v>1.8658399999999999</v>
      </c>
      <c r="FM112">
        <v>1.8621799999999999</v>
      </c>
      <c r="FN112">
        <v>1.8642799999999999</v>
      </c>
      <c r="FO112">
        <v>1.86036</v>
      </c>
      <c r="FP112">
        <v>1.86111</v>
      </c>
      <c r="FQ112">
        <v>1.8601799999999999</v>
      </c>
      <c r="FR112">
        <v>1.86188</v>
      </c>
      <c r="FS112">
        <v>1.8584799999999999</v>
      </c>
      <c r="FT112">
        <v>0</v>
      </c>
      <c r="FU112">
        <v>0</v>
      </c>
      <c r="FV112">
        <v>0</v>
      </c>
      <c r="FW112">
        <v>0</v>
      </c>
      <c r="FX112" t="s">
        <v>359</v>
      </c>
      <c r="FY112" t="s">
        <v>360</v>
      </c>
      <c r="FZ112" t="s">
        <v>361</v>
      </c>
      <c r="GA112" t="s">
        <v>361</v>
      </c>
      <c r="GB112" t="s">
        <v>361</v>
      </c>
      <c r="GC112" t="s">
        <v>361</v>
      </c>
      <c r="GD112">
        <v>0</v>
      </c>
      <c r="GE112">
        <v>100</v>
      </c>
      <c r="GF112">
        <v>100</v>
      </c>
      <c r="GG112">
        <v>1.6160000000000001</v>
      </c>
      <c r="GH112">
        <v>0.1825</v>
      </c>
      <c r="GI112">
        <v>1.6158500000000231</v>
      </c>
      <c r="GJ112">
        <v>0</v>
      </c>
      <c r="GK112">
        <v>0</v>
      </c>
      <c r="GL112">
        <v>0</v>
      </c>
      <c r="GM112">
        <v>0.182549999999992</v>
      </c>
      <c r="GN112">
        <v>0</v>
      </c>
      <c r="GO112">
        <v>0</v>
      </c>
      <c r="GP112">
        <v>0</v>
      </c>
      <c r="GQ112">
        <v>-1</v>
      </c>
      <c r="GR112">
        <v>-1</v>
      </c>
      <c r="GS112">
        <v>-1</v>
      </c>
      <c r="GT112">
        <v>-1</v>
      </c>
      <c r="GU112">
        <v>13.9</v>
      </c>
      <c r="GV112">
        <v>13.9</v>
      </c>
      <c r="GW112">
        <v>1.9348099999999999</v>
      </c>
      <c r="GX112">
        <v>2.5915499999999998</v>
      </c>
      <c r="GY112">
        <v>2.04834</v>
      </c>
      <c r="GZ112">
        <v>2.6013199999999999</v>
      </c>
      <c r="HA112">
        <v>2.1972700000000001</v>
      </c>
      <c r="HB112">
        <v>2.35229</v>
      </c>
      <c r="HC112">
        <v>42.483699999999999</v>
      </c>
      <c r="HD112">
        <v>15.8569</v>
      </c>
      <c r="HE112">
        <v>18</v>
      </c>
      <c r="HF112">
        <v>589.005</v>
      </c>
      <c r="HG112">
        <v>706.78200000000004</v>
      </c>
      <c r="HH112">
        <v>26.014900000000001</v>
      </c>
      <c r="HI112">
        <v>35.39</v>
      </c>
      <c r="HJ112">
        <v>29.9999</v>
      </c>
      <c r="HK112">
        <v>35.205800000000004</v>
      </c>
      <c r="HL112">
        <v>35.167499999999997</v>
      </c>
      <c r="HM112">
        <v>38.786999999999999</v>
      </c>
      <c r="HN112">
        <v>21.956399999999999</v>
      </c>
      <c r="HO112">
        <v>38.929200000000002</v>
      </c>
      <c r="HP112">
        <v>26.028099999999998</v>
      </c>
      <c r="HQ112">
        <v>651.75900000000001</v>
      </c>
      <c r="HR112">
        <v>30.3446</v>
      </c>
      <c r="HS112">
        <v>98.842399999999998</v>
      </c>
      <c r="HT112">
        <v>98.739099999999993</v>
      </c>
    </row>
    <row r="113" spans="1:228" x14ac:dyDescent="0.2">
      <c r="A113">
        <v>98</v>
      </c>
      <c r="B113">
        <v>1665250267.5999999</v>
      </c>
      <c r="C113">
        <v>387.09999990463263</v>
      </c>
      <c r="D113" t="s">
        <v>556</v>
      </c>
      <c r="E113" t="s">
        <v>557</v>
      </c>
      <c r="F113">
        <v>4</v>
      </c>
      <c r="G113">
        <v>1665250265.2874999</v>
      </c>
      <c r="H113">
        <f t="shared" si="34"/>
        <v>2.1104224311342041E-3</v>
      </c>
      <c r="I113">
        <f t="shared" si="35"/>
        <v>2.1104224311342041</v>
      </c>
      <c r="J113">
        <f t="shared" si="36"/>
        <v>19.241065634291438</v>
      </c>
      <c r="K113">
        <f t="shared" si="37"/>
        <v>622.09249999999997</v>
      </c>
      <c r="L113">
        <f t="shared" si="38"/>
        <v>394.98791408894209</v>
      </c>
      <c r="M113">
        <f t="shared" si="39"/>
        <v>39.907025361178491</v>
      </c>
      <c r="N113">
        <f t="shared" si="40"/>
        <v>62.852204558615249</v>
      </c>
      <c r="O113">
        <f t="shared" si="41"/>
        <v>0.14581260664682558</v>
      </c>
      <c r="P113">
        <f t="shared" si="42"/>
        <v>3.6793208853446062</v>
      </c>
      <c r="Q113">
        <f t="shared" si="43"/>
        <v>0.14267675313977052</v>
      </c>
      <c r="R113">
        <f t="shared" si="44"/>
        <v>8.9449097704823621E-2</v>
      </c>
      <c r="S113">
        <f t="shared" si="45"/>
        <v>226.11632473590345</v>
      </c>
      <c r="T113">
        <f t="shared" si="46"/>
        <v>31.600589203014202</v>
      </c>
      <c r="U113">
        <f t="shared" si="47"/>
        <v>31.367462499999998</v>
      </c>
      <c r="V113">
        <f t="shared" si="48"/>
        <v>4.6067667955175473</v>
      </c>
      <c r="W113">
        <f t="shared" si="49"/>
        <v>70.389629279709837</v>
      </c>
      <c r="X113">
        <f t="shared" si="50"/>
        <v>3.1698299252597737</v>
      </c>
      <c r="Y113">
        <f t="shared" si="51"/>
        <v>4.5032627074418938</v>
      </c>
      <c r="Z113">
        <f t="shared" si="52"/>
        <v>1.4369368702577736</v>
      </c>
      <c r="AA113">
        <f t="shared" si="53"/>
        <v>-93.069629213018402</v>
      </c>
      <c r="AB113">
        <f t="shared" si="54"/>
        <v>-79.152897963742291</v>
      </c>
      <c r="AC113">
        <f t="shared" si="55"/>
        <v>-4.8389471014111018</v>
      </c>
      <c r="AD113">
        <f t="shared" si="56"/>
        <v>49.054850457731661</v>
      </c>
      <c r="AE113">
        <f t="shared" si="57"/>
        <v>42.545574134567794</v>
      </c>
      <c r="AF113">
        <f t="shared" si="58"/>
        <v>2.199471199712447</v>
      </c>
      <c r="AG113">
        <f t="shared" si="59"/>
        <v>19.241065634291438</v>
      </c>
      <c r="AH113">
        <v>660.45104835839857</v>
      </c>
      <c r="AI113">
        <v>645.30218787878778</v>
      </c>
      <c r="AJ113">
        <v>1.685845709802704</v>
      </c>
      <c r="AK113">
        <v>66.697249124328962</v>
      </c>
      <c r="AL113">
        <f t="shared" si="60"/>
        <v>2.1104224311342041</v>
      </c>
      <c r="AM113">
        <v>30.520716345777821</v>
      </c>
      <c r="AN113">
        <v>31.369072941176469</v>
      </c>
      <c r="AO113">
        <v>1.4095781742037091E-4</v>
      </c>
      <c r="AP113">
        <v>87.480726644259278</v>
      </c>
      <c r="AQ113">
        <v>84</v>
      </c>
      <c r="AR113">
        <v>13</v>
      </c>
      <c r="AS113">
        <f t="shared" si="61"/>
        <v>1</v>
      </c>
      <c r="AT113">
        <f t="shared" si="62"/>
        <v>0</v>
      </c>
      <c r="AU113">
        <f t="shared" si="63"/>
        <v>47631.994944528524</v>
      </c>
      <c r="AV113">
        <f t="shared" si="64"/>
        <v>1199.9974999999999</v>
      </c>
      <c r="AW113">
        <f t="shared" si="65"/>
        <v>1025.9236635937323</v>
      </c>
      <c r="AX113">
        <f t="shared" si="66"/>
        <v>0.85493816744929241</v>
      </c>
      <c r="AY113">
        <f t="shared" si="67"/>
        <v>0.1884306631771345</v>
      </c>
      <c r="AZ113">
        <v>2.7</v>
      </c>
      <c r="BA113">
        <v>0.5</v>
      </c>
      <c r="BB113" t="s">
        <v>356</v>
      </c>
      <c r="BC113">
        <v>2</v>
      </c>
      <c r="BD113" t="b">
        <v>1</v>
      </c>
      <c r="BE113">
        <v>1665250265.2874999</v>
      </c>
      <c r="BF113">
        <v>622.09249999999997</v>
      </c>
      <c r="BG113">
        <v>640.33312499999988</v>
      </c>
      <c r="BH113">
        <v>31.3740375</v>
      </c>
      <c r="BI113">
        <v>30.489100000000001</v>
      </c>
      <c r="BJ113">
        <v>620.47649999999999</v>
      </c>
      <c r="BK113">
        <v>31.191487500000001</v>
      </c>
      <c r="BL113">
        <v>650.01824999999997</v>
      </c>
      <c r="BM113">
        <v>100.9335</v>
      </c>
      <c r="BN113">
        <v>0.10003529999999999</v>
      </c>
      <c r="BO113">
        <v>30.968425</v>
      </c>
      <c r="BP113">
        <v>31.367462499999998</v>
      </c>
      <c r="BQ113">
        <v>999.9</v>
      </c>
      <c r="BR113">
        <v>0</v>
      </c>
      <c r="BS113">
        <v>0</v>
      </c>
      <c r="BT113">
        <v>9016.3274999999994</v>
      </c>
      <c r="BU113">
        <v>0</v>
      </c>
      <c r="BV113">
        <v>29.197837499999999</v>
      </c>
      <c r="BW113">
        <v>-18.240637499999998</v>
      </c>
      <c r="BX113">
        <v>642.24237500000004</v>
      </c>
      <c r="BY113">
        <v>660.47025000000008</v>
      </c>
      <c r="BZ113">
        <v>0.88494550000000005</v>
      </c>
      <c r="CA113">
        <v>640.33312499999988</v>
      </c>
      <c r="CB113">
        <v>30.489100000000001</v>
      </c>
      <c r="CC113">
        <v>3.1666924999999999</v>
      </c>
      <c r="CD113">
        <v>3.0773712500000001</v>
      </c>
      <c r="CE113">
        <v>24.9314</v>
      </c>
      <c r="CF113">
        <v>24.4525875</v>
      </c>
      <c r="CG113">
        <v>1199.9974999999999</v>
      </c>
      <c r="CH113">
        <v>0.49997724999999998</v>
      </c>
      <c r="CI113">
        <v>0.50002275000000007</v>
      </c>
      <c r="CJ113">
        <v>0</v>
      </c>
      <c r="CK113">
        <v>736.03112499999997</v>
      </c>
      <c r="CL113">
        <v>4.9990899999999998</v>
      </c>
      <c r="CM113">
        <v>8214.1575000000012</v>
      </c>
      <c r="CN113">
        <v>9557.7687499999993</v>
      </c>
      <c r="CO113">
        <v>43.125</v>
      </c>
      <c r="CP113">
        <v>45.038749999999993</v>
      </c>
      <c r="CQ113">
        <v>43.936999999999998</v>
      </c>
      <c r="CR113">
        <v>44.109250000000003</v>
      </c>
      <c r="CS113">
        <v>44.436999999999998</v>
      </c>
      <c r="CT113">
        <v>597.47250000000008</v>
      </c>
      <c r="CU113">
        <v>597.52499999999998</v>
      </c>
      <c r="CV113">
        <v>0</v>
      </c>
      <c r="CW113">
        <v>1665250270.3</v>
      </c>
      <c r="CX113">
        <v>0</v>
      </c>
      <c r="CY113">
        <v>1665249432</v>
      </c>
      <c r="CZ113" t="s">
        <v>357</v>
      </c>
      <c r="DA113">
        <v>1665249432</v>
      </c>
      <c r="DB113">
        <v>1665249428</v>
      </c>
      <c r="DC113">
        <v>12</v>
      </c>
      <c r="DD113">
        <v>0.18</v>
      </c>
      <c r="DE113">
        <v>-1.7999999999999999E-2</v>
      </c>
      <c r="DF113">
        <v>1.6160000000000001</v>
      </c>
      <c r="DG113">
        <v>0.183</v>
      </c>
      <c r="DH113">
        <v>415</v>
      </c>
      <c r="DI113">
        <v>31</v>
      </c>
      <c r="DJ113">
        <v>0.37</v>
      </c>
      <c r="DK113">
        <v>0.2</v>
      </c>
      <c r="DL113">
        <v>-17.95854146341463</v>
      </c>
      <c r="DM113">
        <v>-2.0866599303135849</v>
      </c>
      <c r="DN113">
        <v>0.20978407944384711</v>
      </c>
      <c r="DO113">
        <v>0</v>
      </c>
      <c r="DP113">
        <v>0.81010499999999985</v>
      </c>
      <c r="DQ113">
        <v>0.36101935191637669</v>
      </c>
      <c r="DR113">
        <v>3.8705293798765833E-2</v>
      </c>
      <c r="DS113">
        <v>0</v>
      </c>
      <c r="DT113">
        <v>0</v>
      </c>
      <c r="DU113">
        <v>0</v>
      </c>
      <c r="DV113">
        <v>0</v>
      </c>
      <c r="DW113">
        <v>-1</v>
      </c>
      <c r="DX113">
        <v>0</v>
      </c>
      <c r="DY113">
        <v>2</v>
      </c>
      <c r="DZ113" t="s">
        <v>364</v>
      </c>
      <c r="EA113">
        <v>3.2945700000000002</v>
      </c>
      <c r="EB113">
        <v>2.6254300000000002</v>
      </c>
      <c r="EC113">
        <v>0.135131</v>
      </c>
      <c r="ED113">
        <v>0.13709499999999999</v>
      </c>
      <c r="EE113">
        <v>0.13091</v>
      </c>
      <c r="EF113">
        <v>0.12703</v>
      </c>
      <c r="EG113">
        <v>26102.400000000001</v>
      </c>
      <c r="EH113">
        <v>26667</v>
      </c>
      <c r="EI113">
        <v>28088.6</v>
      </c>
      <c r="EJ113">
        <v>29759.1</v>
      </c>
      <c r="EK113">
        <v>33510.199999999997</v>
      </c>
      <c r="EL113">
        <v>36126.5</v>
      </c>
      <c r="EM113">
        <v>39555.5</v>
      </c>
      <c r="EN113">
        <v>42610.1</v>
      </c>
      <c r="EO113">
        <v>2.05002</v>
      </c>
      <c r="EP113">
        <v>2.1147999999999998</v>
      </c>
      <c r="EQ113">
        <v>2.1405500000000001E-2</v>
      </c>
      <c r="ER113">
        <v>0</v>
      </c>
      <c r="ES113">
        <v>31.028400000000001</v>
      </c>
      <c r="ET113">
        <v>999.9</v>
      </c>
      <c r="EU113">
        <v>55.8</v>
      </c>
      <c r="EV113">
        <v>38.1</v>
      </c>
      <c r="EW113">
        <v>37.006399999999999</v>
      </c>
      <c r="EX113">
        <v>57.139099999999999</v>
      </c>
      <c r="EY113">
        <v>-3.8782000000000001</v>
      </c>
      <c r="EZ113">
        <v>2</v>
      </c>
      <c r="FA113">
        <v>0.66663099999999997</v>
      </c>
      <c r="FB113">
        <v>3.2022300000000001</v>
      </c>
      <c r="FC113">
        <v>20.2407</v>
      </c>
      <c r="FD113">
        <v>5.21774</v>
      </c>
      <c r="FE113">
        <v>12.0097</v>
      </c>
      <c r="FF113">
        <v>4.9860499999999996</v>
      </c>
      <c r="FG113">
        <v>3.2846500000000001</v>
      </c>
      <c r="FH113">
        <v>4965.7</v>
      </c>
      <c r="FI113">
        <v>9999</v>
      </c>
      <c r="FJ113">
        <v>9999</v>
      </c>
      <c r="FK113">
        <v>430.6</v>
      </c>
      <c r="FL113">
        <v>1.8658399999999999</v>
      </c>
      <c r="FM113">
        <v>1.8621799999999999</v>
      </c>
      <c r="FN113">
        <v>1.8643099999999999</v>
      </c>
      <c r="FO113">
        <v>1.86036</v>
      </c>
      <c r="FP113">
        <v>1.86111</v>
      </c>
      <c r="FQ113">
        <v>1.86019</v>
      </c>
      <c r="FR113">
        <v>1.86188</v>
      </c>
      <c r="FS113">
        <v>1.8584499999999999</v>
      </c>
      <c r="FT113">
        <v>0</v>
      </c>
      <c r="FU113">
        <v>0</v>
      </c>
      <c r="FV113">
        <v>0</v>
      </c>
      <c r="FW113">
        <v>0</v>
      </c>
      <c r="FX113" t="s">
        <v>359</v>
      </c>
      <c r="FY113" t="s">
        <v>360</v>
      </c>
      <c r="FZ113" t="s">
        <v>361</v>
      </c>
      <c r="GA113" t="s">
        <v>361</v>
      </c>
      <c r="GB113" t="s">
        <v>361</v>
      </c>
      <c r="GC113" t="s">
        <v>361</v>
      </c>
      <c r="GD113">
        <v>0</v>
      </c>
      <c r="GE113">
        <v>100</v>
      </c>
      <c r="GF113">
        <v>100</v>
      </c>
      <c r="GG113">
        <v>1.6160000000000001</v>
      </c>
      <c r="GH113">
        <v>0.1825</v>
      </c>
      <c r="GI113">
        <v>1.6158500000000231</v>
      </c>
      <c r="GJ113">
        <v>0</v>
      </c>
      <c r="GK113">
        <v>0</v>
      </c>
      <c r="GL113">
        <v>0</v>
      </c>
      <c r="GM113">
        <v>0.182549999999992</v>
      </c>
      <c r="GN113">
        <v>0</v>
      </c>
      <c r="GO113">
        <v>0</v>
      </c>
      <c r="GP113">
        <v>0</v>
      </c>
      <c r="GQ113">
        <v>-1</v>
      </c>
      <c r="GR113">
        <v>-1</v>
      </c>
      <c r="GS113">
        <v>-1</v>
      </c>
      <c r="GT113">
        <v>-1</v>
      </c>
      <c r="GU113">
        <v>13.9</v>
      </c>
      <c r="GV113">
        <v>14</v>
      </c>
      <c r="GW113">
        <v>1.9519</v>
      </c>
      <c r="GX113">
        <v>2.5964399999999999</v>
      </c>
      <c r="GY113">
        <v>2.04834</v>
      </c>
      <c r="GZ113">
        <v>2.6000999999999999</v>
      </c>
      <c r="HA113">
        <v>2.1972700000000001</v>
      </c>
      <c r="HB113">
        <v>2.3144499999999999</v>
      </c>
      <c r="HC113">
        <v>42.510300000000001</v>
      </c>
      <c r="HD113">
        <v>15.839399999999999</v>
      </c>
      <c r="HE113">
        <v>18</v>
      </c>
      <c r="HF113">
        <v>589.11500000000001</v>
      </c>
      <c r="HG113">
        <v>706.64800000000002</v>
      </c>
      <c r="HH113">
        <v>26.034199999999998</v>
      </c>
      <c r="HI113">
        <v>35.39</v>
      </c>
      <c r="HJ113">
        <v>30</v>
      </c>
      <c r="HK113">
        <v>35.205800000000004</v>
      </c>
      <c r="HL113">
        <v>35.1678</v>
      </c>
      <c r="HM113">
        <v>39.1098</v>
      </c>
      <c r="HN113">
        <v>22.233699999999999</v>
      </c>
      <c r="HO113">
        <v>38.929200000000002</v>
      </c>
      <c r="HP113">
        <v>26.051500000000001</v>
      </c>
      <c r="HQ113">
        <v>658.43799999999999</v>
      </c>
      <c r="HR113">
        <v>30.31</v>
      </c>
      <c r="HS113">
        <v>98.840900000000005</v>
      </c>
      <c r="HT113">
        <v>98.738500000000002</v>
      </c>
    </row>
    <row r="114" spans="1:228" x14ac:dyDescent="0.2">
      <c r="A114">
        <v>99</v>
      </c>
      <c r="B114">
        <v>1665250271.5999999</v>
      </c>
      <c r="C114">
        <v>391.09999990463263</v>
      </c>
      <c r="D114" t="s">
        <v>558</v>
      </c>
      <c r="E114" t="s">
        <v>559</v>
      </c>
      <c r="F114">
        <v>4</v>
      </c>
      <c r="G114">
        <v>1665250269.5999999</v>
      </c>
      <c r="H114">
        <f t="shared" si="34"/>
        <v>2.234896720923479E-3</v>
      </c>
      <c r="I114">
        <f t="shared" si="35"/>
        <v>2.2348967209234791</v>
      </c>
      <c r="J114">
        <f t="shared" si="36"/>
        <v>19.379786913548429</v>
      </c>
      <c r="K114">
        <f t="shared" si="37"/>
        <v>629.13714285714286</v>
      </c>
      <c r="L114">
        <f t="shared" si="38"/>
        <v>411.8057927496634</v>
      </c>
      <c r="M114">
        <f t="shared" si="39"/>
        <v>41.605968164111104</v>
      </c>
      <c r="N114">
        <f t="shared" si="40"/>
        <v>63.563603031894203</v>
      </c>
      <c r="O114">
        <f t="shared" si="41"/>
        <v>0.15425215368684767</v>
      </c>
      <c r="P114">
        <f t="shared" si="42"/>
        <v>3.6760840617308168</v>
      </c>
      <c r="Q114">
        <f t="shared" si="43"/>
        <v>0.15074448237015448</v>
      </c>
      <c r="R114">
        <f t="shared" si="44"/>
        <v>9.4523808369648993E-2</v>
      </c>
      <c r="S114">
        <f t="shared" si="45"/>
        <v>226.11676509302302</v>
      </c>
      <c r="T114">
        <f t="shared" si="46"/>
        <v>31.576186648914778</v>
      </c>
      <c r="U114">
        <f t="shared" si="47"/>
        <v>31.375357142857141</v>
      </c>
      <c r="V114">
        <f t="shared" si="48"/>
        <v>4.6088352667859134</v>
      </c>
      <c r="W114">
        <f t="shared" si="49"/>
        <v>70.357619874800321</v>
      </c>
      <c r="X114">
        <f t="shared" si="50"/>
        <v>3.168600781361496</v>
      </c>
      <c r="Y114">
        <f t="shared" si="51"/>
        <v>4.5035644852681838</v>
      </c>
      <c r="Z114">
        <f t="shared" si="52"/>
        <v>1.4402344854244173</v>
      </c>
      <c r="AA114">
        <f t="shared" si="53"/>
        <v>-98.55894539272542</v>
      </c>
      <c r="AB114">
        <f t="shared" si="54"/>
        <v>-80.414997184501161</v>
      </c>
      <c r="AC114">
        <f t="shared" si="55"/>
        <v>-4.9206533185156696</v>
      </c>
      <c r="AD114">
        <f t="shared" si="56"/>
        <v>42.222169197280778</v>
      </c>
      <c r="AE114">
        <f t="shared" si="57"/>
        <v>43.115500381902201</v>
      </c>
      <c r="AF114">
        <f t="shared" si="58"/>
        <v>2.3799067738302044</v>
      </c>
      <c r="AG114">
        <f t="shared" si="59"/>
        <v>19.379786913548429</v>
      </c>
      <c r="AH114">
        <v>667.44566815192104</v>
      </c>
      <c r="AI114">
        <v>652.09512727272715</v>
      </c>
      <c r="AJ114">
        <v>1.7206103145209239</v>
      </c>
      <c r="AK114">
        <v>66.697249124328962</v>
      </c>
      <c r="AL114">
        <f t="shared" si="60"/>
        <v>2.2348967209234791</v>
      </c>
      <c r="AM114">
        <v>30.455874156892449</v>
      </c>
      <c r="AN114">
        <v>31.35537352941175</v>
      </c>
      <c r="AO114">
        <v>-4.7296210823614103E-5</v>
      </c>
      <c r="AP114">
        <v>87.480726644259278</v>
      </c>
      <c r="AQ114">
        <v>84</v>
      </c>
      <c r="AR114">
        <v>13</v>
      </c>
      <c r="AS114">
        <f t="shared" si="61"/>
        <v>1</v>
      </c>
      <c r="AT114">
        <f t="shared" si="62"/>
        <v>0</v>
      </c>
      <c r="AU114">
        <f t="shared" si="63"/>
        <v>47573.587341965816</v>
      </c>
      <c r="AV114">
        <f t="shared" si="64"/>
        <v>1200</v>
      </c>
      <c r="AW114">
        <f t="shared" si="65"/>
        <v>1025.9257850222916</v>
      </c>
      <c r="AX114">
        <f t="shared" si="66"/>
        <v>0.85493815418524299</v>
      </c>
      <c r="AY114">
        <f t="shared" si="67"/>
        <v>0.18843063757751918</v>
      </c>
      <c r="AZ114">
        <v>2.7</v>
      </c>
      <c r="BA114">
        <v>0.5</v>
      </c>
      <c r="BB114" t="s">
        <v>356</v>
      </c>
      <c r="BC114">
        <v>2</v>
      </c>
      <c r="BD114" t="b">
        <v>1</v>
      </c>
      <c r="BE114">
        <v>1665250269.5999999</v>
      </c>
      <c r="BF114">
        <v>629.13714285714286</v>
      </c>
      <c r="BG114">
        <v>647.66885714285706</v>
      </c>
      <c r="BH114">
        <v>31.36204285714286</v>
      </c>
      <c r="BI114">
        <v>30.404457142857151</v>
      </c>
      <c r="BJ114">
        <v>627.52142857142849</v>
      </c>
      <c r="BK114">
        <v>31.179457142857139</v>
      </c>
      <c r="BL114">
        <v>649.99128571428571</v>
      </c>
      <c r="BM114">
        <v>100.93300000000001</v>
      </c>
      <c r="BN114">
        <v>9.9984228571428593E-2</v>
      </c>
      <c r="BO114">
        <v>30.9696</v>
      </c>
      <c r="BP114">
        <v>31.375357142857141</v>
      </c>
      <c r="BQ114">
        <v>999.89999999999986</v>
      </c>
      <c r="BR114">
        <v>0</v>
      </c>
      <c r="BS114">
        <v>0</v>
      </c>
      <c r="BT114">
        <v>9005.1785714285706</v>
      </c>
      <c r="BU114">
        <v>0</v>
      </c>
      <c r="BV114">
        <v>27.732985714285711</v>
      </c>
      <c r="BW114">
        <v>-18.531871428571431</v>
      </c>
      <c r="BX114">
        <v>649.50699999999995</v>
      </c>
      <c r="BY114">
        <v>667.97828571428568</v>
      </c>
      <c r="BZ114">
        <v>0.95758928571428581</v>
      </c>
      <c r="CA114">
        <v>647.66885714285706</v>
      </c>
      <c r="CB114">
        <v>30.404457142857151</v>
      </c>
      <c r="CC114">
        <v>3.1654557142857138</v>
      </c>
      <c r="CD114">
        <v>3.0688042857142861</v>
      </c>
      <c r="CE114">
        <v>24.92482857142857</v>
      </c>
      <c r="CF114">
        <v>24.406014285714281</v>
      </c>
      <c r="CG114">
        <v>1200</v>
      </c>
      <c r="CH114">
        <v>0.49997785714285709</v>
      </c>
      <c r="CI114">
        <v>0.50002214285714275</v>
      </c>
      <c r="CJ114">
        <v>0</v>
      </c>
      <c r="CK114">
        <v>737.12342857142846</v>
      </c>
      <c r="CL114">
        <v>4.9990899999999998</v>
      </c>
      <c r="CM114">
        <v>8252.1985714285729</v>
      </c>
      <c r="CN114">
        <v>9557.8000000000011</v>
      </c>
      <c r="CO114">
        <v>43.125</v>
      </c>
      <c r="CP114">
        <v>45.008857142857153</v>
      </c>
      <c r="CQ114">
        <v>43.936999999999998</v>
      </c>
      <c r="CR114">
        <v>44.125</v>
      </c>
      <c r="CS114">
        <v>44.436999999999998</v>
      </c>
      <c r="CT114">
        <v>597.47428571428577</v>
      </c>
      <c r="CU114">
        <v>597.52571428571434</v>
      </c>
      <c r="CV114">
        <v>0</v>
      </c>
      <c r="CW114">
        <v>1665250274.5</v>
      </c>
      <c r="CX114">
        <v>0</v>
      </c>
      <c r="CY114">
        <v>1665249432</v>
      </c>
      <c r="CZ114" t="s">
        <v>357</v>
      </c>
      <c r="DA114">
        <v>1665249432</v>
      </c>
      <c r="DB114">
        <v>1665249428</v>
      </c>
      <c r="DC114">
        <v>12</v>
      </c>
      <c r="DD114">
        <v>0.18</v>
      </c>
      <c r="DE114">
        <v>-1.7999999999999999E-2</v>
      </c>
      <c r="DF114">
        <v>1.6160000000000001</v>
      </c>
      <c r="DG114">
        <v>0.183</v>
      </c>
      <c r="DH114">
        <v>415</v>
      </c>
      <c r="DI114">
        <v>31</v>
      </c>
      <c r="DJ114">
        <v>0.37</v>
      </c>
      <c r="DK114">
        <v>0.2</v>
      </c>
      <c r="DL114">
        <v>-18.122241463414628</v>
      </c>
      <c r="DM114">
        <v>-2.359641114982622</v>
      </c>
      <c r="DN114">
        <v>0.23872224903268741</v>
      </c>
      <c r="DO114">
        <v>0</v>
      </c>
      <c r="DP114">
        <v>0.8439427804878048</v>
      </c>
      <c r="DQ114">
        <v>0.59199478745644807</v>
      </c>
      <c r="DR114">
        <v>6.1549038745247767E-2</v>
      </c>
      <c r="DS114">
        <v>0</v>
      </c>
      <c r="DT114">
        <v>0</v>
      </c>
      <c r="DU114">
        <v>0</v>
      </c>
      <c r="DV114">
        <v>0</v>
      </c>
      <c r="DW114">
        <v>-1</v>
      </c>
      <c r="DX114">
        <v>0</v>
      </c>
      <c r="DY114">
        <v>2</v>
      </c>
      <c r="DZ114" t="s">
        <v>364</v>
      </c>
      <c r="EA114">
        <v>3.29454</v>
      </c>
      <c r="EB114">
        <v>2.6253000000000002</v>
      </c>
      <c r="EC114">
        <v>0.136131</v>
      </c>
      <c r="ED114">
        <v>0.13808599999999999</v>
      </c>
      <c r="EE114">
        <v>0.13086100000000001</v>
      </c>
      <c r="EF114">
        <v>0.12686500000000001</v>
      </c>
      <c r="EG114">
        <v>26072.400000000001</v>
      </c>
      <c r="EH114">
        <v>26636.6</v>
      </c>
      <c r="EI114">
        <v>28089</v>
      </c>
      <c r="EJ114">
        <v>29759.4</v>
      </c>
      <c r="EK114">
        <v>33512.5</v>
      </c>
      <c r="EL114">
        <v>36133.699999999997</v>
      </c>
      <c r="EM114">
        <v>39555.9</v>
      </c>
      <c r="EN114">
        <v>42610.5</v>
      </c>
      <c r="EO114">
        <v>2.0501</v>
      </c>
      <c r="EP114">
        <v>2.1146799999999999</v>
      </c>
      <c r="EQ114">
        <v>2.1502400000000001E-2</v>
      </c>
      <c r="ER114">
        <v>0</v>
      </c>
      <c r="ES114">
        <v>31.024100000000001</v>
      </c>
      <c r="ET114">
        <v>999.9</v>
      </c>
      <c r="EU114">
        <v>55.8</v>
      </c>
      <c r="EV114">
        <v>38.1</v>
      </c>
      <c r="EW114">
        <v>37.005899999999997</v>
      </c>
      <c r="EX114">
        <v>57.709099999999999</v>
      </c>
      <c r="EY114">
        <v>-3.7620200000000001</v>
      </c>
      <c r="EZ114">
        <v>2</v>
      </c>
      <c r="FA114">
        <v>0.66667200000000004</v>
      </c>
      <c r="FB114">
        <v>3.2038799999999998</v>
      </c>
      <c r="FC114">
        <v>20.2407</v>
      </c>
      <c r="FD114">
        <v>5.2178899999999997</v>
      </c>
      <c r="FE114">
        <v>12.0097</v>
      </c>
      <c r="FF114">
        <v>4.9859499999999999</v>
      </c>
      <c r="FG114">
        <v>3.2845800000000001</v>
      </c>
      <c r="FH114">
        <v>4965.7</v>
      </c>
      <c r="FI114">
        <v>9999</v>
      </c>
      <c r="FJ114">
        <v>9999</v>
      </c>
      <c r="FK114">
        <v>430.6</v>
      </c>
      <c r="FL114">
        <v>1.8658399999999999</v>
      </c>
      <c r="FM114">
        <v>1.8621799999999999</v>
      </c>
      <c r="FN114">
        <v>1.8642700000000001</v>
      </c>
      <c r="FO114">
        <v>1.8603499999999999</v>
      </c>
      <c r="FP114">
        <v>1.86111</v>
      </c>
      <c r="FQ114">
        <v>1.8601700000000001</v>
      </c>
      <c r="FR114">
        <v>1.86188</v>
      </c>
      <c r="FS114">
        <v>1.8584499999999999</v>
      </c>
      <c r="FT114">
        <v>0</v>
      </c>
      <c r="FU114">
        <v>0</v>
      </c>
      <c r="FV114">
        <v>0</v>
      </c>
      <c r="FW114">
        <v>0</v>
      </c>
      <c r="FX114" t="s">
        <v>359</v>
      </c>
      <c r="FY114" t="s">
        <v>360</v>
      </c>
      <c r="FZ114" t="s">
        <v>361</v>
      </c>
      <c r="GA114" t="s">
        <v>361</v>
      </c>
      <c r="GB114" t="s">
        <v>361</v>
      </c>
      <c r="GC114" t="s">
        <v>361</v>
      </c>
      <c r="GD114">
        <v>0</v>
      </c>
      <c r="GE114">
        <v>100</v>
      </c>
      <c r="GF114">
        <v>100</v>
      </c>
      <c r="GG114">
        <v>1.6160000000000001</v>
      </c>
      <c r="GH114">
        <v>0.1825</v>
      </c>
      <c r="GI114">
        <v>1.6158500000000231</v>
      </c>
      <c r="GJ114">
        <v>0</v>
      </c>
      <c r="GK114">
        <v>0</v>
      </c>
      <c r="GL114">
        <v>0</v>
      </c>
      <c r="GM114">
        <v>0.182549999999992</v>
      </c>
      <c r="GN114">
        <v>0</v>
      </c>
      <c r="GO114">
        <v>0</v>
      </c>
      <c r="GP114">
        <v>0</v>
      </c>
      <c r="GQ114">
        <v>-1</v>
      </c>
      <c r="GR114">
        <v>-1</v>
      </c>
      <c r="GS114">
        <v>-1</v>
      </c>
      <c r="GT114">
        <v>-1</v>
      </c>
      <c r="GU114">
        <v>14</v>
      </c>
      <c r="GV114">
        <v>14.1</v>
      </c>
      <c r="GW114">
        <v>1.96777</v>
      </c>
      <c r="GX114">
        <v>2.5915499999999998</v>
      </c>
      <c r="GY114">
        <v>2.04834</v>
      </c>
      <c r="GZ114">
        <v>2.6000999999999999</v>
      </c>
      <c r="HA114">
        <v>2.1972700000000001</v>
      </c>
      <c r="HB114">
        <v>2.34497</v>
      </c>
      <c r="HC114">
        <v>42.510300000000001</v>
      </c>
      <c r="HD114">
        <v>15.8657</v>
      </c>
      <c r="HE114">
        <v>18</v>
      </c>
      <c r="HF114">
        <v>589.17499999999995</v>
      </c>
      <c r="HG114">
        <v>706.53099999999995</v>
      </c>
      <c r="HH114">
        <v>26.054300000000001</v>
      </c>
      <c r="HI114">
        <v>35.39</v>
      </c>
      <c r="HJ114">
        <v>30.0001</v>
      </c>
      <c r="HK114">
        <v>35.206400000000002</v>
      </c>
      <c r="HL114">
        <v>35.1678</v>
      </c>
      <c r="HM114">
        <v>39.432899999999997</v>
      </c>
      <c r="HN114">
        <v>22.233699999999999</v>
      </c>
      <c r="HO114">
        <v>38.929200000000002</v>
      </c>
      <c r="HP114">
        <v>26.072600000000001</v>
      </c>
      <c r="HQ114">
        <v>665.11699999999996</v>
      </c>
      <c r="HR114">
        <v>30.298400000000001</v>
      </c>
      <c r="HS114">
        <v>98.841999999999999</v>
      </c>
      <c r="HT114">
        <v>98.739500000000007</v>
      </c>
    </row>
    <row r="115" spans="1:228" x14ac:dyDescent="0.2">
      <c r="A115">
        <v>100</v>
      </c>
      <c r="B115">
        <v>1665250275.5999999</v>
      </c>
      <c r="C115">
        <v>395.09999990463263</v>
      </c>
      <c r="D115" t="s">
        <v>560</v>
      </c>
      <c r="E115" t="s">
        <v>561</v>
      </c>
      <c r="F115">
        <v>4</v>
      </c>
      <c r="G115">
        <v>1665250273.2874999</v>
      </c>
      <c r="H115">
        <f t="shared" si="34"/>
        <v>2.341439457546308E-3</v>
      </c>
      <c r="I115">
        <f t="shared" si="35"/>
        <v>2.3414394575463078</v>
      </c>
      <c r="J115">
        <f t="shared" si="36"/>
        <v>19.623231973299664</v>
      </c>
      <c r="K115">
        <f t="shared" si="37"/>
        <v>635.27987499999995</v>
      </c>
      <c r="L115">
        <f t="shared" si="38"/>
        <v>424.59364076405831</v>
      </c>
      <c r="M115">
        <f t="shared" si="39"/>
        <v>42.89775775353359</v>
      </c>
      <c r="N115">
        <f t="shared" si="40"/>
        <v>64.183915082677274</v>
      </c>
      <c r="O115">
        <f t="shared" si="41"/>
        <v>0.16176577202984485</v>
      </c>
      <c r="P115">
        <f t="shared" si="42"/>
        <v>3.6671042329037382</v>
      </c>
      <c r="Q115">
        <f t="shared" si="43"/>
        <v>0.15790346632322716</v>
      </c>
      <c r="R115">
        <f t="shared" si="44"/>
        <v>9.9028998661790837E-2</v>
      </c>
      <c r="S115">
        <f t="shared" si="45"/>
        <v>226.11813786084946</v>
      </c>
      <c r="T115">
        <f t="shared" si="46"/>
        <v>31.556035204365902</v>
      </c>
      <c r="U115">
        <f t="shared" si="47"/>
        <v>31.3689125</v>
      </c>
      <c r="V115">
        <f t="shared" si="48"/>
        <v>4.6071466486447221</v>
      </c>
      <c r="W115">
        <f t="shared" si="49"/>
        <v>70.310784384094816</v>
      </c>
      <c r="X115">
        <f t="shared" si="50"/>
        <v>3.1666427587561716</v>
      </c>
      <c r="Y115">
        <f t="shared" si="51"/>
        <v>4.5037795929816227</v>
      </c>
      <c r="Z115">
        <f t="shared" si="52"/>
        <v>1.4405038898885505</v>
      </c>
      <c r="AA115">
        <f t="shared" si="53"/>
        <v>-103.25748007779218</v>
      </c>
      <c r="AB115">
        <f t="shared" si="54"/>
        <v>-78.778875453531214</v>
      </c>
      <c r="AC115">
        <f t="shared" si="55"/>
        <v>-4.8322084230260529</v>
      </c>
      <c r="AD115">
        <f t="shared" si="56"/>
        <v>39.249573906500004</v>
      </c>
      <c r="AE115">
        <f t="shared" si="57"/>
        <v>43.14855306298751</v>
      </c>
      <c r="AF115">
        <f t="shared" si="58"/>
        <v>2.3692522626869152</v>
      </c>
      <c r="AG115">
        <f t="shared" si="59"/>
        <v>19.623231973299664</v>
      </c>
      <c r="AH115">
        <v>674.32379268600948</v>
      </c>
      <c r="AI115">
        <v>658.92829090909061</v>
      </c>
      <c r="AJ115">
        <v>1.706342072431364</v>
      </c>
      <c r="AK115">
        <v>66.697249124328962</v>
      </c>
      <c r="AL115">
        <f t="shared" si="60"/>
        <v>2.3414394575463078</v>
      </c>
      <c r="AM115">
        <v>30.38934299359077</v>
      </c>
      <c r="AN115">
        <v>31.332237352941171</v>
      </c>
      <c r="AO115">
        <v>-1.488435072732722E-4</v>
      </c>
      <c r="AP115">
        <v>87.480726644259278</v>
      </c>
      <c r="AQ115">
        <v>83</v>
      </c>
      <c r="AR115">
        <v>13</v>
      </c>
      <c r="AS115">
        <f t="shared" si="61"/>
        <v>1</v>
      </c>
      <c r="AT115">
        <f t="shared" si="62"/>
        <v>0</v>
      </c>
      <c r="AU115">
        <f t="shared" si="63"/>
        <v>47411.976497357173</v>
      </c>
      <c r="AV115">
        <f t="shared" si="64"/>
        <v>1200.0074999999999</v>
      </c>
      <c r="AW115">
        <f t="shared" si="65"/>
        <v>1025.9321760937041</v>
      </c>
      <c r="AX115">
        <f t="shared" si="66"/>
        <v>0.8549381367147324</v>
      </c>
      <c r="AY115">
        <f t="shared" si="67"/>
        <v>0.18843060385943378</v>
      </c>
      <c r="AZ115">
        <v>2.7</v>
      </c>
      <c r="BA115">
        <v>0.5</v>
      </c>
      <c r="BB115" t="s">
        <v>356</v>
      </c>
      <c r="BC115">
        <v>2</v>
      </c>
      <c r="BD115" t="b">
        <v>1</v>
      </c>
      <c r="BE115">
        <v>1665250273.2874999</v>
      </c>
      <c r="BF115">
        <v>635.27987499999995</v>
      </c>
      <c r="BG115">
        <v>653.82774999999992</v>
      </c>
      <c r="BH115">
        <v>31.342812500000001</v>
      </c>
      <c r="BI115">
        <v>30.389537499999999</v>
      </c>
      <c r="BJ115">
        <v>633.66387499999996</v>
      </c>
      <c r="BK115">
        <v>31.160250000000001</v>
      </c>
      <c r="BL115">
        <v>650.02037500000006</v>
      </c>
      <c r="BM115">
        <v>100.93225</v>
      </c>
      <c r="BN115">
        <v>0.10025175</v>
      </c>
      <c r="BO115">
        <v>30.970437499999999</v>
      </c>
      <c r="BP115">
        <v>31.3689125</v>
      </c>
      <c r="BQ115">
        <v>999.9</v>
      </c>
      <c r="BR115">
        <v>0</v>
      </c>
      <c r="BS115">
        <v>0</v>
      </c>
      <c r="BT115">
        <v>8974.21875</v>
      </c>
      <c r="BU115">
        <v>0</v>
      </c>
      <c r="BV115">
        <v>28.710762500000001</v>
      </c>
      <c r="BW115">
        <v>-18.548175000000001</v>
      </c>
      <c r="BX115">
        <v>655.835375</v>
      </c>
      <c r="BY115">
        <v>674.32012499999996</v>
      </c>
      <c r="BZ115">
        <v>0.95327737500000009</v>
      </c>
      <c r="CA115">
        <v>653.82774999999992</v>
      </c>
      <c r="CB115">
        <v>30.389537499999999</v>
      </c>
      <c r="CC115">
        <v>3.1635012499999999</v>
      </c>
      <c r="CD115">
        <v>3.067285</v>
      </c>
      <c r="CE115">
        <v>24.914474999999999</v>
      </c>
      <c r="CF115">
        <v>24.397749999999998</v>
      </c>
      <c r="CG115">
        <v>1200.0074999999999</v>
      </c>
      <c r="CH115">
        <v>0.49997887499999999</v>
      </c>
      <c r="CI115">
        <v>0.50002112500000007</v>
      </c>
      <c r="CJ115">
        <v>0</v>
      </c>
      <c r="CK115">
        <v>738.12887499999999</v>
      </c>
      <c r="CL115">
        <v>4.9990899999999998</v>
      </c>
      <c r="CM115">
        <v>8373.4075000000012</v>
      </c>
      <c r="CN115">
        <v>9557.848750000001</v>
      </c>
      <c r="CO115">
        <v>43.125</v>
      </c>
      <c r="CP115">
        <v>45.015500000000003</v>
      </c>
      <c r="CQ115">
        <v>43.936999999999998</v>
      </c>
      <c r="CR115">
        <v>44.085624999999993</v>
      </c>
      <c r="CS115">
        <v>44.436999999999998</v>
      </c>
      <c r="CT115">
        <v>597.47874999999999</v>
      </c>
      <c r="CU115">
        <v>597.52874999999995</v>
      </c>
      <c r="CV115">
        <v>0</v>
      </c>
      <c r="CW115">
        <v>1665250278.0999999</v>
      </c>
      <c r="CX115">
        <v>0</v>
      </c>
      <c r="CY115">
        <v>1665249432</v>
      </c>
      <c r="CZ115" t="s">
        <v>357</v>
      </c>
      <c r="DA115">
        <v>1665249432</v>
      </c>
      <c r="DB115">
        <v>1665249428</v>
      </c>
      <c r="DC115">
        <v>12</v>
      </c>
      <c r="DD115">
        <v>0.18</v>
      </c>
      <c r="DE115">
        <v>-1.7999999999999999E-2</v>
      </c>
      <c r="DF115">
        <v>1.6160000000000001</v>
      </c>
      <c r="DG115">
        <v>0.183</v>
      </c>
      <c r="DH115">
        <v>415</v>
      </c>
      <c r="DI115">
        <v>31</v>
      </c>
      <c r="DJ115">
        <v>0.37</v>
      </c>
      <c r="DK115">
        <v>0.2</v>
      </c>
      <c r="DL115">
        <v>-18.262548780487801</v>
      </c>
      <c r="DM115">
        <v>-2.3087519163763401</v>
      </c>
      <c r="DN115">
        <v>0.23414036453245471</v>
      </c>
      <c r="DO115">
        <v>0</v>
      </c>
      <c r="DP115">
        <v>0.87759860975609749</v>
      </c>
      <c r="DQ115">
        <v>0.65152674564459956</v>
      </c>
      <c r="DR115">
        <v>6.6490042782094694E-2</v>
      </c>
      <c r="DS115">
        <v>0</v>
      </c>
      <c r="DT115">
        <v>0</v>
      </c>
      <c r="DU115">
        <v>0</v>
      </c>
      <c r="DV115">
        <v>0</v>
      </c>
      <c r="DW115">
        <v>-1</v>
      </c>
      <c r="DX115">
        <v>0</v>
      </c>
      <c r="DY115">
        <v>2</v>
      </c>
      <c r="DZ115" t="s">
        <v>364</v>
      </c>
      <c r="EA115">
        <v>3.2945600000000002</v>
      </c>
      <c r="EB115">
        <v>2.6252300000000002</v>
      </c>
      <c r="EC115">
        <v>0.13712199999999999</v>
      </c>
      <c r="ED115">
        <v>0.13906199999999999</v>
      </c>
      <c r="EE115">
        <v>0.13079499999999999</v>
      </c>
      <c r="EF115">
        <v>0.12687300000000001</v>
      </c>
      <c r="EG115">
        <v>26041.9</v>
      </c>
      <c r="EH115">
        <v>26606</v>
      </c>
      <c r="EI115">
        <v>28088.3</v>
      </c>
      <c r="EJ115">
        <v>29759</v>
      </c>
      <c r="EK115">
        <v>33514.1</v>
      </c>
      <c r="EL115">
        <v>36133.199999999997</v>
      </c>
      <c r="EM115">
        <v>39554.699999999997</v>
      </c>
      <c r="EN115">
        <v>42610.1</v>
      </c>
      <c r="EO115">
        <v>2.05105</v>
      </c>
      <c r="EP115">
        <v>2.1147</v>
      </c>
      <c r="EQ115">
        <v>2.1070200000000001E-2</v>
      </c>
      <c r="ER115">
        <v>0</v>
      </c>
      <c r="ES115">
        <v>31.020700000000001</v>
      </c>
      <c r="ET115">
        <v>999.9</v>
      </c>
      <c r="EU115">
        <v>55.8</v>
      </c>
      <c r="EV115">
        <v>38.1</v>
      </c>
      <c r="EW115">
        <v>37.002000000000002</v>
      </c>
      <c r="EX115">
        <v>57.619100000000003</v>
      </c>
      <c r="EY115">
        <v>-3.8181099999999999</v>
      </c>
      <c r="EZ115">
        <v>2</v>
      </c>
      <c r="FA115">
        <v>0.66673800000000005</v>
      </c>
      <c r="FB115">
        <v>3.1893500000000001</v>
      </c>
      <c r="FC115">
        <v>20.241</v>
      </c>
      <c r="FD115">
        <v>5.2180400000000002</v>
      </c>
      <c r="FE115">
        <v>12.0098</v>
      </c>
      <c r="FF115">
        <v>4.9859499999999999</v>
      </c>
      <c r="FG115">
        <v>3.2846500000000001</v>
      </c>
      <c r="FH115">
        <v>4966</v>
      </c>
      <c r="FI115">
        <v>9999</v>
      </c>
      <c r="FJ115">
        <v>9999</v>
      </c>
      <c r="FK115">
        <v>430.6</v>
      </c>
      <c r="FL115">
        <v>1.8658399999999999</v>
      </c>
      <c r="FM115">
        <v>1.8621799999999999</v>
      </c>
      <c r="FN115">
        <v>1.8642799999999999</v>
      </c>
      <c r="FO115">
        <v>1.8603499999999999</v>
      </c>
      <c r="FP115">
        <v>1.86111</v>
      </c>
      <c r="FQ115">
        <v>1.86019</v>
      </c>
      <c r="FR115">
        <v>1.8618699999999999</v>
      </c>
      <c r="FS115">
        <v>1.8584700000000001</v>
      </c>
      <c r="FT115">
        <v>0</v>
      </c>
      <c r="FU115">
        <v>0</v>
      </c>
      <c r="FV115">
        <v>0</v>
      </c>
      <c r="FW115">
        <v>0</v>
      </c>
      <c r="FX115" t="s">
        <v>359</v>
      </c>
      <c r="FY115" t="s">
        <v>360</v>
      </c>
      <c r="FZ115" t="s">
        <v>361</v>
      </c>
      <c r="GA115" t="s">
        <v>361</v>
      </c>
      <c r="GB115" t="s">
        <v>361</v>
      </c>
      <c r="GC115" t="s">
        <v>361</v>
      </c>
      <c r="GD115">
        <v>0</v>
      </c>
      <c r="GE115">
        <v>100</v>
      </c>
      <c r="GF115">
        <v>100</v>
      </c>
      <c r="GG115">
        <v>1.6160000000000001</v>
      </c>
      <c r="GH115">
        <v>0.1825</v>
      </c>
      <c r="GI115">
        <v>1.6158500000000231</v>
      </c>
      <c r="GJ115">
        <v>0</v>
      </c>
      <c r="GK115">
        <v>0</v>
      </c>
      <c r="GL115">
        <v>0</v>
      </c>
      <c r="GM115">
        <v>0.182549999999992</v>
      </c>
      <c r="GN115">
        <v>0</v>
      </c>
      <c r="GO115">
        <v>0</v>
      </c>
      <c r="GP115">
        <v>0</v>
      </c>
      <c r="GQ115">
        <v>-1</v>
      </c>
      <c r="GR115">
        <v>-1</v>
      </c>
      <c r="GS115">
        <v>-1</v>
      </c>
      <c r="GT115">
        <v>-1</v>
      </c>
      <c r="GU115">
        <v>14.1</v>
      </c>
      <c r="GV115">
        <v>14.1</v>
      </c>
      <c r="GW115">
        <v>1.9836400000000001</v>
      </c>
      <c r="GX115">
        <v>2.5878899999999998</v>
      </c>
      <c r="GY115">
        <v>2.04834</v>
      </c>
      <c r="GZ115">
        <v>2.6000999999999999</v>
      </c>
      <c r="HA115">
        <v>2.1972700000000001</v>
      </c>
      <c r="HB115">
        <v>2.34009</v>
      </c>
      <c r="HC115">
        <v>42.483699999999999</v>
      </c>
      <c r="HD115">
        <v>15.8482</v>
      </c>
      <c r="HE115">
        <v>18</v>
      </c>
      <c r="HF115">
        <v>589.899</v>
      </c>
      <c r="HG115">
        <v>706.56799999999998</v>
      </c>
      <c r="HH115">
        <v>26.071200000000001</v>
      </c>
      <c r="HI115">
        <v>35.39</v>
      </c>
      <c r="HJ115">
        <v>30.0001</v>
      </c>
      <c r="HK115">
        <v>35.209000000000003</v>
      </c>
      <c r="HL115">
        <v>35.1691</v>
      </c>
      <c r="HM115">
        <v>39.758699999999997</v>
      </c>
      <c r="HN115">
        <v>22.504799999999999</v>
      </c>
      <c r="HO115">
        <v>38.929200000000002</v>
      </c>
      <c r="HP115">
        <v>26.072600000000001</v>
      </c>
      <c r="HQ115">
        <v>671.798</v>
      </c>
      <c r="HR115">
        <v>30.283899999999999</v>
      </c>
      <c r="HS115">
        <v>98.839200000000005</v>
      </c>
      <c r="HT115">
        <v>98.738399999999999</v>
      </c>
    </row>
    <row r="116" spans="1:228" x14ac:dyDescent="0.2">
      <c r="A116">
        <v>101</v>
      </c>
      <c r="B116">
        <v>1665250279.5999999</v>
      </c>
      <c r="C116">
        <v>399.09999990463263</v>
      </c>
      <c r="D116" t="s">
        <v>562</v>
      </c>
      <c r="E116" t="s">
        <v>563</v>
      </c>
      <c r="F116">
        <v>4</v>
      </c>
      <c r="G116">
        <v>1665250277.5999999</v>
      </c>
      <c r="H116">
        <f t="shared" si="34"/>
        <v>2.2296678232704729E-3</v>
      </c>
      <c r="I116">
        <f t="shared" si="35"/>
        <v>2.2296678232704727</v>
      </c>
      <c r="J116">
        <f t="shared" si="36"/>
        <v>21.167702876472241</v>
      </c>
      <c r="K116">
        <f t="shared" si="37"/>
        <v>642.24228571428569</v>
      </c>
      <c r="L116">
        <f t="shared" si="38"/>
        <v>404.89600418650491</v>
      </c>
      <c r="M116">
        <f t="shared" si="39"/>
        <v>40.907810427263101</v>
      </c>
      <c r="N116">
        <f t="shared" si="40"/>
        <v>64.887589407452609</v>
      </c>
      <c r="O116">
        <f t="shared" si="41"/>
        <v>0.15355479108625872</v>
      </c>
      <c r="P116">
        <f t="shared" si="42"/>
        <v>3.6732907540069291</v>
      </c>
      <c r="Q116">
        <f t="shared" si="43"/>
        <v>0.15007579980820884</v>
      </c>
      <c r="R116">
        <f t="shared" si="44"/>
        <v>9.4103383497125076E-2</v>
      </c>
      <c r="S116">
        <f t="shared" si="45"/>
        <v>226.11680752121833</v>
      </c>
      <c r="T116">
        <f t="shared" si="46"/>
        <v>31.579875303451324</v>
      </c>
      <c r="U116">
        <f t="shared" si="47"/>
        <v>31.372228571428568</v>
      </c>
      <c r="V116">
        <f t="shared" si="48"/>
        <v>4.6080154546823922</v>
      </c>
      <c r="W116">
        <f t="shared" si="49"/>
        <v>70.262694108910623</v>
      </c>
      <c r="X116">
        <f t="shared" si="50"/>
        <v>3.1647150424988522</v>
      </c>
      <c r="Y116">
        <f t="shared" si="51"/>
        <v>4.5041185548527203</v>
      </c>
      <c r="Z116">
        <f t="shared" si="52"/>
        <v>1.44330041218354</v>
      </c>
      <c r="AA116">
        <f t="shared" si="53"/>
        <v>-98.328351006227862</v>
      </c>
      <c r="AB116">
        <f t="shared" si="54"/>
        <v>-79.307139550396386</v>
      </c>
      <c r="AC116">
        <f t="shared" si="55"/>
        <v>-4.8565296653152625</v>
      </c>
      <c r="AD116">
        <f t="shared" si="56"/>
        <v>43.624787299278822</v>
      </c>
      <c r="AE116">
        <f t="shared" si="57"/>
        <v>43.617438645450477</v>
      </c>
      <c r="AF116">
        <f t="shared" si="58"/>
        <v>2.332094437133041</v>
      </c>
      <c r="AG116">
        <f t="shared" si="59"/>
        <v>21.167702876472241</v>
      </c>
      <c r="AH116">
        <v>681.14887752574464</v>
      </c>
      <c r="AI116">
        <v>665.44048484848463</v>
      </c>
      <c r="AJ116">
        <v>1.621089362949915</v>
      </c>
      <c r="AK116">
        <v>66.697249124328962</v>
      </c>
      <c r="AL116">
        <f t="shared" si="60"/>
        <v>2.2296678232704727</v>
      </c>
      <c r="AM116">
        <v>30.39247828370145</v>
      </c>
      <c r="AN116">
        <v>31.317654117647049</v>
      </c>
      <c r="AO116">
        <v>-5.2141001809154286E-3</v>
      </c>
      <c r="AP116">
        <v>87.480726644259278</v>
      </c>
      <c r="AQ116">
        <v>82</v>
      </c>
      <c r="AR116">
        <v>13</v>
      </c>
      <c r="AS116">
        <f t="shared" si="61"/>
        <v>1</v>
      </c>
      <c r="AT116">
        <f t="shared" si="62"/>
        <v>0</v>
      </c>
      <c r="AU116">
        <f t="shared" si="63"/>
        <v>47523.013198248424</v>
      </c>
      <c r="AV116">
        <f t="shared" si="64"/>
        <v>1200.002857142857</v>
      </c>
      <c r="AW116">
        <f t="shared" si="65"/>
        <v>1025.9279707363823</v>
      </c>
      <c r="AX116">
        <f t="shared" si="66"/>
        <v>0.85493794004712809</v>
      </c>
      <c r="AY116">
        <f t="shared" si="67"/>
        <v>0.18843022429095746</v>
      </c>
      <c r="AZ116">
        <v>2.7</v>
      </c>
      <c r="BA116">
        <v>0.5</v>
      </c>
      <c r="BB116" t="s">
        <v>356</v>
      </c>
      <c r="BC116">
        <v>2</v>
      </c>
      <c r="BD116" t="b">
        <v>1</v>
      </c>
      <c r="BE116">
        <v>1665250277.5999999</v>
      </c>
      <c r="BF116">
        <v>642.24228571428569</v>
      </c>
      <c r="BG116">
        <v>660.98242857142861</v>
      </c>
      <c r="BH116">
        <v>31.323614285714289</v>
      </c>
      <c r="BI116">
        <v>30.38524285714286</v>
      </c>
      <c r="BJ116">
        <v>640.62657142857154</v>
      </c>
      <c r="BK116">
        <v>31.141071428571429</v>
      </c>
      <c r="BL116">
        <v>650.00071428571414</v>
      </c>
      <c r="BM116">
        <v>100.9328571428571</v>
      </c>
      <c r="BN116">
        <v>0.10002538571428569</v>
      </c>
      <c r="BO116">
        <v>30.97175714285715</v>
      </c>
      <c r="BP116">
        <v>31.372228571428568</v>
      </c>
      <c r="BQ116">
        <v>999.89999999999986</v>
      </c>
      <c r="BR116">
        <v>0</v>
      </c>
      <c r="BS116">
        <v>0</v>
      </c>
      <c r="BT116">
        <v>8995.5357142857138</v>
      </c>
      <c r="BU116">
        <v>0</v>
      </c>
      <c r="BV116">
        <v>32.464771428571431</v>
      </c>
      <c r="BW116">
        <v>-18.739799999999999</v>
      </c>
      <c r="BX116">
        <v>663.0101428571428</v>
      </c>
      <c r="BY116">
        <v>681.6957142857143</v>
      </c>
      <c r="BZ116">
        <v>0.9383757142857142</v>
      </c>
      <c r="CA116">
        <v>660.98242857142861</v>
      </c>
      <c r="CB116">
        <v>30.38524285714286</v>
      </c>
      <c r="CC116">
        <v>3.1615857142857142</v>
      </c>
      <c r="CD116">
        <v>3.066871428571428</v>
      </c>
      <c r="CE116">
        <v>24.904328571428572</v>
      </c>
      <c r="CF116">
        <v>24.395499999999998</v>
      </c>
      <c r="CG116">
        <v>1200.002857142857</v>
      </c>
      <c r="CH116">
        <v>0.49998599999999987</v>
      </c>
      <c r="CI116">
        <v>0.50001400000000007</v>
      </c>
      <c r="CJ116">
        <v>0</v>
      </c>
      <c r="CK116">
        <v>738.99542857142853</v>
      </c>
      <c r="CL116">
        <v>4.9990899999999998</v>
      </c>
      <c r="CM116">
        <v>8413.7128571428566</v>
      </c>
      <c r="CN116">
        <v>9557.8314285714296</v>
      </c>
      <c r="CO116">
        <v>43.125</v>
      </c>
      <c r="CP116">
        <v>45.044285714285706</v>
      </c>
      <c r="CQ116">
        <v>43.955000000000013</v>
      </c>
      <c r="CR116">
        <v>44.125</v>
      </c>
      <c r="CS116">
        <v>44.436999999999998</v>
      </c>
      <c r="CT116">
        <v>597.48428571428565</v>
      </c>
      <c r="CU116">
        <v>597.51857142857148</v>
      </c>
      <c r="CV116">
        <v>0</v>
      </c>
      <c r="CW116">
        <v>1665250282.3</v>
      </c>
      <c r="CX116">
        <v>0</v>
      </c>
      <c r="CY116">
        <v>1665249432</v>
      </c>
      <c r="CZ116" t="s">
        <v>357</v>
      </c>
      <c r="DA116">
        <v>1665249432</v>
      </c>
      <c r="DB116">
        <v>1665249428</v>
      </c>
      <c r="DC116">
        <v>12</v>
      </c>
      <c r="DD116">
        <v>0.18</v>
      </c>
      <c r="DE116">
        <v>-1.7999999999999999E-2</v>
      </c>
      <c r="DF116">
        <v>1.6160000000000001</v>
      </c>
      <c r="DG116">
        <v>0.183</v>
      </c>
      <c r="DH116">
        <v>415</v>
      </c>
      <c r="DI116">
        <v>31</v>
      </c>
      <c r="DJ116">
        <v>0.37</v>
      </c>
      <c r="DK116">
        <v>0.2</v>
      </c>
      <c r="DL116">
        <v>-18.408085365853658</v>
      </c>
      <c r="DM116">
        <v>-2.1054125435539222</v>
      </c>
      <c r="DN116">
        <v>0.2165516708023863</v>
      </c>
      <c r="DO116">
        <v>0</v>
      </c>
      <c r="DP116">
        <v>0.90566492682926825</v>
      </c>
      <c r="DQ116">
        <v>0.4754437003484327</v>
      </c>
      <c r="DR116">
        <v>5.4670333985778773E-2</v>
      </c>
      <c r="DS116">
        <v>0</v>
      </c>
      <c r="DT116">
        <v>0</v>
      </c>
      <c r="DU116">
        <v>0</v>
      </c>
      <c r="DV116">
        <v>0</v>
      </c>
      <c r="DW116">
        <v>-1</v>
      </c>
      <c r="DX116">
        <v>0</v>
      </c>
      <c r="DY116">
        <v>2</v>
      </c>
      <c r="DZ116" t="s">
        <v>364</v>
      </c>
      <c r="EA116">
        <v>3.2945700000000002</v>
      </c>
      <c r="EB116">
        <v>2.6254200000000001</v>
      </c>
      <c r="EC116">
        <v>0.138069</v>
      </c>
      <c r="ED116">
        <v>0.140043</v>
      </c>
      <c r="EE116">
        <v>0.130748</v>
      </c>
      <c r="EF116">
        <v>0.126803</v>
      </c>
      <c r="EG116">
        <v>26013.1</v>
      </c>
      <c r="EH116">
        <v>26575.200000000001</v>
      </c>
      <c r="EI116">
        <v>28088.2</v>
      </c>
      <c r="EJ116">
        <v>29758.5</v>
      </c>
      <c r="EK116">
        <v>33516.300000000003</v>
      </c>
      <c r="EL116">
        <v>36135.300000000003</v>
      </c>
      <c r="EM116">
        <v>39555.1</v>
      </c>
      <c r="EN116">
        <v>42609.2</v>
      </c>
      <c r="EO116">
        <v>2.0532300000000001</v>
      </c>
      <c r="EP116">
        <v>2.1145</v>
      </c>
      <c r="EQ116">
        <v>2.2321899999999999E-2</v>
      </c>
      <c r="ER116">
        <v>0</v>
      </c>
      <c r="ES116">
        <v>31.0169</v>
      </c>
      <c r="ET116">
        <v>999.9</v>
      </c>
      <c r="EU116">
        <v>55.8</v>
      </c>
      <c r="EV116">
        <v>38.1</v>
      </c>
      <c r="EW116">
        <v>37.004199999999997</v>
      </c>
      <c r="EX116">
        <v>57.439100000000003</v>
      </c>
      <c r="EY116">
        <v>-3.8181099999999999</v>
      </c>
      <c r="EZ116">
        <v>2</v>
      </c>
      <c r="FA116">
        <v>0.666906</v>
      </c>
      <c r="FB116">
        <v>3.1761200000000001</v>
      </c>
      <c r="FC116">
        <v>20.241299999999999</v>
      </c>
      <c r="FD116">
        <v>5.2180400000000002</v>
      </c>
      <c r="FE116">
        <v>12.0097</v>
      </c>
      <c r="FF116">
        <v>4.9859499999999999</v>
      </c>
      <c r="FG116">
        <v>3.2846500000000001</v>
      </c>
      <c r="FH116">
        <v>4966</v>
      </c>
      <c r="FI116">
        <v>9999</v>
      </c>
      <c r="FJ116">
        <v>9999</v>
      </c>
      <c r="FK116">
        <v>430.6</v>
      </c>
      <c r="FL116">
        <v>1.8658399999999999</v>
      </c>
      <c r="FM116">
        <v>1.8622000000000001</v>
      </c>
      <c r="FN116">
        <v>1.8642799999999999</v>
      </c>
      <c r="FO116">
        <v>1.86036</v>
      </c>
      <c r="FP116">
        <v>1.86111</v>
      </c>
      <c r="FQ116">
        <v>1.8602000000000001</v>
      </c>
      <c r="FR116">
        <v>1.86188</v>
      </c>
      <c r="FS116">
        <v>1.8584799999999999</v>
      </c>
      <c r="FT116">
        <v>0</v>
      </c>
      <c r="FU116">
        <v>0</v>
      </c>
      <c r="FV116">
        <v>0</v>
      </c>
      <c r="FW116">
        <v>0</v>
      </c>
      <c r="FX116" t="s">
        <v>359</v>
      </c>
      <c r="FY116" t="s">
        <v>360</v>
      </c>
      <c r="FZ116" t="s">
        <v>361</v>
      </c>
      <c r="GA116" t="s">
        <v>361</v>
      </c>
      <c r="GB116" t="s">
        <v>361</v>
      </c>
      <c r="GC116" t="s">
        <v>361</v>
      </c>
      <c r="GD116">
        <v>0</v>
      </c>
      <c r="GE116">
        <v>100</v>
      </c>
      <c r="GF116">
        <v>100</v>
      </c>
      <c r="GG116">
        <v>1.6160000000000001</v>
      </c>
      <c r="GH116">
        <v>0.1825</v>
      </c>
      <c r="GI116">
        <v>1.6158500000000231</v>
      </c>
      <c r="GJ116">
        <v>0</v>
      </c>
      <c r="GK116">
        <v>0</v>
      </c>
      <c r="GL116">
        <v>0</v>
      </c>
      <c r="GM116">
        <v>0.182549999999992</v>
      </c>
      <c r="GN116">
        <v>0</v>
      </c>
      <c r="GO116">
        <v>0</v>
      </c>
      <c r="GP116">
        <v>0</v>
      </c>
      <c r="GQ116">
        <v>-1</v>
      </c>
      <c r="GR116">
        <v>-1</v>
      </c>
      <c r="GS116">
        <v>-1</v>
      </c>
      <c r="GT116">
        <v>-1</v>
      </c>
      <c r="GU116">
        <v>14.1</v>
      </c>
      <c r="GV116">
        <v>14.2</v>
      </c>
      <c r="GW116">
        <v>2.0007299999999999</v>
      </c>
      <c r="GX116">
        <v>2.5988799999999999</v>
      </c>
      <c r="GY116">
        <v>2.04834</v>
      </c>
      <c r="GZ116">
        <v>2.6000999999999999</v>
      </c>
      <c r="HA116">
        <v>2.1972700000000001</v>
      </c>
      <c r="HB116">
        <v>2.32056</v>
      </c>
      <c r="HC116">
        <v>42.510300000000001</v>
      </c>
      <c r="HD116">
        <v>15.8482</v>
      </c>
      <c r="HE116">
        <v>18</v>
      </c>
      <c r="HF116">
        <v>591.50400000000002</v>
      </c>
      <c r="HG116">
        <v>706.40599999999995</v>
      </c>
      <c r="HH116">
        <v>26.0871</v>
      </c>
      <c r="HI116">
        <v>35.392200000000003</v>
      </c>
      <c r="HJ116">
        <v>30.000299999999999</v>
      </c>
      <c r="HK116">
        <v>35.209000000000003</v>
      </c>
      <c r="HL116">
        <v>35.170999999999999</v>
      </c>
      <c r="HM116">
        <v>40.080599999999997</v>
      </c>
      <c r="HN116">
        <v>22.504799999999999</v>
      </c>
      <c r="HO116">
        <v>38.929200000000002</v>
      </c>
      <c r="HP116">
        <v>26.093</v>
      </c>
      <c r="HQ116">
        <v>678.48500000000001</v>
      </c>
      <c r="HR116">
        <v>30.282299999999999</v>
      </c>
      <c r="HS116">
        <v>98.839600000000004</v>
      </c>
      <c r="HT116">
        <v>98.736400000000003</v>
      </c>
    </row>
    <row r="117" spans="1:228" x14ac:dyDescent="0.2">
      <c r="A117">
        <v>102</v>
      </c>
      <c r="B117">
        <v>1665250283.5999999</v>
      </c>
      <c r="C117">
        <v>403.09999990463263</v>
      </c>
      <c r="D117" t="s">
        <v>564</v>
      </c>
      <c r="E117" t="s">
        <v>565</v>
      </c>
      <c r="F117">
        <v>4</v>
      </c>
      <c r="G117">
        <v>1665250281.2874999</v>
      </c>
      <c r="H117">
        <f t="shared" si="34"/>
        <v>2.2829527192751199E-3</v>
      </c>
      <c r="I117">
        <f t="shared" si="35"/>
        <v>2.2829527192751198</v>
      </c>
      <c r="J117">
        <f t="shared" si="36"/>
        <v>20.821860279300335</v>
      </c>
      <c r="K117">
        <f t="shared" si="37"/>
        <v>648.22199999999998</v>
      </c>
      <c r="L117">
        <f t="shared" si="38"/>
        <v>419.03534200399264</v>
      </c>
      <c r="M117">
        <f t="shared" si="39"/>
        <v>42.336438758439087</v>
      </c>
      <c r="N117">
        <f t="shared" si="40"/>
        <v>65.491876827447669</v>
      </c>
      <c r="O117">
        <f t="shared" si="41"/>
        <v>0.15698414868371774</v>
      </c>
      <c r="P117">
        <f t="shared" si="42"/>
        <v>3.679785670143783</v>
      </c>
      <c r="Q117">
        <f t="shared" si="43"/>
        <v>0.15335626446671211</v>
      </c>
      <c r="R117">
        <f t="shared" si="44"/>
        <v>9.6166633335311613E-2</v>
      </c>
      <c r="S117">
        <f t="shared" si="45"/>
        <v>226.11447636057346</v>
      </c>
      <c r="T117">
        <f t="shared" si="46"/>
        <v>31.569156061067314</v>
      </c>
      <c r="U117">
        <f t="shared" si="47"/>
        <v>31.3767</v>
      </c>
      <c r="V117">
        <f t="shared" si="48"/>
        <v>4.6091871885640607</v>
      </c>
      <c r="W117">
        <f t="shared" si="49"/>
        <v>70.21871631584456</v>
      </c>
      <c r="X117">
        <f t="shared" si="50"/>
        <v>3.1629989959316291</v>
      </c>
      <c r="Y117">
        <f t="shared" si="51"/>
        <v>4.5044956129707989</v>
      </c>
      <c r="Z117">
        <f t="shared" si="52"/>
        <v>1.4461881926324316</v>
      </c>
      <c r="AA117">
        <f t="shared" si="53"/>
        <v>-100.67821492003279</v>
      </c>
      <c r="AB117">
        <f t="shared" si="54"/>
        <v>-80.043228522061256</v>
      </c>
      <c r="AC117">
        <f t="shared" si="55"/>
        <v>-4.8930974144929884</v>
      </c>
      <c r="AD117">
        <f t="shared" si="56"/>
        <v>40.499935503986435</v>
      </c>
      <c r="AE117">
        <f t="shared" si="57"/>
        <v>44.120656887158525</v>
      </c>
      <c r="AF117">
        <f t="shared" si="58"/>
        <v>2.361159744846749</v>
      </c>
      <c r="AG117">
        <f t="shared" si="59"/>
        <v>20.821860279300335</v>
      </c>
      <c r="AH117">
        <v>688.08859852956084</v>
      </c>
      <c r="AI117">
        <v>672.2387757575757</v>
      </c>
      <c r="AJ117">
        <v>1.691788490636658</v>
      </c>
      <c r="AK117">
        <v>66.697249124328962</v>
      </c>
      <c r="AL117">
        <f t="shared" si="60"/>
        <v>2.2829527192751198</v>
      </c>
      <c r="AM117">
        <v>30.37152678511978</v>
      </c>
      <c r="AN117">
        <v>31.29873147058824</v>
      </c>
      <c r="AO117">
        <v>-1.59454130453762E-3</v>
      </c>
      <c r="AP117">
        <v>87.480726644259278</v>
      </c>
      <c r="AQ117">
        <v>81</v>
      </c>
      <c r="AR117">
        <v>12</v>
      </c>
      <c r="AS117">
        <f t="shared" si="61"/>
        <v>1</v>
      </c>
      <c r="AT117">
        <f t="shared" si="62"/>
        <v>0</v>
      </c>
      <c r="AU117">
        <f t="shared" si="63"/>
        <v>47639.600548763083</v>
      </c>
      <c r="AV117">
        <f t="shared" si="64"/>
        <v>1199.99</v>
      </c>
      <c r="AW117">
        <f t="shared" si="65"/>
        <v>1025.9170260935612</v>
      </c>
      <c r="AX117">
        <f t="shared" si="66"/>
        <v>0.85493797956113071</v>
      </c>
      <c r="AY117">
        <f t="shared" si="67"/>
        <v>0.18843030055298249</v>
      </c>
      <c r="AZ117">
        <v>2.7</v>
      </c>
      <c r="BA117">
        <v>0.5</v>
      </c>
      <c r="BB117" t="s">
        <v>356</v>
      </c>
      <c r="BC117">
        <v>2</v>
      </c>
      <c r="BD117" t="b">
        <v>1</v>
      </c>
      <c r="BE117">
        <v>1665250281.2874999</v>
      </c>
      <c r="BF117">
        <v>648.22199999999998</v>
      </c>
      <c r="BG117">
        <v>667.18512499999997</v>
      </c>
      <c r="BH117">
        <v>31.306562499999998</v>
      </c>
      <c r="BI117">
        <v>30.356462499999999</v>
      </c>
      <c r="BJ117">
        <v>646.60612500000002</v>
      </c>
      <c r="BK117">
        <v>31.123999999999999</v>
      </c>
      <c r="BL117">
        <v>649.98925000000008</v>
      </c>
      <c r="BM117">
        <v>100.933125</v>
      </c>
      <c r="BN117">
        <v>9.9972962499999998E-2</v>
      </c>
      <c r="BO117">
        <v>30.973224999999999</v>
      </c>
      <c r="BP117">
        <v>31.3767</v>
      </c>
      <c r="BQ117">
        <v>999.9</v>
      </c>
      <c r="BR117">
        <v>0</v>
      </c>
      <c r="BS117">
        <v>0</v>
      </c>
      <c r="BT117">
        <v>9017.96875</v>
      </c>
      <c r="BU117">
        <v>0</v>
      </c>
      <c r="BV117">
        <v>30.294525</v>
      </c>
      <c r="BW117">
        <v>-18.963212500000001</v>
      </c>
      <c r="BX117">
        <v>669.17150000000004</v>
      </c>
      <c r="BY117">
        <v>688.07262500000002</v>
      </c>
      <c r="BZ117">
        <v>0.95009212499999995</v>
      </c>
      <c r="CA117">
        <v>667.18512499999997</v>
      </c>
      <c r="CB117">
        <v>30.356462499999999</v>
      </c>
      <c r="CC117">
        <v>3.1598687499999998</v>
      </c>
      <c r="CD117">
        <v>3.0639712499999998</v>
      </c>
      <c r="CE117">
        <v>24.8952125</v>
      </c>
      <c r="CF117">
        <v>24.3797</v>
      </c>
      <c r="CG117">
        <v>1199.99</v>
      </c>
      <c r="CH117">
        <v>0.49998449999999989</v>
      </c>
      <c r="CI117">
        <v>0.50001562499999996</v>
      </c>
      <c r="CJ117">
        <v>0</v>
      </c>
      <c r="CK117">
        <v>740.22312499999998</v>
      </c>
      <c r="CL117">
        <v>4.9990899999999998</v>
      </c>
      <c r="CM117">
        <v>8323.3637500000004</v>
      </c>
      <c r="CN117">
        <v>9557.7174999999988</v>
      </c>
      <c r="CO117">
        <v>43.125</v>
      </c>
      <c r="CP117">
        <v>45.061999999999998</v>
      </c>
      <c r="CQ117">
        <v>43.952749999999988</v>
      </c>
      <c r="CR117">
        <v>44.125</v>
      </c>
      <c r="CS117">
        <v>44.436999999999998</v>
      </c>
      <c r="CT117">
        <v>597.47625000000005</v>
      </c>
      <c r="CU117">
        <v>597.51374999999996</v>
      </c>
      <c r="CV117">
        <v>0</v>
      </c>
      <c r="CW117">
        <v>1665250286.5</v>
      </c>
      <c r="CX117">
        <v>0</v>
      </c>
      <c r="CY117">
        <v>1665249432</v>
      </c>
      <c r="CZ117" t="s">
        <v>357</v>
      </c>
      <c r="DA117">
        <v>1665249432</v>
      </c>
      <c r="DB117">
        <v>1665249428</v>
      </c>
      <c r="DC117">
        <v>12</v>
      </c>
      <c r="DD117">
        <v>0.18</v>
      </c>
      <c r="DE117">
        <v>-1.7999999999999999E-2</v>
      </c>
      <c r="DF117">
        <v>1.6160000000000001</v>
      </c>
      <c r="DG117">
        <v>0.183</v>
      </c>
      <c r="DH117">
        <v>415</v>
      </c>
      <c r="DI117">
        <v>31</v>
      </c>
      <c r="DJ117">
        <v>0.37</v>
      </c>
      <c r="DK117">
        <v>0.2</v>
      </c>
      <c r="DL117">
        <v>-18.570417073170731</v>
      </c>
      <c r="DM117">
        <v>-2.4331442508711021</v>
      </c>
      <c r="DN117">
        <v>0.24993407706681059</v>
      </c>
      <c r="DO117">
        <v>0</v>
      </c>
      <c r="DP117">
        <v>0.93191978048780488</v>
      </c>
      <c r="DQ117">
        <v>0.22385193031358949</v>
      </c>
      <c r="DR117">
        <v>3.2565902226559959E-2</v>
      </c>
      <c r="DS117">
        <v>0</v>
      </c>
      <c r="DT117">
        <v>0</v>
      </c>
      <c r="DU117">
        <v>0</v>
      </c>
      <c r="DV117">
        <v>0</v>
      </c>
      <c r="DW117">
        <v>-1</v>
      </c>
      <c r="DX117">
        <v>0</v>
      </c>
      <c r="DY117">
        <v>2</v>
      </c>
      <c r="DZ117" t="s">
        <v>364</v>
      </c>
      <c r="EA117">
        <v>3.29454</v>
      </c>
      <c r="EB117">
        <v>2.6254400000000002</v>
      </c>
      <c r="EC117">
        <v>0.13904900000000001</v>
      </c>
      <c r="ED117">
        <v>0.14100799999999999</v>
      </c>
      <c r="EE117">
        <v>0.13069800000000001</v>
      </c>
      <c r="EF117">
        <v>0.12676399999999999</v>
      </c>
      <c r="EG117">
        <v>25983.5</v>
      </c>
      <c r="EH117">
        <v>26545.3</v>
      </c>
      <c r="EI117">
        <v>28088.2</v>
      </c>
      <c r="EJ117">
        <v>29758.6</v>
      </c>
      <c r="EK117">
        <v>33518.400000000001</v>
      </c>
      <c r="EL117">
        <v>36137.300000000003</v>
      </c>
      <c r="EM117">
        <v>39555.199999999997</v>
      </c>
      <c r="EN117">
        <v>42609.599999999999</v>
      </c>
      <c r="EO117">
        <v>2.0549200000000001</v>
      </c>
      <c r="EP117">
        <v>2.1146799999999999</v>
      </c>
      <c r="EQ117">
        <v>2.2433700000000001E-2</v>
      </c>
      <c r="ER117">
        <v>0</v>
      </c>
      <c r="ES117">
        <v>31.013999999999999</v>
      </c>
      <c r="ET117">
        <v>999.9</v>
      </c>
      <c r="EU117">
        <v>55.8</v>
      </c>
      <c r="EV117">
        <v>38.1</v>
      </c>
      <c r="EW117">
        <v>37.003999999999998</v>
      </c>
      <c r="EX117">
        <v>57.499099999999999</v>
      </c>
      <c r="EY117">
        <v>-3.8942299999999999</v>
      </c>
      <c r="EZ117">
        <v>2</v>
      </c>
      <c r="FA117">
        <v>0.66732499999999995</v>
      </c>
      <c r="FB117">
        <v>3.17909</v>
      </c>
      <c r="FC117">
        <v>20.241299999999999</v>
      </c>
      <c r="FD117">
        <v>5.2171399999999997</v>
      </c>
      <c r="FE117">
        <v>12.0099</v>
      </c>
      <c r="FF117">
        <v>4.9855499999999999</v>
      </c>
      <c r="FG117">
        <v>3.2845</v>
      </c>
      <c r="FH117">
        <v>4966.3</v>
      </c>
      <c r="FI117">
        <v>9999</v>
      </c>
      <c r="FJ117">
        <v>9999</v>
      </c>
      <c r="FK117">
        <v>430.6</v>
      </c>
      <c r="FL117">
        <v>1.8658399999999999</v>
      </c>
      <c r="FM117">
        <v>1.8621799999999999</v>
      </c>
      <c r="FN117">
        <v>1.8642700000000001</v>
      </c>
      <c r="FO117">
        <v>1.8603499999999999</v>
      </c>
      <c r="FP117">
        <v>1.86111</v>
      </c>
      <c r="FQ117">
        <v>1.86019</v>
      </c>
      <c r="FR117">
        <v>1.8618699999999999</v>
      </c>
      <c r="FS117">
        <v>1.8584700000000001</v>
      </c>
      <c r="FT117">
        <v>0</v>
      </c>
      <c r="FU117">
        <v>0</v>
      </c>
      <c r="FV117">
        <v>0</v>
      </c>
      <c r="FW117">
        <v>0</v>
      </c>
      <c r="FX117" t="s">
        <v>359</v>
      </c>
      <c r="FY117" t="s">
        <v>360</v>
      </c>
      <c r="FZ117" t="s">
        <v>361</v>
      </c>
      <c r="GA117" t="s">
        <v>361</v>
      </c>
      <c r="GB117" t="s">
        <v>361</v>
      </c>
      <c r="GC117" t="s">
        <v>361</v>
      </c>
      <c r="GD117">
        <v>0</v>
      </c>
      <c r="GE117">
        <v>100</v>
      </c>
      <c r="GF117">
        <v>100</v>
      </c>
      <c r="GG117">
        <v>1.6160000000000001</v>
      </c>
      <c r="GH117">
        <v>0.1825</v>
      </c>
      <c r="GI117">
        <v>1.6158500000000231</v>
      </c>
      <c r="GJ117">
        <v>0</v>
      </c>
      <c r="GK117">
        <v>0</v>
      </c>
      <c r="GL117">
        <v>0</v>
      </c>
      <c r="GM117">
        <v>0.182549999999992</v>
      </c>
      <c r="GN117">
        <v>0</v>
      </c>
      <c r="GO117">
        <v>0</v>
      </c>
      <c r="GP117">
        <v>0</v>
      </c>
      <c r="GQ117">
        <v>-1</v>
      </c>
      <c r="GR117">
        <v>-1</v>
      </c>
      <c r="GS117">
        <v>-1</v>
      </c>
      <c r="GT117">
        <v>-1</v>
      </c>
      <c r="GU117">
        <v>14.2</v>
      </c>
      <c r="GV117">
        <v>14.3</v>
      </c>
      <c r="GW117">
        <v>2.0153799999999999</v>
      </c>
      <c r="GX117">
        <v>2.5854499999999998</v>
      </c>
      <c r="GY117">
        <v>2.04834</v>
      </c>
      <c r="GZ117">
        <v>2.6013199999999999</v>
      </c>
      <c r="HA117">
        <v>2.1972700000000001</v>
      </c>
      <c r="HB117">
        <v>2.3742700000000001</v>
      </c>
      <c r="HC117">
        <v>42.510300000000001</v>
      </c>
      <c r="HD117">
        <v>15.8657</v>
      </c>
      <c r="HE117">
        <v>18</v>
      </c>
      <c r="HF117">
        <v>592.75900000000001</v>
      </c>
      <c r="HG117">
        <v>706.56799999999998</v>
      </c>
      <c r="HH117">
        <v>26.102</v>
      </c>
      <c r="HI117">
        <v>35.3932</v>
      </c>
      <c r="HJ117">
        <v>30.000399999999999</v>
      </c>
      <c r="HK117">
        <v>35.209000000000003</v>
      </c>
      <c r="HL117">
        <v>35.170999999999999</v>
      </c>
      <c r="HM117">
        <v>40.407499999999999</v>
      </c>
      <c r="HN117">
        <v>22.504799999999999</v>
      </c>
      <c r="HO117">
        <v>38.929200000000002</v>
      </c>
      <c r="HP117">
        <v>26.1128</v>
      </c>
      <c r="HQ117">
        <v>685.17200000000003</v>
      </c>
      <c r="HR117">
        <v>30.282900000000001</v>
      </c>
      <c r="HS117">
        <v>98.8399</v>
      </c>
      <c r="HT117">
        <v>98.736999999999995</v>
      </c>
    </row>
    <row r="118" spans="1:228" x14ac:dyDescent="0.2">
      <c r="A118">
        <v>103</v>
      </c>
      <c r="B118">
        <v>1665250287.5999999</v>
      </c>
      <c r="C118">
        <v>407.09999990463263</v>
      </c>
      <c r="D118" t="s">
        <v>566</v>
      </c>
      <c r="E118" t="s">
        <v>567</v>
      </c>
      <c r="F118">
        <v>4</v>
      </c>
      <c r="G118">
        <v>1665250285.5999999</v>
      </c>
      <c r="H118">
        <f t="shared" si="34"/>
        <v>2.2850968934831528E-3</v>
      </c>
      <c r="I118">
        <f t="shared" si="35"/>
        <v>2.285096893483153</v>
      </c>
      <c r="J118">
        <f t="shared" si="36"/>
        <v>21.108694359486961</v>
      </c>
      <c r="K118">
        <f t="shared" si="37"/>
        <v>655.27171428571432</v>
      </c>
      <c r="L118">
        <f t="shared" si="38"/>
        <v>422.76342836401625</v>
      </c>
      <c r="M118">
        <f t="shared" si="39"/>
        <v>42.713301114583864</v>
      </c>
      <c r="N118">
        <f t="shared" si="40"/>
        <v>66.204444770600603</v>
      </c>
      <c r="O118">
        <f t="shared" si="41"/>
        <v>0.15684371114514545</v>
      </c>
      <c r="P118">
        <f t="shared" si="42"/>
        <v>3.6836907696907217</v>
      </c>
      <c r="Q118">
        <f t="shared" si="43"/>
        <v>0.15322597809620447</v>
      </c>
      <c r="R118">
        <f t="shared" si="44"/>
        <v>9.6084325118537234E-2</v>
      </c>
      <c r="S118">
        <f t="shared" si="45"/>
        <v>226.11577037879962</v>
      </c>
      <c r="T118">
        <f t="shared" si="46"/>
        <v>31.571548944269683</v>
      </c>
      <c r="U118">
        <f t="shared" si="47"/>
        <v>31.379842857142851</v>
      </c>
      <c r="V118">
        <f t="shared" si="48"/>
        <v>4.6100109267568561</v>
      </c>
      <c r="W118">
        <f t="shared" si="49"/>
        <v>70.165473671059601</v>
      </c>
      <c r="X118">
        <f t="shared" si="50"/>
        <v>3.161219363476389</v>
      </c>
      <c r="Y118">
        <f t="shared" si="51"/>
        <v>4.5053773573829137</v>
      </c>
      <c r="Z118">
        <f t="shared" si="52"/>
        <v>1.4487915632804671</v>
      </c>
      <c r="AA118">
        <f t="shared" si="53"/>
        <v>-100.77277300260704</v>
      </c>
      <c r="AB118">
        <f t="shared" si="54"/>
        <v>-80.070722074525335</v>
      </c>
      <c r="AC118">
        <f t="shared" si="55"/>
        <v>-4.889747672234817</v>
      </c>
      <c r="AD118">
        <f t="shared" si="56"/>
        <v>40.382527629432431</v>
      </c>
      <c r="AE118">
        <f t="shared" si="57"/>
        <v>44.357565328111775</v>
      </c>
      <c r="AF118">
        <f t="shared" si="58"/>
        <v>2.3233053570642515</v>
      </c>
      <c r="AG118">
        <f t="shared" si="59"/>
        <v>21.108694359486961</v>
      </c>
      <c r="AH118">
        <v>694.86967821458722</v>
      </c>
      <c r="AI118">
        <v>678.95287272727285</v>
      </c>
      <c r="AJ118">
        <v>1.6783326724821019</v>
      </c>
      <c r="AK118">
        <v>66.697249124328962</v>
      </c>
      <c r="AL118">
        <f t="shared" si="60"/>
        <v>2.285096893483153</v>
      </c>
      <c r="AM118">
        <v>30.352380179580901</v>
      </c>
      <c r="AN118">
        <v>31.281894411764689</v>
      </c>
      <c r="AO118">
        <v>-1.8686674006009279E-3</v>
      </c>
      <c r="AP118">
        <v>87.480726644259278</v>
      </c>
      <c r="AQ118">
        <v>81</v>
      </c>
      <c r="AR118">
        <v>12</v>
      </c>
      <c r="AS118">
        <f t="shared" si="61"/>
        <v>1</v>
      </c>
      <c r="AT118">
        <f t="shared" si="62"/>
        <v>0</v>
      </c>
      <c r="AU118">
        <f t="shared" si="63"/>
        <v>47709.317638062726</v>
      </c>
      <c r="AV118">
        <f t="shared" si="64"/>
        <v>1199.994285714286</v>
      </c>
      <c r="AW118">
        <f t="shared" si="65"/>
        <v>1025.9209421651815</v>
      </c>
      <c r="AX118">
        <f t="shared" si="66"/>
        <v>0.85493818960522061</v>
      </c>
      <c r="AY118">
        <f t="shared" si="67"/>
        <v>0.18843070593807554</v>
      </c>
      <c r="AZ118">
        <v>2.7</v>
      </c>
      <c r="BA118">
        <v>0.5</v>
      </c>
      <c r="BB118" t="s">
        <v>356</v>
      </c>
      <c r="BC118">
        <v>2</v>
      </c>
      <c r="BD118" t="b">
        <v>1</v>
      </c>
      <c r="BE118">
        <v>1665250285.5999999</v>
      </c>
      <c r="BF118">
        <v>655.27171428571432</v>
      </c>
      <c r="BG118">
        <v>674.32899999999995</v>
      </c>
      <c r="BH118">
        <v>31.288799999999998</v>
      </c>
      <c r="BI118">
        <v>30.353957142857151</v>
      </c>
      <c r="BJ118">
        <v>653.65571428571434</v>
      </c>
      <c r="BK118">
        <v>31.106271428571429</v>
      </c>
      <c r="BL118">
        <v>650.01857142857148</v>
      </c>
      <c r="BM118">
        <v>100.9337142857143</v>
      </c>
      <c r="BN118">
        <v>9.9862057142857147E-2</v>
      </c>
      <c r="BO118">
        <v>30.976657142857139</v>
      </c>
      <c r="BP118">
        <v>31.379842857142851</v>
      </c>
      <c r="BQ118">
        <v>999.89999999999986</v>
      </c>
      <c r="BR118">
        <v>0</v>
      </c>
      <c r="BS118">
        <v>0</v>
      </c>
      <c r="BT118">
        <v>9031.4285714285706</v>
      </c>
      <c r="BU118">
        <v>0</v>
      </c>
      <c r="BV118">
        <v>27.177885714285711</v>
      </c>
      <c r="BW118">
        <v>-19.05744285714286</v>
      </c>
      <c r="BX118">
        <v>676.43657142857148</v>
      </c>
      <c r="BY118">
        <v>695.43842857142863</v>
      </c>
      <c r="BZ118">
        <v>0.93485714285714283</v>
      </c>
      <c r="CA118">
        <v>674.32899999999995</v>
      </c>
      <c r="CB118">
        <v>30.353957142857151</v>
      </c>
      <c r="CC118">
        <v>3.1580942857142849</v>
      </c>
      <c r="CD118">
        <v>3.063735714285714</v>
      </c>
      <c r="CE118">
        <v>24.8858</v>
      </c>
      <c r="CF118">
        <v>24.378428571428572</v>
      </c>
      <c r="CG118">
        <v>1199.994285714286</v>
      </c>
      <c r="CH118">
        <v>0.49997599999999998</v>
      </c>
      <c r="CI118">
        <v>0.50002399999999991</v>
      </c>
      <c r="CJ118">
        <v>0</v>
      </c>
      <c r="CK118">
        <v>741.19085714285723</v>
      </c>
      <c r="CL118">
        <v>4.9990899999999998</v>
      </c>
      <c r="CM118">
        <v>8226.4114285714295</v>
      </c>
      <c r="CN118">
        <v>9557.7342857142849</v>
      </c>
      <c r="CO118">
        <v>43.125</v>
      </c>
      <c r="CP118">
        <v>45.061999999999998</v>
      </c>
      <c r="CQ118">
        <v>43.982000000000014</v>
      </c>
      <c r="CR118">
        <v>44.125</v>
      </c>
      <c r="CS118">
        <v>44.436999999999998</v>
      </c>
      <c r="CT118">
        <v>597.47000000000014</v>
      </c>
      <c r="CU118">
        <v>597.52428571428561</v>
      </c>
      <c r="CV118">
        <v>0</v>
      </c>
      <c r="CW118">
        <v>1665250290.7</v>
      </c>
      <c r="CX118">
        <v>0</v>
      </c>
      <c r="CY118">
        <v>1665249432</v>
      </c>
      <c r="CZ118" t="s">
        <v>357</v>
      </c>
      <c r="DA118">
        <v>1665249432</v>
      </c>
      <c r="DB118">
        <v>1665249428</v>
      </c>
      <c r="DC118">
        <v>12</v>
      </c>
      <c r="DD118">
        <v>0.18</v>
      </c>
      <c r="DE118">
        <v>-1.7999999999999999E-2</v>
      </c>
      <c r="DF118">
        <v>1.6160000000000001</v>
      </c>
      <c r="DG118">
        <v>0.183</v>
      </c>
      <c r="DH118">
        <v>415</v>
      </c>
      <c r="DI118">
        <v>31</v>
      </c>
      <c r="DJ118">
        <v>0.37</v>
      </c>
      <c r="DK118">
        <v>0.2</v>
      </c>
      <c r="DL118">
        <v>-18.729797560975609</v>
      </c>
      <c r="DM118">
        <v>-2.2306871080139459</v>
      </c>
      <c r="DN118">
        <v>0.22976490581738249</v>
      </c>
      <c r="DO118">
        <v>0</v>
      </c>
      <c r="DP118">
        <v>0.9447806341463415</v>
      </c>
      <c r="DQ118">
        <v>-7.9485365853652415E-3</v>
      </c>
      <c r="DR118">
        <v>1.370867294774014E-2</v>
      </c>
      <c r="DS118">
        <v>1</v>
      </c>
      <c r="DT118">
        <v>0</v>
      </c>
      <c r="DU118">
        <v>0</v>
      </c>
      <c r="DV118">
        <v>0</v>
      </c>
      <c r="DW118">
        <v>-1</v>
      </c>
      <c r="DX118">
        <v>1</v>
      </c>
      <c r="DY118">
        <v>2</v>
      </c>
      <c r="DZ118" t="s">
        <v>358</v>
      </c>
      <c r="EA118">
        <v>3.2946499999999999</v>
      </c>
      <c r="EB118">
        <v>2.62534</v>
      </c>
      <c r="EC118">
        <v>0.140013</v>
      </c>
      <c r="ED118">
        <v>0.141989</v>
      </c>
      <c r="EE118">
        <v>0.13064799999999999</v>
      </c>
      <c r="EF118">
        <v>0.12676499999999999</v>
      </c>
      <c r="EG118">
        <v>25953.3</v>
      </c>
      <c r="EH118">
        <v>26515.1</v>
      </c>
      <c r="EI118">
        <v>28087.1</v>
      </c>
      <c r="EJ118">
        <v>29758.799999999999</v>
      </c>
      <c r="EK118">
        <v>33518.9</v>
      </c>
      <c r="EL118">
        <v>36137.300000000003</v>
      </c>
      <c r="EM118">
        <v>39553.5</v>
      </c>
      <c r="EN118">
        <v>42609.599999999999</v>
      </c>
      <c r="EO118">
        <v>2.0550199999999998</v>
      </c>
      <c r="EP118">
        <v>2.1145</v>
      </c>
      <c r="EQ118">
        <v>2.2858400000000001E-2</v>
      </c>
      <c r="ER118">
        <v>0</v>
      </c>
      <c r="ES118">
        <v>31.011600000000001</v>
      </c>
      <c r="ET118">
        <v>999.9</v>
      </c>
      <c r="EU118">
        <v>55.8</v>
      </c>
      <c r="EV118">
        <v>38.1</v>
      </c>
      <c r="EW118">
        <v>37.001199999999997</v>
      </c>
      <c r="EX118">
        <v>57.3491</v>
      </c>
      <c r="EY118">
        <v>-3.87019</v>
      </c>
      <c r="EZ118">
        <v>2</v>
      </c>
      <c r="FA118">
        <v>0.66723600000000005</v>
      </c>
      <c r="FB118">
        <v>3.17788</v>
      </c>
      <c r="FC118">
        <v>20.241099999999999</v>
      </c>
      <c r="FD118">
        <v>5.2172900000000002</v>
      </c>
      <c r="FE118">
        <v>12.0099</v>
      </c>
      <c r="FF118">
        <v>4.9856499999999997</v>
      </c>
      <c r="FG118">
        <v>3.2845</v>
      </c>
      <c r="FH118">
        <v>4966.3</v>
      </c>
      <c r="FI118">
        <v>9999</v>
      </c>
      <c r="FJ118">
        <v>9999</v>
      </c>
      <c r="FK118">
        <v>430.6</v>
      </c>
      <c r="FL118">
        <v>1.8658399999999999</v>
      </c>
      <c r="FM118">
        <v>1.8621799999999999</v>
      </c>
      <c r="FN118">
        <v>1.86429</v>
      </c>
      <c r="FO118">
        <v>1.86036</v>
      </c>
      <c r="FP118">
        <v>1.86111</v>
      </c>
      <c r="FQ118">
        <v>1.86019</v>
      </c>
      <c r="FR118">
        <v>1.8618699999999999</v>
      </c>
      <c r="FS118">
        <v>1.85843</v>
      </c>
      <c r="FT118">
        <v>0</v>
      </c>
      <c r="FU118">
        <v>0</v>
      </c>
      <c r="FV118">
        <v>0</v>
      </c>
      <c r="FW118">
        <v>0</v>
      </c>
      <c r="FX118" t="s">
        <v>359</v>
      </c>
      <c r="FY118" t="s">
        <v>360</v>
      </c>
      <c r="FZ118" t="s">
        <v>361</v>
      </c>
      <c r="GA118" t="s">
        <v>361</v>
      </c>
      <c r="GB118" t="s">
        <v>361</v>
      </c>
      <c r="GC118" t="s">
        <v>361</v>
      </c>
      <c r="GD118">
        <v>0</v>
      </c>
      <c r="GE118">
        <v>100</v>
      </c>
      <c r="GF118">
        <v>100</v>
      </c>
      <c r="GG118">
        <v>1.6160000000000001</v>
      </c>
      <c r="GH118">
        <v>0.18260000000000001</v>
      </c>
      <c r="GI118">
        <v>1.6158500000000231</v>
      </c>
      <c r="GJ118">
        <v>0</v>
      </c>
      <c r="GK118">
        <v>0</v>
      </c>
      <c r="GL118">
        <v>0</v>
      </c>
      <c r="GM118">
        <v>0.182549999999992</v>
      </c>
      <c r="GN118">
        <v>0</v>
      </c>
      <c r="GO118">
        <v>0</v>
      </c>
      <c r="GP118">
        <v>0</v>
      </c>
      <c r="GQ118">
        <v>-1</v>
      </c>
      <c r="GR118">
        <v>-1</v>
      </c>
      <c r="GS118">
        <v>-1</v>
      </c>
      <c r="GT118">
        <v>-1</v>
      </c>
      <c r="GU118">
        <v>14.3</v>
      </c>
      <c r="GV118">
        <v>14.3</v>
      </c>
      <c r="GW118">
        <v>2.03247</v>
      </c>
      <c r="GX118">
        <v>2.5903299999999998</v>
      </c>
      <c r="GY118">
        <v>2.04834</v>
      </c>
      <c r="GZ118">
        <v>2.6000999999999999</v>
      </c>
      <c r="HA118">
        <v>2.1972700000000001</v>
      </c>
      <c r="HB118">
        <v>2.323</v>
      </c>
      <c r="HC118">
        <v>42.510300000000001</v>
      </c>
      <c r="HD118">
        <v>15.839399999999999</v>
      </c>
      <c r="HE118">
        <v>18</v>
      </c>
      <c r="HF118">
        <v>592.851</v>
      </c>
      <c r="HG118">
        <v>706.43600000000004</v>
      </c>
      <c r="HH118">
        <v>26.118600000000001</v>
      </c>
      <c r="HI118">
        <v>35.3932</v>
      </c>
      <c r="HJ118">
        <v>30.0001</v>
      </c>
      <c r="HK118">
        <v>35.211100000000002</v>
      </c>
      <c r="HL118">
        <v>35.1738</v>
      </c>
      <c r="HM118">
        <v>40.727200000000003</v>
      </c>
      <c r="HN118">
        <v>22.504799999999999</v>
      </c>
      <c r="HO118">
        <v>38.929200000000002</v>
      </c>
      <c r="HP118">
        <v>26.1296</v>
      </c>
      <c r="HQ118">
        <v>691.85799999999995</v>
      </c>
      <c r="HR118">
        <v>30.293700000000001</v>
      </c>
      <c r="HS118">
        <v>98.835700000000003</v>
      </c>
      <c r="HT118">
        <v>98.737300000000005</v>
      </c>
    </row>
    <row r="119" spans="1:228" x14ac:dyDescent="0.2">
      <c r="A119">
        <v>104</v>
      </c>
      <c r="B119">
        <v>1665250291.5999999</v>
      </c>
      <c r="C119">
        <v>411.09999990463263</v>
      </c>
      <c r="D119" t="s">
        <v>568</v>
      </c>
      <c r="E119" t="s">
        <v>569</v>
      </c>
      <c r="F119">
        <v>4</v>
      </c>
      <c r="G119">
        <v>1665250289.2874999</v>
      </c>
      <c r="H119">
        <f t="shared" si="34"/>
        <v>2.2060889348340051E-3</v>
      </c>
      <c r="I119">
        <f t="shared" si="35"/>
        <v>2.2060889348340051</v>
      </c>
      <c r="J119">
        <f t="shared" si="36"/>
        <v>21.580374360029893</v>
      </c>
      <c r="K119">
        <f t="shared" si="37"/>
        <v>661.29075000000012</v>
      </c>
      <c r="L119">
        <f t="shared" si="38"/>
        <v>415.27210280571376</v>
      </c>
      <c r="M119">
        <f t="shared" si="39"/>
        <v>41.956694100397073</v>
      </c>
      <c r="N119">
        <f t="shared" si="40"/>
        <v>66.812996880151644</v>
      </c>
      <c r="O119">
        <f t="shared" si="41"/>
        <v>0.15095966358553164</v>
      </c>
      <c r="P119">
        <f t="shared" si="42"/>
        <v>3.6772396058021446</v>
      </c>
      <c r="Q119">
        <f t="shared" si="43"/>
        <v>0.14759940878401559</v>
      </c>
      <c r="R119">
        <f t="shared" si="44"/>
        <v>9.2545306294053456E-2</v>
      </c>
      <c r="S119">
        <f t="shared" si="45"/>
        <v>226.11668661117793</v>
      </c>
      <c r="T119">
        <f t="shared" si="46"/>
        <v>31.589893461945678</v>
      </c>
      <c r="U119">
        <f t="shared" si="47"/>
        <v>31.386937499999998</v>
      </c>
      <c r="V119">
        <f t="shared" si="48"/>
        <v>4.6118708934825117</v>
      </c>
      <c r="W119">
        <f t="shared" si="49"/>
        <v>70.131832667588796</v>
      </c>
      <c r="X119">
        <f t="shared" si="50"/>
        <v>3.1598465766974706</v>
      </c>
      <c r="Y119">
        <f t="shared" si="51"/>
        <v>4.5055810699750669</v>
      </c>
      <c r="Z119">
        <f t="shared" si="52"/>
        <v>1.4520243167850411</v>
      </c>
      <c r="AA119">
        <f t="shared" si="53"/>
        <v>-97.288522026179621</v>
      </c>
      <c r="AB119">
        <f t="shared" si="54"/>
        <v>-81.179808304897264</v>
      </c>
      <c r="AC119">
        <f t="shared" si="55"/>
        <v>-4.9663675778465466</v>
      </c>
      <c r="AD119">
        <f t="shared" si="56"/>
        <v>42.6819887022545</v>
      </c>
      <c r="AE119">
        <f t="shared" si="57"/>
        <v>44.866554098008656</v>
      </c>
      <c r="AF119">
        <f t="shared" si="58"/>
        <v>2.2891044418736817</v>
      </c>
      <c r="AG119">
        <f t="shared" si="59"/>
        <v>21.580374360029893</v>
      </c>
      <c r="AH119">
        <v>701.89806854061897</v>
      </c>
      <c r="AI119">
        <v>685.71088484848462</v>
      </c>
      <c r="AJ119">
        <v>1.6949306793422521</v>
      </c>
      <c r="AK119">
        <v>66.697249124328962</v>
      </c>
      <c r="AL119">
        <f t="shared" si="60"/>
        <v>2.2060889348340051</v>
      </c>
      <c r="AM119">
        <v>30.353624455386399</v>
      </c>
      <c r="AN119">
        <v>31.271815882352922</v>
      </c>
      <c r="AO119">
        <v>-5.6735566353022246E-3</v>
      </c>
      <c r="AP119">
        <v>87.480726644259278</v>
      </c>
      <c r="AQ119">
        <v>81</v>
      </c>
      <c r="AR119">
        <v>12</v>
      </c>
      <c r="AS119">
        <f t="shared" si="61"/>
        <v>1</v>
      </c>
      <c r="AT119">
        <f t="shared" si="62"/>
        <v>0</v>
      </c>
      <c r="AU119">
        <f t="shared" si="63"/>
        <v>47593.150838272064</v>
      </c>
      <c r="AV119">
        <f t="shared" si="64"/>
        <v>1199.9974999999999</v>
      </c>
      <c r="AW119">
        <f t="shared" si="65"/>
        <v>1025.9238510938746</v>
      </c>
      <c r="AX119">
        <f t="shared" si="66"/>
        <v>0.85493832369973655</v>
      </c>
      <c r="AY119">
        <f t="shared" si="67"/>
        <v>0.18843096474049148</v>
      </c>
      <c r="AZ119">
        <v>2.7</v>
      </c>
      <c r="BA119">
        <v>0.5</v>
      </c>
      <c r="BB119" t="s">
        <v>356</v>
      </c>
      <c r="BC119">
        <v>2</v>
      </c>
      <c r="BD119" t="b">
        <v>1</v>
      </c>
      <c r="BE119">
        <v>1665250289.2874999</v>
      </c>
      <c r="BF119">
        <v>661.29075000000012</v>
      </c>
      <c r="BG119">
        <v>680.55625000000009</v>
      </c>
      <c r="BH119">
        <v>31.275012499999999</v>
      </c>
      <c r="BI119">
        <v>30.353899999999999</v>
      </c>
      <c r="BJ119">
        <v>659.67499999999995</v>
      </c>
      <c r="BK119">
        <v>31.092449999999999</v>
      </c>
      <c r="BL119">
        <v>650.00575000000003</v>
      </c>
      <c r="BM119">
        <v>100.93425000000001</v>
      </c>
      <c r="BN119">
        <v>9.9972662500000004E-2</v>
      </c>
      <c r="BO119">
        <v>30.977450000000001</v>
      </c>
      <c r="BP119">
        <v>31.386937499999998</v>
      </c>
      <c r="BQ119">
        <v>999.9</v>
      </c>
      <c r="BR119">
        <v>0</v>
      </c>
      <c r="BS119">
        <v>0</v>
      </c>
      <c r="BT119">
        <v>9009.0625</v>
      </c>
      <c r="BU119">
        <v>0</v>
      </c>
      <c r="BV119">
        <v>25.683875</v>
      </c>
      <c r="BW119">
        <v>-19.2655125</v>
      </c>
      <c r="BX119">
        <v>682.64037499999995</v>
      </c>
      <c r="BY119">
        <v>701.8605</v>
      </c>
      <c r="BZ119">
        <v>0.92111100000000001</v>
      </c>
      <c r="CA119">
        <v>680.55625000000009</v>
      </c>
      <c r="CB119">
        <v>30.353899999999999</v>
      </c>
      <c r="CC119">
        <v>3.1567224999999999</v>
      </c>
      <c r="CD119">
        <v>3.0637487499999998</v>
      </c>
      <c r="CE119">
        <v>24.878550000000001</v>
      </c>
      <c r="CF119">
        <v>24.378499999999999</v>
      </c>
      <c r="CG119">
        <v>1199.9974999999999</v>
      </c>
      <c r="CH119">
        <v>0.49997200000000003</v>
      </c>
      <c r="CI119">
        <v>0.50002800000000003</v>
      </c>
      <c r="CJ119">
        <v>0</v>
      </c>
      <c r="CK119">
        <v>742.06700000000001</v>
      </c>
      <c r="CL119">
        <v>4.9990899999999998</v>
      </c>
      <c r="CM119">
        <v>8193.5487499999999</v>
      </c>
      <c r="CN119">
        <v>9557.744999999999</v>
      </c>
      <c r="CO119">
        <v>43.125</v>
      </c>
      <c r="CP119">
        <v>45.061999999999998</v>
      </c>
      <c r="CQ119">
        <v>43.984250000000003</v>
      </c>
      <c r="CR119">
        <v>44.125</v>
      </c>
      <c r="CS119">
        <v>44.436999999999998</v>
      </c>
      <c r="CT119">
        <v>597.46624999999995</v>
      </c>
      <c r="CU119">
        <v>597.53125</v>
      </c>
      <c r="CV119">
        <v>0</v>
      </c>
      <c r="CW119">
        <v>1665250294.3</v>
      </c>
      <c r="CX119">
        <v>0</v>
      </c>
      <c r="CY119">
        <v>1665249432</v>
      </c>
      <c r="CZ119" t="s">
        <v>357</v>
      </c>
      <c r="DA119">
        <v>1665249432</v>
      </c>
      <c r="DB119">
        <v>1665249428</v>
      </c>
      <c r="DC119">
        <v>12</v>
      </c>
      <c r="DD119">
        <v>0.18</v>
      </c>
      <c r="DE119">
        <v>-1.7999999999999999E-2</v>
      </c>
      <c r="DF119">
        <v>1.6160000000000001</v>
      </c>
      <c r="DG119">
        <v>0.183</v>
      </c>
      <c r="DH119">
        <v>415</v>
      </c>
      <c r="DI119">
        <v>31</v>
      </c>
      <c r="DJ119">
        <v>0.37</v>
      </c>
      <c r="DK119">
        <v>0.2</v>
      </c>
      <c r="DL119">
        <v>-18.885702439024389</v>
      </c>
      <c r="DM119">
        <v>-2.6270299651567912</v>
      </c>
      <c r="DN119">
        <v>0.26627041590138251</v>
      </c>
      <c r="DO119">
        <v>0</v>
      </c>
      <c r="DP119">
        <v>0.94164056097560966</v>
      </c>
      <c r="DQ119">
        <v>-0.1072885087108022</v>
      </c>
      <c r="DR119">
        <v>1.3087632752929391E-2</v>
      </c>
      <c r="DS119">
        <v>0</v>
      </c>
      <c r="DT119">
        <v>0</v>
      </c>
      <c r="DU119">
        <v>0</v>
      </c>
      <c r="DV119">
        <v>0</v>
      </c>
      <c r="DW119">
        <v>-1</v>
      </c>
      <c r="DX119">
        <v>0</v>
      </c>
      <c r="DY119">
        <v>2</v>
      </c>
      <c r="DZ119" t="s">
        <v>364</v>
      </c>
      <c r="EA119">
        <v>3.2946399999999998</v>
      </c>
      <c r="EB119">
        <v>2.6252900000000001</v>
      </c>
      <c r="EC119">
        <v>0.14097799999999999</v>
      </c>
      <c r="ED119">
        <v>0.142924</v>
      </c>
      <c r="EE119">
        <v>0.13062699999999999</v>
      </c>
      <c r="EF119">
        <v>0.12676899999999999</v>
      </c>
      <c r="EG119">
        <v>25924.2</v>
      </c>
      <c r="EH119">
        <v>26485.4</v>
      </c>
      <c r="EI119">
        <v>28087.200000000001</v>
      </c>
      <c r="EJ119">
        <v>29757.9</v>
      </c>
      <c r="EK119">
        <v>33519.9</v>
      </c>
      <c r="EL119">
        <v>36136.6</v>
      </c>
      <c r="EM119">
        <v>39553.599999999999</v>
      </c>
      <c r="EN119">
        <v>42608.800000000003</v>
      </c>
      <c r="EO119">
        <v>2.0554000000000001</v>
      </c>
      <c r="EP119">
        <v>2.1146500000000001</v>
      </c>
      <c r="EQ119">
        <v>2.29701E-2</v>
      </c>
      <c r="ER119">
        <v>0</v>
      </c>
      <c r="ES119">
        <v>31.011600000000001</v>
      </c>
      <c r="ET119">
        <v>999.9</v>
      </c>
      <c r="EU119">
        <v>55.8</v>
      </c>
      <c r="EV119">
        <v>38.1</v>
      </c>
      <c r="EW119">
        <v>37.003599999999999</v>
      </c>
      <c r="EX119">
        <v>57.709099999999999</v>
      </c>
      <c r="EY119">
        <v>-3.8902199999999998</v>
      </c>
      <c r="EZ119">
        <v>2</v>
      </c>
      <c r="FA119">
        <v>0.66737299999999999</v>
      </c>
      <c r="FB119">
        <v>3.1871999999999998</v>
      </c>
      <c r="FC119">
        <v>20.2407</v>
      </c>
      <c r="FD119">
        <v>5.2184900000000001</v>
      </c>
      <c r="FE119">
        <v>12.009499999999999</v>
      </c>
      <c r="FF119">
        <v>4.9858500000000001</v>
      </c>
      <c r="FG119">
        <v>3.2846500000000001</v>
      </c>
      <c r="FH119">
        <v>4966.3</v>
      </c>
      <c r="FI119">
        <v>9999</v>
      </c>
      <c r="FJ119">
        <v>9999</v>
      </c>
      <c r="FK119">
        <v>430.6</v>
      </c>
      <c r="FL119">
        <v>1.8658300000000001</v>
      </c>
      <c r="FM119">
        <v>1.8621799999999999</v>
      </c>
      <c r="FN119">
        <v>1.8642799999999999</v>
      </c>
      <c r="FO119">
        <v>1.86036</v>
      </c>
      <c r="FP119">
        <v>1.86111</v>
      </c>
      <c r="FQ119">
        <v>1.86016</v>
      </c>
      <c r="FR119">
        <v>1.8618699999999999</v>
      </c>
      <c r="FS119">
        <v>1.85846</v>
      </c>
      <c r="FT119">
        <v>0</v>
      </c>
      <c r="FU119">
        <v>0</v>
      </c>
      <c r="FV119">
        <v>0</v>
      </c>
      <c r="FW119">
        <v>0</v>
      </c>
      <c r="FX119" t="s">
        <v>359</v>
      </c>
      <c r="FY119" t="s">
        <v>360</v>
      </c>
      <c r="FZ119" t="s">
        <v>361</v>
      </c>
      <c r="GA119" t="s">
        <v>361</v>
      </c>
      <c r="GB119" t="s">
        <v>361</v>
      </c>
      <c r="GC119" t="s">
        <v>361</v>
      </c>
      <c r="GD119">
        <v>0</v>
      </c>
      <c r="GE119">
        <v>100</v>
      </c>
      <c r="GF119">
        <v>100</v>
      </c>
      <c r="GG119">
        <v>1.6160000000000001</v>
      </c>
      <c r="GH119">
        <v>0.18260000000000001</v>
      </c>
      <c r="GI119">
        <v>1.6158500000000231</v>
      </c>
      <c r="GJ119">
        <v>0</v>
      </c>
      <c r="GK119">
        <v>0</v>
      </c>
      <c r="GL119">
        <v>0</v>
      </c>
      <c r="GM119">
        <v>0.182549999999992</v>
      </c>
      <c r="GN119">
        <v>0</v>
      </c>
      <c r="GO119">
        <v>0</v>
      </c>
      <c r="GP119">
        <v>0</v>
      </c>
      <c r="GQ119">
        <v>-1</v>
      </c>
      <c r="GR119">
        <v>-1</v>
      </c>
      <c r="GS119">
        <v>-1</v>
      </c>
      <c r="GT119">
        <v>-1</v>
      </c>
      <c r="GU119">
        <v>14.3</v>
      </c>
      <c r="GV119">
        <v>14.4</v>
      </c>
      <c r="GW119">
        <v>2.04834</v>
      </c>
      <c r="GX119">
        <v>2.5939899999999998</v>
      </c>
      <c r="GY119">
        <v>2.04834</v>
      </c>
      <c r="GZ119">
        <v>2.6000999999999999</v>
      </c>
      <c r="HA119">
        <v>2.1972700000000001</v>
      </c>
      <c r="HB119">
        <v>2.34863</v>
      </c>
      <c r="HC119">
        <v>42.510300000000001</v>
      </c>
      <c r="HD119">
        <v>15.8569</v>
      </c>
      <c r="HE119">
        <v>18</v>
      </c>
      <c r="HF119">
        <v>593.13900000000001</v>
      </c>
      <c r="HG119">
        <v>706.58199999999999</v>
      </c>
      <c r="HH119">
        <v>26.133500000000002</v>
      </c>
      <c r="HI119">
        <v>35.3932</v>
      </c>
      <c r="HJ119">
        <v>30.0002</v>
      </c>
      <c r="HK119">
        <v>35.212200000000003</v>
      </c>
      <c r="HL119">
        <v>35.174300000000002</v>
      </c>
      <c r="HM119">
        <v>41.061599999999999</v>
      </c>
      <c r="HN119">
        <v>22.504799999999999</v>
      </c>
      <c r="HO119">
        <v>38.558100000000003</v>
      </c>
      <c r="HP119">
        <v>26.145600000000002</v>
      </c>
      <c r="HQ119">
        <v>698.62900000000002</v>
      </c>
      <c r="HR119">
        <v>30.293500000000002</v>
      </c>
      <c r="HS119">
        <v>98.836100000000002</v>
      </c>
      <c r="HT119">
        <v>98.735100000000003</v>
      </c>
    </row>
    <row r="120" spans="1:228" x14ac:dyDescent="0.2">
      <c r="A120">
        <v>105</v>
      </c>
      <c r="B120">
        <v>1665250295.5999999</v>
      </c>
      <c r="C120">
        <v>415.09999990463263</v>
      </c>
      <c r="D120" t="s">
        <v>570</v>
      </c>
      <c r="E120" t="s">
        <v>571</v>
      </c>
      <c r="F120">
        <v>4</v>
      </c>
      <c r="G120">
        <v>1665250293.5999999</v>
      </c>
      <c r="H120">
        <f t="shared" si="34"/>
        <v>2.2411931469448533E-3</v>
      </c>
      <c r="I120">
        <f t="shared" si="35"/>
        <v>2.2411931469448532</v>
      </c>
      <c r="J120">
        <f t="shared" si="36"/>
        <v>21.771286480199311</v>
      </c>
      <c r="K120">
        <f t="shared" si="37"/>
        <v>668.36585714285707</v>
      </c>
      <c r="L120">
        <f t="shared" si="38"/>
        <v>423.71922714017381</v>
      </c>
      <c r="M120">
        <f t="shared" si="39"/>
        <v>42.810262245974272</v>
      </c>
      <c r="N120">
        <f t="shared" si="40"/>
        <v>67.528013334819533</v>
      </c>
      <c r="O120">
        <f t="shared" si="41"/>
        <v>0.15337725572680369</v>
      </c>
      <c r="P120">
        <f t="shared" si="42"/>
        <v>3.665886683687539</v>
      </c>
      <c r="Q120">
        <f t="shared" si="43"/>
        <v>0.14989936716239441</v>
      </c>
      <c r="R120">
        <f t="shared" si="44"/>
        <v>9.399301058565579E-2</v>
      </c>
      <c r="S120">
        <f t="shared" si="45"/>
        <v>226.11479580765263</v>
      </c>
      <c r="T120">
        <f t="shared" si="46"/>
        <v>31.59118109285771</v>
      </c>
      <c r="U120">
        <f t="shared" si="47"/>
        <v>31.38465714285714</v>
      </c>
      <c r="V120">
        <f t="shared" si="48"/>
        <v>4.6112729925000968</v>
      </c>
      <c r="W120">
        <f t="shared" si="49"/>
        <v>70.080166331336144</v>
      </c>
      <c r="X120">
        <f t="shared" si="50"/>
        <v>3.1587600751416067</v>
      </c>
      <c r="Y120">
        <f t="shared" si="51"/>
        <v>4.5073524229481974</v>
      </c>
      <c r="Z120">
        <f t="shared" si="52"/>
        <v>1.4525129173584901</v>
      </c>
      <c r="AA120">
        <f t="shared" si="53"/>
        <v>-98.836617780268028</v>
      </c>
      <c r="AB120">
        <f t="shared" si="54"/>
        <v>-79.116227102437577</v>
      </c>
      <c r="AC120">
        <f t="shared" si="55"/>
        <v>-4.8552228585313122</v>
      </c>
      <c r="AD120">
        <f t="shared" si="56"/>
        <v>43.306728066415715</v>
      </c>
      <c r="AE120">
        <f t="shared" si="57"/>
        <v>45.076897112752427</v>
      </c>
      <c r="AF120">
        <f t="shared" si="58"/>
        <v>2.3129701533424587</v>
      </c>
      <c r="AG120">
        <f t="shared" si="59"/>
        <v>21.771286480199311</v>
      </c>
      <c r="AH120">
        <v>708.66953125223256</v>
      </c>
      <c r="AI120">
        <v>692.45610909090863</v>
      </c>
      <c r="AJ120">
        <v>1.681382463666296</v>
      </c>
      <c r="AK120">
        <v>66.697249124328962</v>
      </c>
      <c r="AL120">
        <f t="shared" si="60"/>
        <v>2.2411931469448532</v>
      </c>
      <c r="AM120">
        <v>30.354273628621311</v>
      </c>
      <c r="AN120">
        <v>31.258174411764688</v>
      </c>
      <c r="AO120">
        <v>-3.7888680386852431E-4</v>
      </c>
      <c r="AP120">
        <v>87.480726644259278</v>
      </c>
      <c r="AQ120">
        <v>80</v>
      </c>
      <c r="AR120">
        <v>12</v>
      </c>
      <c r="AS120">
        <f t="shared" si="61"/>
        <v>1</v>
      </c>
      <c r="AT120">
        <f t="shared" si="62"/>
        <v>0</v>
      </c>
      <c r="AU120">
        <f t="shared" si="63"/>
        <v>47387.934305640789</v>
      </c>
      <c r="AV120">
        <f t="shared" si="64"/>
        <v>1199.987142857143</v>
      </c>
      <c r="AW120">
        <f t="shared" si="65"/>
        <v>1025.9150278796128</v>
      </c>
      <c r="AX120">
        <f t="shared" si="66"/>
        <v>0.85493834995342666</v>
      </c>
      <c r="AY120">
        <f t="shared" si="67"/>
        <v>0.1884310154101137</v>
      </c>
      <c r="AZ120">
        <v>2.7</v>
      </c>
      <c r="BA120">
        <v>0.5</v>
      </c>
      <c r="BB120" t="s">
        <v>356</v>
      </c>
      <c r="BC120">
        <v>2</v>
      </c>
      <c r="BD120" t="b">
        <v>1</v>
      </c>
      <c r="BE120">
        <v>1665250293.5999999</v>
      </c>
      <c r="BF120">
        <v>668.36585714285707</v>
      </c>
      <c r="BG120">
        <v>687.73242857142861</v>
      </c>
      <c r="BH120">
        <v>31.26417142857143</v>
      </c>
      <c r="BI120">
        <v>30.33342857142857</v>
      </c>
      <c r="BJ120">
        <v>666.74985714285708</v>
      </c>
      <c r="BK120">
        <v>31.08164285714286</v>
      </c>
      <c r="BL120">
        <v>649.99414285714283</v>
      </c>
      <c r="BM120">
        <v>100.9344285714286</v>
      </c>
      <c r="BN120">
        <v>0.1000761285714286</v>
      </c>
      <c r="BO120">
        <v>30.984342857142849</v>
      </c>
      <c r="BP120">
        <v>31.38465714285714</v>
      </c>
      <c r="BQ120">
        <v>999.89999999999986</v>
      </c>
      <c r="BR120">
        <v>0</v>
      </c>
      <c r="BS120">
        <v>0</v>
      </c>
      <c r="BT120">
        <v>8969.8214285714294</v>
      </c>
      <c r="BU120">
        <v>0</v>
      </c>
      <c r="BV120">
        <v>25.4283</v>
      </c>
      <c r="BW120">
        <v>-19.36645714285714</v>
      </c>
      <c r="BX120">
        <v>689.93614285714284</v>
      </c>
      <c r="BY120">
        <v>709.2461428571429</v>
      </c>
      <c r="BZ120">
        <v>0.93075528571428567</v>
      </c>
      <c r="CA120">
        <v>687.73242857142861</v>
      </c>
      <c r="CB120">
        <v>30.33342857142857</v>
      </c>
      <c r="CC120">
        <v>3.1556342857142861</v>
      </c>
      <c r="CD120">
        <v>3.0616885714285709</v>
      </c>
      <c r="CE120">
        <v>24.872757142857139</v>
      </c>
      <c r="CF120">
        <v>24.367242857142859</v>
      </c>
      <c r="CG120">
        <v>1199.987142857143</v>
      </c>
      <c r="CH120">
        <v>0.49997200000000003</v>
      </c>
      <c r="CI120">
        <v>0.50002800000000003</v>
      </c>
      <c r="CJ120">
        <v>0</v>
      </c>
      <c r="CK120">
        <v>743.10500000000013</v>
      </c>
      <c r="CL120">
        <v>4.9990899999999998</v>
      </c>
      <c r="CM120">
        <v>8197.5</v>
      </c>
      <c r="CN120">
        <v>9557.6571428571442</v>
      </c>
      <c r="CO120">
        <v>43.125</v>
      </c>
      <c r="CP120">
        <v>45.061999999999998</v>
      </c>
      <c r="CQ120">
        <v>43.991</v>
      </c>
      <c r="CR120">
        <v>44.125</v>
      </c>
      <c r="CS120">
        <v>44.436999999999998</v>
      </c>
      <c r="CT120">
        <v>597.46</v>
      </c>
      <c r="CU120">
        <v>597.52714285714285</v>
      </c>
      <c r="CV120">
        <v>0</v>
      </c>
      <c r="CW120">
        <v>1665250298.5</v>
      </c>
      <c r="CX120">
        <v>0</v>
      </c>
      <c r="CY120">
        <v>1665249432</v>
      </c>
      <c r="CZ120" t="s">
        <v>357</v>
      </c>
      <c r="DA120">
        <v>1665249432</v>
      </c>
      <c r="DB120">
        <v>1665249428</v>
      </c>
      <c r="DC120">
        <v>12</v>
      </c>
      <c r="DD120">
        <v>0.18</v>
      </c>
      <c r="DE120">
        <v>-1.7999999999999999E-2</v>
      </c>
      <c r="DF120">
        <v>1.6160000000000001</v>
      </c>
      <c r="DG120">
        <v>0.183</v>
      </c>
      <c r="DH120">
        <v>415</v>
      </c>
      <c r="DI120">
        <v>31</v>
      </c>
      <c r="DJ120">
        <v>0.37</v>
      </c>
      <c r="DK120">
        <v>0.2</v>
      </c>
      <c r="DL120">
        <v>-19.034287804878051</v>
      </c>
      <c r="DM120">
        <v>-2.4086466898954759</v>
      </c>
      <c r="DN120">
        <v>0.24964893320677181</v>
      </c>
      <c r="DO120">
        <v>0</v>
      </c>
      <c r="DP120">
        <v>0.93511829268292679</v>
      </c>
      <c r="DQ120">
        <v>-7.3961414634144157E-2</v>
      </c>
      <c r="DR120">
        <v>1.09948050443433E-2</v>
      </c>
      <c r="DS120">
        <v>1</v>
      </c>
      <c r="DT120">
        <v>0</v>
      </c>
      <c r="DU120">
        <v>0</v>
      </c>
      <c r="DV120">
        <v>0</v>
      </c>
      <c r="DW120">
        <v>-1</v>
      </c>
      <c r="DX120">
        <v>1</v>
      </c>
      <c r="DY120">
        <v>2</v>
      </c>
      <c r="DZ120" t="s">
        <v>358</v>
      </c>
      <c r="EA120">
        <v>3.29434</v>
      </c>
      <c r="EB120">
        <v>2.62479</v>
      </c>
      <c r="EC120">
        <v>0.14193600000000001</v>
      </c>
      <c r="ED120">
        <v>0.14391499999999999</v>
      </c>
      <c r="EE120">
        <v>0.13058500000000001</v>
      </c>
      <c r="EF120">
        <v>0.126637</v>
      </c>
      <c r="EG120">
        <v>25895.3</v>
      </c>
      <c r="EH120">
        <v>26454.799999999999</v>
      </c>
      <c r="EI120">
        <v>28087.3</v>
      </c>
      <c r="EJ120">
        <v>29758.1</v>
      </c>
      <c r="EK120">
        <v>33521.599999999999</v>
      </c>
      <c r="EL120">
        <v>36142.199999999997</v>
      </c>
      <c r="EM120">
        <v>39553.599999999999</v>
      </c>
      <c r="EN120">
        <v>42608.9</v>
      </c>
      <c r="EO120">
        <v>2.0556800000000002</v>
      </c>
      <c r="EP120">
        <v>2.1149200000000001</v>
      </c>
      <c r="EQ120">
        <v>2.2903099999999999E-2</v>
      </c>
      <c r="ER120">
        <v>0</v>
      </c>
      <c r="ES120">
        <v>31.011600000000001</v>
      </c>
      <c r="ET120">
        <v>999.9</v>
      </c>
      <c r="EU120">
        <v>55.7</v>
      </c>
      <c r="EV120">
        <v>38.1</v>
      </c>
      <c r="EW120">
        <v>36.935200000000002</v>
      </c>
      <c r="EX120">
        <v>57.559100000000001</v>
      </c>
      <c r="EY120">
        <v>-3.8501599999999998</v>
      </c>
      <c r="EZ120">
        <v>2</v>
      </c>
      <c r="FA120">
        <v>0.667462</v>
      </c>
      <c r="FB120">
        <v>3.17774</v>
      </c>
      <c r="FC120">
        <v>20.2409</v>
      </c>
      <c r="FD120">
        <v>5.2171399999999997</v>
      </c>
      <c r="FE120">
        <v>12.009399999999999</v>
      </c>
      <c r="FF120">
        <v>4.9838500000000003</v>
      </c>
      <c r="FG120">
        <v>3.2846500000000001</v>
      </c>
      <c r="FH120">
        <v>4966.6000000000004</v>
      </c>
      <c r="FI120">
        <v>9999</v>
      </c>
      <c r="FJ120">
        <v>9999</v>
      </c>
      <c r="FK120">
        <v>430.6</v>
      </c>
      <c r="FL120">
        <v>1.8658399999999999</v>
      </c>
      <c r="FM120">
        <v>1.8621799999999999</v>
      </c>
      <c r="FN120">
        <v>1.86426</v>
      </c>
      <c r="FO120">
        <v>1.8603499999999999</v>
      </c>
      <c r="FP120">
        <v>1.86111</v>
      </c>
      <c r="FQ120">
        <v>1.86016</v>
      </c>
      <c r="FR120">
        <v>1.86188</v>
      </c>
      <c r="FS120">
        <v>1.85843</v>
      </c>
      <c r="FT120">
        <v>0</v>
      </c>
      <c r="FU120">
        <v>0</v>
      </c>
      <c r="FV120">
        <v>0</v>
      </c>
      <c r="FW120">
        <v>0</v>
      </c>
      <c r="FX120" t="s">
        <v>359</v>
      </c>
      <c r="FY120" t="s">
        <v>360</v>
      </c>
      <c r="FZ120" t="s">
        <v>361</v>
      </c>
      <c r="GA120" t="s">
        <v>361</v>
      </c>
      <c r="GB120" t="s">
        <v>361</v>
      </c>
      <c r="GC120" t="s">
        <v>361</v>
      </c>
      <c r="GD120">
        <v>0</v>
      </c>
      <c r="GE120">
        <v>100</v>
      </c>
      <c r="GF120">
        <v>100</v>
      </c>
      <c r="GG120">
        <v>1.615</v>
      </c>
      <c r="GH120">
        <v>0.18260000000000001</v>
      </c>
      <c r="GI120">
        <v>1.6158500000000231</v>
      </c>
      <c r="GJ120">
        <v>0</v>
      </c>
      <c r="GK120">
        <v>0</v>
      </c>
      <c r="GL120">
        <v>0</v>
      </c>
      <c r="GM120">
        <v>0.182549999999992</v>
      </c>
      <c r="GN120">
        <v>0</v>
      </c>
      <c r="GO120">
        <v>0</v>
      </c>
      <c r="GP120">
        <v>0</v>
      </c>
      <c r="GQ120">
        <v>-1</v>
      </c>
      <c r="GR120">
        <v>-1</v>
      </c>
      <c r="GS120">
        <v>-1</v>
      </c>
      <c r="GT120">
        <v>-1</v>
      </c>
      <c r="GU120">
        <v>14.4</v>
      </c>
      <c r="GV120">
        <v>14.5</v>
      </c>
      <c r="GW120">
        <v>2.0654300000000001</v>
      </c>
      <c r="GX120">
        <v>2.5878899999999998</v>
      </c>
      <c r="GY120">
        <v>2.04834</v>
      </c>
      <c r="GZ120">
        <v>2.6000999999999999</v>
      </c>
      <c r="HA120">
        <v>2.1972700000000001</v>
      </c>
      <c r="HB120">
        <v>2.3645</v>
      </c>
      <c r="HC120">
        <v>42.510300000000001</v>
      </c>
      <c r="HD120">
        <v>15.8482</v>
      </c>
      <c r="HE120">
        <v>18</v>
      </c>
      <c r="HF120">
        <v>593.346</v>
      </c>
      <c r="HG120">
        <v>706.86699999999996</v>
      </c>
      <c r="HH120">
        <v>26.145299999999999</v>
      </c>
      <c r="HI120">
        <v>35.3932</v>
      </c>
      <c r="HJ120">
        <v>30.0002</v>
      </c>
      <c r="HK120">
        <v>35.212699999999998</v>
      </c>
      <c r="HL120">
        <v>35.177</v>
      </c>
      <c r="HM120">
        <v>41.383099999999999</v>
      </c>
      <c r="HN120">
        <v>22.504799999999999</v>
      </c>
      <c r="HO120">
        <v>38.558100000000003</v>
      </c>
      <c r="HP120">
        <v>26.145600000000002</v>
      </c>
      <c r="HQ120">
        <v>705.30799999999999</v>
      </c>
      <c r="HR120">
        <v>30.293500000000002</v>
      </c>
      <c r="HS120">
        <v>98.836200000000005</v>
      </c>
      <c r="HT120">
        <v>98.735399999999998</v>
      </c>
    </row>
    <row r="121" spans="1:228" x14ac:dyDescent="0.2">
      <c r="A121">
        <v>106</v>
      </c>
      <c r="B121">
        <v>1665250299.5999999</v>
      </c>
      <c r="C121">
        <v>419.09999990463263</v>
      </c>
      <c r="D121" t="s">
        <v>572</v>
      </c>
      <c r="E121" t="s">
        <v>573</v>
      </c>
      <c r="F121">
        <v>4</v>
      </c>
      <c r="G121">
        <v>1665250297.2874999</v>
      </c>
      <c r="H121">
        <f t="shared" si="34"/>
        <v>2.2963830655829878E-3</v>
      </c>
      <c r="I121">
        <f t="shared" si="35"/>
        <v>2.2963830655829875</v>
      </c>
      <c r="J121">
        <f t="shared" si="36"/>
        <v>21.718563113818313</v>
      </c>
      <c r="K121">
        <f t="shared" si="37"/>
        <v>674.43037499999991</v>
      </c>
      <c r="L121">
        <f t="shared" si="38"/>
        <v>435.325528310945</v>
      </c>
      <c r="M121">
        <f t="shared" si="39"/>
        <v>43.983057235510906</v>
      </c>
      <c r="N121">
        <f t="shared" si="40"/>
        <v>68.140983829011688</v>
      </c>
      <c r="O121">
        <f t="shared" si="41"/>
        <v>0.15697851916219713</v>
      </c>
      <c r="P121">
        <f t="shared" si="42"/>
        <v>3.6771685918633876</v>
      </c>
      <c r="Q121">
        <f t="shared" si="43"/>
        <v>0.15334837439981702</v>
      </c>
      <c r="R121">
        <f t="shared" si="44"/>
        <v>9.6161896188438178E-2</v>
      </c>
      <c r="S121">
        <f t="shared" si="45"/>
        <v>226.1167766114248</v>
      </c>
      <c r="T121">
        <f t="shared" si="46"/>
        <v>31.581895892992417</v>
      </c>
      <c r="U121">
        <f t="shared" si="47"/>
        <v>31.388100000000001</v>
      </c>
      <c r="V121">
        <f t="shared" si="48"/>
        <v>4.6121757225475557</v>
      </c>
      <c r="W121">
        <f t="shared" si="49"/>
        <v>70.032968214488022</v>
      </c>
      <c r="X121">
        <f t="shared" si="50"/>
        <v>3.1573585651314766</v>
      </c>
      <c r="Y121">
        <f t="shared" si="51"/>
        <v>4.5083888997272288</v>
      </c>
      <c r="Z121">
        <f t="shared" si="52"/>
        <v>1.4548171574160791</v>
      </c>
      <c r="AA121">
        <f t="shared" si="53"/>
        <v>-101.27049319220976</v>
      </c>
      <c r="AB121">
        <f t="shared" si="54"/>
        <v>-79.242888283706364</v>
      </c>
      <c r="AC121">
        <f t="shared" si="55"/>
        <v>-4.8482543906596254</v>
      </c>
      <c r="AD121">
        <f t="shared" si="56"/>
        <v>40.755140744849044</v>
      </c>
      <c r="AE121">
        <f t="shared" si="57"/>
        <v>45.532792565614699</v>
      </c>
      <c r="AF121">
        <f t="shared" si="58"/>
        <v>2.3468468656979549</v>
      </c>
      <c r="AG121">
        <f t="shared" si="59"/>
        <v>21.718563113818313</v>
      </c>
      <c r="AH121">
        <v>715.6919081427003</v>
      </c>
      <c r="AI121">
        <v>699.31393939393911</v>
      </c>
      <c r="AJ121">
        <v>1.7270981390133111</v>
      </c>
      <c r="AK121">
        <v>66.697249124328962</v>
      </c>
      <c r="AL121">
        <f t="shared" si="60"/>
        <v>2.2963830655829875</v>
      </c>
      <c r="AM121">
        <v>30.31500317648192</v>
      </c>
      <c r="AN121">
        <v>31.24411029411765</v>
      </c>
      <c r="AO121">
        <v>-9.3227768972947863E-4</v>
      </c>
      <c r="AP121">
        <v>87.480726644259278</v>
      </c>
      <c r="AQ121">
        <v>80</v>
      </c>
      <c r="AR121">
        <v>12</v>
      </c>
      <c r="AS121">
        <f t="shared" si="61"/>
        <v>1</v>
      </c>
      <c r="AT121">
        <f t="shared" si="62"/>
        <v>0</v>
      </c>
      <c r="AU121">
        <f t="shared" si="63"/>
        <v>47590.168638233074</v>
      </c>
      <c r="AV121">
        <f t="shared" si="64"/>
        <v>1199.9962499999999</v>
      </c>
      <c r="AW121">
        <f t="shared" si="65"/>
        <v>1025.9229510940024</v>
      </c>
      <c r="AX121">
        <f t="shared" si="66"/>
        <v>0.85493846426103626</v>
      </c>
      <c r="AY121">
        <f t="shared" si="67"/>
        <v>0.18843123602379991</v>
      </c>
      <c r="AZ121">
        <v>2.7</v>
      </c>
      <c r="BA121">
        <v>0.5</v>
      </c>
      <c r="BB121" t="s">
        <v>356</v>
      </c>
      <c r="BC121">
        <v>2</v>
      </c>
      <c r="BD121" t="b">
        <v>1</v>
      </c>
      <c r="BE121">
        <v>1665250297.2874999</v>
      </c>
      <c r="BF121">
        <v>674.43037499999991</v>
      </c>
      <c r="BG121">
        <v>694.00187500000004</v>
      </c>
      <c r="BH121">
        <v>31.250187499999999</v>
      </c>
      <c r="BI121">
        <v>30.305787500000001</v>
      </c>
      <c r="BJ121">
        <v>672.81449999999995</v>
      </c>
      <c r="BK121">
        <v>31.067625</v>
      </c>
      <c r="BL121">
        <v>649.98625000000004</v>
      </c>
      <c r="BM121">
        <v>100.935</v>
      </c>
      <c r="BN121">
        <v>9.9867874999999995E-2</v>
      </c>
      <c r="BO121">
        <v>30.988375000000001</v>
      </c>
      <c r="BP121">
        <v>31.388100000000001</v>
      </c>
      <c r="BQ121">
        <v>999.9</v>
      </c>
      <c r="BR121">
        <v>0</v>
      </c>
      <c r="BS121">
        <v>0</v>
      </c>
      <c r="BT121">
        <v>9008.75</v>
      </c>
      <c r="BU121">
        <v>0</v>
      </c>
      <c r="BV121">
        <v>25.878575000000001</v>
      </c>
      <c r="BW121">
        <v>-19.571475</v>
      </c>
      <c r="BX121">
        <v>696.18650000000002</v>
      </c>
      <c r="BY121">
        <v>715.69149999999991</v>
      </c>
      <c r="BZ121">
        <v>0.94439000000000006</v>
      </c>
      <c r="CA121">
        <v>694.00187500000004</v>
      </c>
      <c r="CB121">
        <v>30.305787500000001</v>
      </c>
      <c r="CC121">
        <v>3.1542362499999999</v>
      </c>
      <c r="CD121">
        <v>3.0589162499999998</v>
      </c>
      <c r="CE121">
        <v>24.865337499999999</v>
      </c>
      <c r="CF121">
        <v>24.352125000000001</v>
      </c>
      <c r="CG121">
        <v>1199.9962499999999</v>
      </c>
      <c r="CH121">
        <v>0.49996649999999998</v>
      </c>
      <c r="CI121">
        <v>0.50003350000000002</v>
      </c>
      <c r="CJ121">
        <v>0</v>
      </c>
      <c r="CK121">
        <v>744.02787499999999</v>
      </c>
      <c r="CL121">
        <v>4.9990899999999998</v>
      </c>
      <c r="CM121">
        <v>8250.7749999999996</v>
      </c>
      <c r="CN121">
        <v>9557.7150000000001</v>
      </c>
      <c r="CO121">
        <v>43.125</v>
      </c>
      <c r="CP121">
        <v>45.061999999999998</v>
      </c>
      <c r="CQ121">
        <v>43.984250000000003</v>
      </c>
      <c r="CR121">
        <v>44.125</v>
      </c>
      <c r="CS121">
        <v>44.436999999999998</v>
      </c>
      <c r="CT121">
        <v>597.46</v>
      </c>
      <c r="CU121">
        <v>597.53625</v>
      </c>
      <c r="CV121">
        <v>0</v>
      </c>
      <c r="CW121">
        <v>1665250302.7</v>
      </c>
      <c r="CX121">
        <v>0</v>
      </c>
      <c r="CY121">
        <v>1665249432</v>
      </c>
      <c r="CZ121" t="s">
        <v>357</v>
      </c>
      <c r="DA121">
        <v>1665249432</v>
      </c>
      <c r="DB121">
        <v>1665249428</v>
      </c>
      <c r="DC121">
        <v>12</v>
      </c>
      <c r="DD121">
        <v>0.18</v>
      </c>
      <c r="DE121">
        <v>-1.7999999999999999E-2</v>
      </c>
      <c r="DF121">
        <v>1.6160000000000001</v>
      </c>
      <c r="DG121">
        <v>0.183</v>
      </c>
      <c r="DH121">
        <v>415</v>
      </c>
      <c r="DI121">
        <v>31</v>
      </c>
      <c r="DJ121">
        <v>0.37</v>
      </c>
      <c r="DK121">
        <v>0.2</v>
      </c>
      <c r="DL121">
        <v>-19.216321951219509</v>
      </c>
      <c r="DM121">
        <v>-2.2442111498258099</v>
      </c>
      <c r="DN121">
        <v>0.23220399831875671</v>
      </c>
      <c r="DO121">
        <v>0</v>
      </c>
      <c r="DP121">
        <v>0.93648402439024392</v>
      </c>
      <c r="DQ121">
        <v>-3.0755832752612629E-2</v>
      </c>
      <c r="DR121">
        <v>1.1726432074357781E-2</v>
      </c>
      <c r="DS121">
        <v>1</v>
      </c>
      <c r="DT121">
        <v>0</v>
      </c>
      <c r="DU121">
        <v>0</v>
      </c>
      <c r="DV121">
        <v>0</v>
      </c>
      <c r="DW121">
        <v>-1</v>
      </c>
      <c r="DX121">
        <v>1</v>
      </c>
      <c r="DY121">
        <v>2</v>
      </c>
      <c r="DZ121" t="s">
        <v>358</v>
      </c>
      <c r="EA121">
        <v>3.2947700000000002</v>
      </c>
      <c r="EB121">
        <v>2.62581</v>
      </c>
      <c r="EC121">
        <v>0.142897</v>
      </c>
      <c r="ED121">
        <v>0.14486399999999999</v>
      </c>
      <c r="EE121">
        <v>0.13053899999999999</v>
      </c>
      <c r="EF121">
        <v>0.12662399999999999</v>
      </c>
      <c r="EG121">
        <v>25865.8</v>
      </c>
      <c r="EH121">
        <v>26425</v>
      </c>
      <c r="EI121">
        <v>28086.9</v>
      </c>
      <c r="EJ121">
        <v>29757.599999999999</v>
      </c>
      <c r="EK121">
        <v>33522.800000000003</v>
      </c>
      <c r="EL121">
        <v>36142.400000000001</v>
      </c>
      <c r="EM121">
        <v>39552.9</v>
      </c>
      <c r="EN121">
        <v>42608.3</v>
      </c>
      <c r="EO121">
        <v>2.0564</v>
      </c>
      <c r="EP121">
        <v>2.1143999999999998</v>
      </c>
      <c r="EQ121">
        <v>2.36332E-2</v>
      </c>
      <c r="ER121">
        <v>0</v>
      </c>
      <c r="ES121">
        <v>31.013200000000001</v>
      </c>
      <c r="ET121">
        <v>999.9</v>
      </c>
      <c r="EU121">
        <v>55.7</v>
      </c>
      <c r="EV121">
        <v>38.1</v>
      </c>
      <c r="EW121">
        <v>36.9375</v>
      </c>
      <c r="EX121">
        <v>57.259099999999997</v>
      </c>
      <c r="EY121">
        <v>-3.8221099999999999</v>
      </c>
      <c r="EZ121">
        <v>2</v>
      </c>
      <c r="FA121">
        <v>0.66788099999999995</v>
      </c>
      <c r="FB121">
        <v>3.18988</v>
      </c>
      <c r="FC121">
        <v>20.2408</v>
      </c>
      <c r="FD121">
        <v>5.2180400000000002</v>
      </c>
      <c r="FE121">
        <v>12.0097</v>
      </c>
      <c r="FF121">
        <v>4.9859499999999999</v>
      </c>
      <c r="FG121">
        <v>3.2846500000000001</v>
      </c>
      <c r="FH121">
        <v>4966.6000000000004</v>
      </c>
      <c r="FI121">
        <v>9999</v>
      </c>
      <c r="FJ121">
        <v>9999</v>
      </c>
      <c r="FK121">
        <v>430.6</v>
      </c>
      <c r="FL121">
        <v>1.8658399999999999</v>
      </c>
      <c r="FM121">
        <v>1.86219</v>
      </c>
      <c r="FN121">
        <v>1.8643099999999999</v>
      </c>
      <c r="FO121">
        <v>1.8603499999999999</v>
      </c>
      <c r="FP121">
        <v>1.86111</v>
      </c>
      <c r="FQ121">
        <v>1.8601799999999999</v>
      </c>
      <c r="FR121">
        <v>1.8618699999999999</v>
      </c>
      <c r="FS121">
        <v>1.85843</v>
      </c>
      <c r="FT121">
        <v>0</v>
      </c>
      <c r="FU121">
        <v>0</v>
      </c>
      <c r="FV121">
        <v>0</v>
      </c>
      <c r="FW121">
        <v>0</v>
      </c>
      <c r="FX121" t="s">
        <v>359</v>
      </c>
      <c r="FY121" t="s">
        <v>360</v>
      </c>
      <c r="FZ121" t="s">
        <v>361</v>
      </c>
      <c r="GA121" t="s">
        <v>361</v>
      </c>
      <c r="GB121" t="s">
        <v>361</v>
      </c>
      <c r="GC121" t="s">
        <v>361</v>
      </c>
      <c r="GD121">
        <v>0</v>
      </c>
      <c r="GE121">
        <v>100</v>
      </c>
      <c r="GF121">
        <v>100</v>
      </c>
      <c r="GG121">
        <v>1.6160000000000001</v>
      </c>
      <c r="GH121">
        <v>0.18260000000000001</v>
      </c>
      <c r="GI121">
        <v>1.6158500000000231</v>
      </c>
      <c r="GJ121">
        <v>0</v>
      </c>
      <c r="GK121">
        <v>0</v>
      </c>
      <c r="GL121">
        <v>0</v>
      </c>
      <c r="GM121">
        <v>0.182549999999992</v>
      </c>
      <c r="GN121">
        <v>0</v>
      </c>
      <c r="GO121">
        <v>0</v>
      </c>
      <c r="GP121">
        <v>0</v>
      </c>
      <c r="GQ121">
        <v>-1</v>
      </c>
      <c r="GR121">
        <v>-1</v>
      </c>
      <c r="GS121">
        <v>-1</v>
      </c>
      <c r="GT121">
        <v>-1</v>
      </c>
      <c r="GU121">
        <v>14.5</v>
      </c>
      <c r="GV121">
        <v>14.5</v>
      </c>
      <c r="GW121">
        <v>2.0813000000000001</v>
      </c>
      <c r="GX121">
        <v>2.5891099999999998</v>
      </c>
      <c r="GY121">
        <v>2.04834</v>
      </c>
      <c r="GZ121">
        <v>2.6000999999999999</v>
      </c>
      <c r="HA121">
        <v>2.1972700000000001</v>
      </c>
      <c r="HB121">
        <v>2.2973599999999998</v>
      </c>
      <c r="HC121">
        <v>42.510300000000001</v>
      </c>
      <c r="HD121">
        <v>15.839399999999999</v>
      </c>
      <c r="HE121">
        <v>18</v>
      </c>
      <c r="HF121">
        <v>593.90800000000002</v>
      </c>
      <c r="HG121">
        <v>706.39800000000002</v>
      </c>
      <c r="HH121">
        <v>26.1555</v>
      </c>
      <c r="HI121">
        <v>35.3962</v>
      </c>
      <c r="HJ121">
        <v>30.000299999999999</v>
      </c>
      <c r="HK121">
        <v>35.215400000000002</v>
      </c>
      <c r="HL121">
        <v>35.178600000000003</v>
      </c>
      <c r="HM121">
        <v>41.706800000000001</v>
      </c>
      <c r="HN121">
        <v>22.504799999999999</v>
      </c>
      <c r="HO121">
        <v>38.558100000000003</v>
      </c>
      <c r="HP121">
        <v>26.156500000000001</v>
      </c>
      <c r="HQ121">
        <v>711.98900000000003</v>
      </c>
      <c r="HR121">
        <v>30.293500000000002</v>
      </c>
      <c r="HS121">
        <v>98.834500000000006</v>
      </c>
      <c r="HT121">
        <v>98.734099999999998</v>
      </c>
    </row>
    <row r="122" spans="1:228" x14ac:dyDescent="0.2">
      <c r="A122">
        <v>107</v>
      </c>
      <c r="B122">
        <v>1665250303.5999999</v>
      </c>
      <c r="C122">
        <v>423.09999990463263</v>
      </c>
      <c r="D122" t="s">
        <v>574</v>
      </c>
      <c r="E122" t="s">
        <v>575</v>
      </c>
      <c r="F122">
        <v>4</v>
      </c>
      <c r="G122">
        <v>1665250301.5999999</v>
      </c>
      <c r="H122">
        <f t="shared" si="34"/>
        <v>2.2864762918894574E-3</v>
      </c>
      <c r="I122">
        <f t="shared" si="35"/>
        <v>2.2864762918894574</v>
      </c>
      <c r="J122">
        <f t="shared" si="36"/>
        <v>22.957250673677333</v>
      </c>
      <c r="K122">
        <f t="shared" si="37"/>
        <v>681.52414285714281</v>
      </c>
      <c r="L122">
        <f t="shared" si="38"/>
        <v>427.83805115103763</v>
      </c>
      <c r="M122">
        <f t="shared" si="39"/>
        <v>43.225451107614141</v>
      </c>
      <c r="N122">
        <f t="shared" si="40"/>
        <v>68.855933773245027</v>
      </c>
      <c r="O122">
        <f t="shared" si="41"/>
        <v>0.15586924889689954</v>
      </c>
      <c r="P122">
        <f t="shared" si="42"/>
        <v>3.6738406792549778</v>
      </c>
      <c r="Q122">
        <f t="shared" si="43"/>
        <v>0.15228643436016912</v>
      </c>
      <c r="R122">
        <f t="shared" si="44"/>
        <v>9.5494063898471968E-2</v>
      </c>
      <c r="S122">
        <f t="shared" si="45"/>
        <v>226.11748881606877</v>
      </c>
      <c r="T122">
        <f t="shared" si="46"/>
        <v>31.586223394940571</v>
      </c>
      <c r="U122">
        <f t="shared" si="47"/>
        <v>31.395985714285711</v>
      </c>
      <c r="V122">
        <f t="shared" si="48"/>
        <v>4.6142439663513795</v>
      </c>
      <c r="W122">
        <f t="shared" si="49"/>
        <v>69.987984580634446</v>
      </c>
      <c r="X122">
        <f t="shared" si="50"/>
        <v>3.1556434818487986</v>
      </c>
      <c r="Y122">
        <f t="shared" si="51"/>
        <v>4.5088360534416072</v>
      </c>
      <c r="Z122">
        <f t="shared" si="52"/>
        <v>1.4586004845025808</v>
      </c>
      <c r="AA122">
        <f t="shared" si="53"/>
        <v>-100.83360447232508</v>
      </c>
      <c r="AB122">
        <f t="shared" si="54"/>
        <v>-80.388558688077353</v>
      </c>
      <c r="AC122">
        <f t="shared" si="55"/>
        <v>-4.923037984502006</v>
      </c>
      <c r="AD122">
        <f t="shared" si="56"/>
        <v>39.972287671164338</v>
      </c>
      <c r="AE122">
        <f t="shared" si="57"/>
        <v>46.018572455768556</v>
      </c>
      <c r="AF122">
        <f t="shared" si="58"/>
        <v>2.3088609092724846</v>
      </c>
      <c r="AG122">
        <f t="shared" si="59"/>
        <v>22.957250673677333</v>
      </c>
      <c r="AH122">
        <v>722.67529591379514</v>
      </c>
      <c r="AI122">
        <v>706.00055151515141</v>
      </c>
      <c r="AJ122">
        <v>1.6705705683440299</v>
      </c>
      <c r="AK122">
        <v>66.697249124328962</v>
      </c>
      <c r="AL122">
        <f t="shared" si="60"/>
        <v>2.2864762918894574</v>
      </c>
      <c r="AM122">
        <v>30.30499284346368</v>
      </c>
      <c r="AN122">
        <v>31.22754529411764</v>
      </c>
      <c r="AO122">
        <v>-4.7265629863052402E-4</v>
      </c>
      <c r="AP122">
        <v>87.480726644259278</v>
      </c>
      <c r="AQ122">
        <v>80</v>
      </c>
      <c r="AR122">
        <v>12</v>
      </c>
      <c r="AS122">
        <f t="shared" si="61"/>
        <v>1</v>
      </c>
      <c r="AT122">
        <f t="shared" si="62"/>
        <v>0</v>
      </c>
      <c r="AU122">
        <f t="shared" si="63"/>
        <v>47530.027244526471</v>
      </c>
      <c r="AV122">
        <f t="shared" si="64"/>
        <v>1199.998571428571</v>
      </c>
      <c r="AW122">
        <f t="shared" si="65"/>
        <v>1025.9250781430403</v>
      </c>
      <c r="AX122">
        <f t="shared" si="66"/>
        <v>0.85493858290322788</v>
      </c>
      <c r="AY122">
        <f t="shared" si="67"/>
        <v>0.18843146500322999</v>
      </c>
      <c r="AZ122">
        <v>2.7</v>
      </c>
      <c r="BA122">
        <v>0.5</v>
      </c>
      <c r="BB122" t="s">
        <v>356</v>
      </c>
      <c r="BC122">
        <v>2</v>
      </c>
      <c r="BD122" t="b">
        <v>1</v>
      </c>
      <c r="BE122">
        <v>1665250301.5999999</v>
      </c>
      <c r="BF122">
        <v>681.52414285714281</v>
      </c>
      <c r="BG122">
        <v>701.29114285714297</v>
      </c>
      <c r="BH122">
        <v>31.234014285714292</v>
      </c>
      <c r="BI122">
        <v>30.305</v>
      </c>
      <c r="BJ122">
        <v>679.90842857142866</v>
      </c>
      <c r="BK122">
        <v>31.051485714285711</v>
      </c>
      <c r="BL122">
        <v>650.06685714285709</v>
      </c>
      <c r="BM122">
        <v>100.93214285714291</v>
      </c>
      <c r="BN122">
        <v>0.10013089999999999</v>
      </c>
      <c r="BO122">
        <v>30.990114285714291</v>
      </c>
      <c r="BP122">
        <v>31.395985714285711</v>
      </c>
      <c r="BQ122">
        <v>999.89999999999986</v>
      </c>
      <c r="BR122">
        <v>0</v>
      </c>
      <c r="BS122">
        <v>0</v>
      </c>
      <c r="BT122">
        <v>8997.5</v>
      </c>
      <c r="BU122">
        <v>0</v>
      </c>
      <c r="BV122">
        <v>26.418985714285711</v>
      </c>
      <c r="BW122">
        <v>-19.76688571428571</v>
      </c>
      <c r="BX122">
        <v>703.4974285714286</v>
      </c>
      <c r="BY122">
        <v>723.20814285714289</v>
      </c>
      <c r="BZ122">
        <v>0.92902200000000001</v>
      </c>
      <c r="CA122">
        <v>701.29114285714297</v>
      </c>
      <c r="CB122">
        <v>30.305</v>
      </c>
      <c r="CC122">
        <v>3.152517142857143</v>
      </c>
      <c r="CD122">
        <v>3.0587499999999999</v>
      </c>
      <c r="CE122">
        <v>24.856185714285711</v>
      </c>
      <c r="CF122">
        <v>24.351242857142861</v>
      </c>
      <c r="CG122">
        <v>1199.998571428571</v>
      </c>
      <c r="CH122">
        <v>0.4999635714285714</v>
      </c>
      <c r="CI122">
        <v>0.5000364285714286</v>
      </c>
      <c r="CJ122">
        <v>0</v>
      </c>
      <c r="CK122">
        <v>745.05628571428565</v>
      </c>
      <c r="CL122">
        <v>4.9990899999999998</v>
      </c>
      <c r="CM122">
        <v>8229.9928571428572</v>
      </c>
      <c r="CN122">
        <v>9557.7185714285715</v>
      </c>
      <c r="CO122">
        <v>43.169285714285706</v>
      </c>
      <c r="CP122">
        <v>45.061999999999998</v>
      </c>
      <c r="CQ122">
        <v>44</v>
      </c>
      <c r="CR122">
        <v>44.125</v>
      </c>
      <c r="CS122">
        <v>44.472999999999999</v>
      </c>
      <c r="CT122">
        <v>597.45857142857142</v>
      </c>
      <c r="CU122">
        <v>597.54428571428559</v>
      </c>
      <c r="CV122">
        <v>0</v>
      </c>
      <c r="CW122">
        <v>1665250306.3</v>
      </c>
      <c r="CX122">
        <v>0</v>
      </c>
      <c r="CY122">
        <v>1665249432</v>
      </c>
      <c r="CZ122" t="s">
        <v>357</v>
      </c>
      <c r="DA122">
        <v>1665249432</v>
      </c>
      <c r="DB122">
        <v>1665249428</v>
      </c>
      <c r="DC122">
        <v>12</v>
      </c>
      <c r="DD122">
        <v>0.18</v>
      </c>
      <c r="DE122">
        <v>-1.7999999999999999E-2</v>
      </c>
      <c r="DF122">
        <v>1.6160000000000001</v>
      </c>
      <c r="DG122">
        <v>0.183</v>
      </c>
      <c r="DH122">
        <v>415</v>
      </c>
      <c r="DI122">
        <v>31</v>
      </c>
      <c r="DJ122">
        <v>0.37</v>
      </c>
      <c r="DK122">
        <v>0.2</v>
      </c>
      <c r="DL122">
        <v>-19.366402439024391</v>
      </c>
      <c r="DM122">
        <v>-2.5027902439024161</v>
      </c>
      <c r="DN122">
        <v>0.25605946097542809</v>
      </c>
      <c r="DO122">
        <v>0</v>
      </c>
      <c r="DP122">
        <v>0.93316797560975606</v>
      </c>
      <c r="DQ122">
        <v>3.9936376306609839E-3</v>
      </c>
      <c r="DR122">
        <v>1.0068917255927869E-2</v>
      </c>
      <c r="DS122">
        <v>1</v>
      </c>
      <c r="DT122">
        <v>0</v>
      </c>
      <c r="DU122">
        <v>0</v>
      </c>
      <c r="DV122">
        <v>0</v>
      </c>
      <c r="DW122">
        <v>-1</v>
      </c>
      <c r="DX122">
        <v>1</v>
      </c>
      <c r="DY122">
        <v>2</v>
      </c>
      <c r="DZ122" t="s">
        <v>358</v>
      </c>
      <c r="EA122">
        <v>3.2945600000000002</v>
      </c>
      <c r="EB122">
        <v>2.6251600000000002</v>
      </c>
      <c r="EC122">
        <v>0.143843</v>
      </c>
      <c r="ED122">
        <v>0.14582400000000001</v>
      </c>
      <c r="EE122">
        <v>0.130491</v>
      </c>
      <c r="EF122">
        <v>0.12662000000000001</v>
      </c>
      <c r="EG122">
        <v>25836.799999999999</v>
      </c>
      <c r="EH122">
        <v>26395.599999999999</v>
      </c>
      <c r="EI122">
        <v>28086.400000000001</v>
      </c>
      <c r="EJ122">
        <v>29757.9</v>
      </c>
      <c r="EK122">
        <v>33524.6</v>
      </c>
      <c r="EL122">
        <v>36142.6</v>
      </c>
      <c r="EM122">
        <v>39552.800000000003</v>
      </c>
      <c r="EN122">
        <v>42608.4</v>
      </c>
      <c r="EO122">
        <v>2.0567000000000002</v>
      </c>
      <c r="EP122">
        <v>2.1145700000000001</v>
      </c>
      <c r="EQ122">
        <v>2.3514E-2</v>
      </c>
      <c r="ER122">
        <v>0</v>
      </c>
      <c r="ES122">
        <v>31.014600000000002</v>
      </c>
      <c r="ET122">
        <v>999.9</v>
      </c>
      <c r="EU122">
        <v>55.7</v>
      </c>
      <c r="EV122">
        <v>38.1</v>
      </c>
      <c r="EW122">
        <v>36.9377</v>
      </c>
      <c r="EX122">
        <v>57.379100000000001</v>
      </c>
      <c r="EY122">
        <v>-3.8822100000000002</v>
      </c>
      <c r="EZ122">
        <v>2</v>
      </c>
      <c r="FA122">
        <v>0.66792700000000005</v>
      </c>
      <c r="FB122">
        <v>3.2096100000000001</v>
      </c>
      <c r="FC122">
        <v>20.240500000000001</v>
      </c>
      <c r="FD122">
        <v>5.2165400000000002</v>
      </c>
      <c r="FE122">
        <v>12.0092</v>
      </c>
      <c r="FF122">
        <v>4.9858500000000001</v>
      </c>
      <c r="FG122">
        <v>3.2845</v>
      </c>
      <c r="FH122">
        <v>4966.6000000000004</v>
      </c>
      <c r="FI122">
        <v>9999</v>
      </c>
      <c r="FJ122">
        <v>9999</v>
      </c>
      <c r="FK122">
        <v>430.6</v>
      </c>
      <c r="FL122">
        <v>1.8658399999999999</v>
      </c>
      <c r="FM122">
        <v>1.8621799999999999</v>
      </c>
      <c r="FN122">
        <v>1.86429</v>
      </c>
      <c r="FO122">
        <v>1.86036</v>
      </c>
      <c r="FP122">
        <v>1.86111</v>
      </c>
      <c r="FQ122">
        <v>1.8601700000000001</v>
      </c>
      <c r="FR122">
        <v>1.86188</v>
      </c>
      <c r="FS122">
        <v>1.8584400000000001</v>
      </c>
      <c r="FT122">
        <v>0</v>
      </c>
      <c r="FU122">
        <v>0</v>
      </c>
      <c r="FV122">
        <v>0</v>
      </c>
      <c r="FW122">
        <v>0</v>
      </c>
      <c r="FX122" t="s">
        <v>359</v>
      </c>
      <c r="FY122" t="s">
        <v>360</v>
      </c>
      <c r="FZ122" t="s">
        <v>361</v>
      </c>
      <c r="GA122" t="s">
        <v>361</v>
      </c>
      <c r="GB122" t="s">
        <v>361</v>
      </c>
      <c r="GC122" t="s">
        <v>361</v>
      </c>
      <c r="GD122">
        <v>0</v>
      </c>
      <c r="GE122">
        <v>100</v>
      </c>
      <c r="GF122">
        <v>100</v>
      </c>
      <c r="GG122">
        <v>1.6160000000000001</v>
      </c>
      <c r="GH122">
        <v>0.18260000000000001</v>
      </c>
      <c r="GI122">
        <v>1.6158500000000231</v>
      </c>
      <c r="GJ122">
        <v>0</v>
      </c>
      <c r="GK122">
        <v>0</v>
      </c>
      <c r="GL122">
        <v>0</v>
      </c>
      <c r="GM122">
        <v>0.182549999999992</v>
      </c>
      <c r="GN122">
        <v>0</v>
      </c>
      <c r="GO122">
        <v>0</v>
      </c>
      <c r="GP122">
        <v>0</v>
      </c>
      <c r="GQ122">
        <v>-1</v>
      </c>
      <c r="GR122">
        <v>-1</v>
      </c>
      <c r="GS122">
        <v>-1</v>
      </c>
      <c r="GT122">
        <v>-1</v>
      </c>
      <c r="GU122">
        <v>14.5</v>
      </c>
      <c r="GV122">
        <v>14.6</v>
      </c>
      <c r="GW122">
        <v>2.0971700000000002</v>
      </c>
      <c r="GX122">
        <v>2.5915499999999998</v>
      </c>
      <c r="GY122">
        <v>2.04834</v>
      </c>
      <c r="GZ122">
        <v>2.6000999999999999</v>
      </c>
      <c r="HA122">
        <v>2.1972700000000001</v>
      </c>
      <c r="HB122">
        <v>2.33887</v>
      </c>
      <c r="HC122">
        <v>42.510300000000001</v>
      </c>
      <c r="HD122">
        <v>15.8482</v>
      </c>
      <c r="HE122">
        <v>18</v>
      </c>
      <c r="HF122">
        <v>594.13</v>
      </c>
      <c r="HG122">
        <v>706.58500000000004</v>
      </c>
      <c r="HH122">
        <v>26.163900000000002</v>
      </c>
      <c r="HI122">
        <v>35.396500000000003</v>
      </c>
      <c r="HJ122">
        <v>30.0002</v>
      </c>
      <c r="HK122">
        <v>35.215400000000002</v>
      </c>
      <c r="HL122">
        <v>35.180700000000002</v>
      </c>
      <c r="HM122">
        <v>42.026400000000002</v>
      </c>
      <c r="HN122">
        <v>22.504799999999999</v>
      </c>
      <c r="HO122">
        <v>38.558100000000003</v>
      </c>
      <c r="HP122">
        <v>26.163900000000002</v>
      </c>
      <c r="HQ122">
        <v>718.66899999999998</v>
      </c>
      <c r="HR122">
        <v>30.293500000000002</v>
      </c>
      <c r="HS122">
        <v>98.833600000000004</v>
      </c>
      <c r="HT122">
        <v>98.734499999999997</v>
      </c>
    </row>
    <row r="123" spans="1:228" x14ac:dyDescent="0.2">
      <c r="A123">
        <v>108</v>
      </c>
      <c r="B123">
        <v>1665250307.5999999</v>
      </c>
      <c r="C123">
        <v>427.09999990463263</v>
      </c>
      <c r="D123" t="s">
        <v>576</v>
      </c>
      <c r="E123" t="s">
        <v>577</v>
      </c>
      <c r="F123">
        <v>4</v>
      </c>
      <c r="G123">
        <v>1665250305.2874999</v>
      </c>
      <c r="H123">
        <f t="shared" si="34"/>
        <v>2.2536455078944265E-3</v>
      </c>
      <c r="I123">
        <f t="shared" si="35"/>
        <v>2.2536455078944266</v>
      </c>
      <c r="J123">
        <f t="shared" si="36"/>
        <v>22.753239381226784</v>
      </c>
      <c r="K123">
        <f t="shared" si="37"/>
        <v>687.57624999999996</v>
      </c>
      <c r="L123">
        <f t="shared" si="38"/>
        <v>431.92810557705172</v>
      </c>
      <c r="M123">
        <f t="shared" si="39"/>
        <v>43.638809255832427</v>
      </c>
      <c r="N123">
        <f t="shared" si="40"/>
        <v>69.467599897219358</v>
      </c>
      <c r="O123">
        <f t="shared" si="41"/>
        <v>0.15327906533984653</v>
      </c>
      <c r="P123">
        <f t="shared" si="42"/>
        <v>3.6711369040130619</v>
      </c>
      <c r="Q123">
        <f t="shared" si="43"/>
        <v>0.14981042048148102</v>
      </c>
      <c r="R123">
        <f t="shared" si="44"/>
        <v>9.3936619084172515E-2</v>
      </c>
      <c r="S123">
        <f t="shared" si="45"/>
        <v>226.11835311172723</v>
      </c>
      <c r="T123">
        <f t="shared" si="46"/>
        <v>31.59869386922723</v>
      </c>
      <c r="U123">
        <f t="shared" si="47"/>
        <v>31.4015375</v>
      </c>
      <c r="V123">
        <f t="shared" si="48"/>
        <v>4.6157005581198982</v>
      </c>
      <c r="W123">
        <f t="shared" si="49"/>
        <v>69.937132435242361</v>
      </c>
      <c r="X123">
        <f t="shared" si="50"/>
        <v>3.1542787060724482</v>
      </c>
      <c r="Y123">
        <f t="shared" si="51"/>
        <v>4.5101630510703643</v>
      </c>
      <c r="Z123">
        <f t="shared" si="52"/>
        <v>1.46142185204745</v>
      </c>
      <c r="AA123">
        <f t="shared" si="53"/>
        <v>-99.385766898144212</v>
      </c>
      <c r="AB123">
        <f t="shared" si="54"/>
        <v>-80.40679666662777</v>
      </c>
      <c r="AC123">
        <f t="shared" si="55"/>
        <v>-4.9280418199172065</v>
      </c>
      <c r="AD123">
        <f t="shared" si="56"/>
        <v>41.397747727038038</v>
      </c>
      <c r="AE123">
        <f t="shared" si="57"/>
        <v>46.292082768306038</v>
      </c>
      <c r="AF123">
        <f t="shared" si="58"/>
        <v>2.2733741536947196</v>
      </c>
      <c r="AG123">
        <f t="shared" si="59"/>
        <v>22.753239381226784</v>
      </c>
      <c r="AH123">
        <v>729.55625443862425</v>
      </c>
      <c r="AI123">
        <v>712.82567272727249</v>
      </c>
      <c r="AJ123">
        <v>1.7050533809185771</v>
      </c>
      <c r="AK123">
        <v>66.697249124328962</v>
      </c>
      <c r="AL123">
        <f t="shared" si="60"/>
        <v>2.2536455078944266</v>
      </c>
      <c r="AM123">
        <v>30.304860295706231</v>
      </c>
      <c r="AN123">
        <v>31.21449294117647</v>
      </c>
      <c r="AO123">
        <v>-5.0331825311893618E-4</v>
      </c>
      <c r="AP123">
        <v>87.480726644259278</v>
      </c>
      <c r="AQ123">
        <v>80</v>
      </c>
      <c r="AR123">
        <v>12</v>
      </c>
      <c r="AS123">
        <f t="shared" si="61"/>
        <v>1</v>
      </c>
      <c r="AT123">
        <f t="shared" si="62"/>
        <v>0</v>
      </c>
      <c r="AU123">
        <f t="shared" si="63"/>
        <v>47480.60596988388</v>
      </c>
      <c r="AV123">
        <f t="shared" si="64"/>
        <v>1200.0025000000001</v>
      </c>
      <c r="AW123">
        <f t="shared" si="65"/>
        <v>1025.9285010941592</v>
      </c>
      <c r="AX123">
        <f t="shared" si="66"/>
        <v>0.85493863645630674</v>
      </c>
      <c r="AY123">
        <f t="shared" si="67"/>
        <v>0.18843156836067193</v>
      </c>
      <c r="AZ123">
        <v>2.7</v>
      </c>
      <c r="BA123">
        <v>0.5</v>
      </c>
      <c r="BB123" t="s">
        <v>356</v>
      </c>
      <c r="BC123">
        <v>2</v>
      </c>
      <c r="BD123" t="b">
        <v>1</v>
      </c>
      <c r="BE123">
        <v>1665250305.2874999</v>
      </c>
      <c r="BF123">
        <v>687.57624999999996</v>
      </c>
      <c r="BG123">
        <v>707.45500000000004</v>
      </c>
      <c r="BH123">
        <v>31.220412499999998</v>
      </c>
      <c r="BI123">
        <v>30.30555</v>
      </c>
      <c r="BJ123">
        <v>685.960375</v>
      </c>
      <c r="BK123">
        <v>31.037862499999999</v>
      </c>
      <c r="BL123">
        <v>649.98575000000005</v>
      </c>
      <c r="BM123">
        <v>100.9325</v>
      </c>
      <c r="BN123">
        <v>0.1000762375</v>
      </c>
      <c r="BO123">
        <v>30.995274999999999</v>
      </c>
      <c r="BP123">
        <v>31.4015375</v>
      </c>
      <c r="BQ123">
        <v>999.9</v>
      </c>
      <c r="BR123">
        <v>0</v>
      </c>
      <c r="BS123">
        <v>0</v>
      </c>
      <c r="BT123">
        <v>8988.125</v>
      </c>
      <c r="BU123">
        <v>0</v>
      </c>
      <c r="BV123">
        <v>26.237200000000001</v>
      </c>
      <c r="BW123">
        <v>-19.8788625</v>
      </c>
      <c r="BX123">
        <v>709.73462500000005</v>
      </c>
      <c r="BY123">
        <v>729.56500000000005</v>
      </c>
      <c r="BZ123">
        <v>0.91486524999999996</v>
      </c>
      <c r="CA123">
        <v>707.45500000000004</v>
      </c>
      <c r="CB123">
        <v>30.30555</v>
      </c>
      <c r="CC123">
        <v>3.15116</v>
      </c>
      <c r="CD123">
        <v>3.0588175</v>
      </c>
      <c r="CE123">
        <v>24.848962499999999</v>
      </c>
      <c r="CF123">
        <v>24.351600000000001</v>
      </c>
      <c r="CG123">
        <v>1200.0025000000001</v>
      </c>
      <c r="CH123">
        <v>0.49996287499999997</v>
      </c>
      <c r="CI123">
        <v>0.50003712499999997</v>
      </c>
      <c r="CJ123">
        <v>0</v>
      </c>
      <c r="CK123">
        <v>745.907375</v>
      </c>
      <c r="CL123">
        <v>4.9990899999999998</v>
      </c>
      <c r="CM123">
        <v>8240.9124999999985</v>
      </c>
      <c r="CN123">
        <v>9557.75</v>
      </c>
      <c r="CO123">
        <v>43.155999999999999</v>
      </c>
      <c r="CP123">
        <v>45.061999999999998</v>
      </c>
      <c r="CQ123">
        <v>44</v>
      </c>
      <c r="CR123">
        <v>44.148249999999997</v>
      </c>
      <c r="CS123">
        <v>44.476374999999997</v>
      </c>
      <c r="CT123">
        <v>597.45625000000007</v>
      </c>
      <c r="CU123">
        <v>597.54624999999999</v>
      </c>
      <c r="CV123">
        <v>0</v>
      </c>
      <c r="CW123">
        <v>1665250310.5</v>
      </c>
      <c r="CX123">
        <v>0</v>
      </c>
      <c r="CY123">
        <v>1665249432</v>
      </c>
      <c r="CZ123" t="s">
        <v>357</v>
      </c>
      <c r="DA123">
        <v>1665249432</v>
      </c>
      <c r="DB123">
        <v>1665249428</v>
      </c>
      <c r="DC123">
        <v>12</v>
      </c>
      <c r="DD123">
        <v>0.18</v>
      </c>
      <c r="DE123">
        <v>-1.7999999999999999E-2</v>
      </c>
      <c r="DF123">
        <v>1.6160000000000001</v>
      </c>
      <c r="DG123">
        <v>0.183</v>
      </c>
      <c r="DH123">
        <v>415</v>
      </c>
      <c r="DI123">
        <v>31</v>
      </c>
      <c r="DJ123">
        <v>0.37</v>
      </c>
      <c r="DK123">
        <v>0.2</v>
      </c>
      <c r="DL123">
        <v>-19.535599999999999</v>
      </c>
      <c r="DM123">
        <v>-2.416956794425078</v>
      </c>
      <c r="DN123">
        <v>0.24780315456957791</v>
      </c>
      <c r="DO123">
        <v>0</v>
      </c>
      <c r="DP123">
        <v>0.92842541463414641</v>
      </c>
      <c r="DQ123">
        <v>-1.0042662020906149E-2</v>
      </c>
      <c r="DR123">
        <v>1.091884485978168E-2</v>
      </c>
      <c r="DS123">
        <v>1</v>
      </c>
      <c r="DT123">
        <v>0</v>
      </c>
      <c r="DU123">
        <v>0</v>
      </c>
      <c r="DV123">
        <v>0</v>
      </c>
      <c r="DW123">
        <v>-1</v>
      </c>
      <c r="DX123">
        <v>1</v>
      </c>
      <c r="DY123">
        <v>2</v>
      </c>
      <c r="DZ123" t="s">
        <v>358</v>
      </c>
      <c r="EA123">
        <v>3.2945700000000002</v>
      </c>
      <c r="EB123">
        <v>2.62541</v>
      </c>
      <c r="EC123">
        <v>0.14480199999999999</v>
      </c>
      <c r="ED123">
        <v>0.14677000000000001</v>
      </c>
      <c r="EE123">
        <v>0.13045399999999999</v>
      </c>
      <c r="EF123">
        <v>0.12662799999999999</v>
      </c>
      <c r="EG123">
        <v>25808.2</v>
      </c>
      <c r="EH123">
        <v>26365.8</v>
      </c>
      <c r="EI123">
        <v>28086.9</v>
      </c>
      <c r="EJ123">
        <v>29757.5</v>
      </c>
      <c r="EK123">
        <v>33526.300000000003</v>
      </c>
      <c r="EL123">
        <v>36141.800000000003</v>
      </c>
      <c r="EM123">
        <v>39553</v>
      </c>
      <c r="EN123">
        <v>42607.7</v>
      </c>
      <c r="EO123">
        <v>2.05708</v>
      </c>
      <c r="EP123">
        <v>2.1144799999999999</v>
      </c>
      <c r="EQ123">
        <v>2.4072799999999998E-2</v>
      </c>
      <c r="ER123">
        <v>0</v>
      </c>
      <c r="ES123">
        <v>31.016999999999999</v>
      </c>
      <c r="ET123">
        <v>999.9</v>
      </c>
      <c r="EU123">
        <v>55.7</v>
      </c>
      <c r="EV123">
        <v>38.1</v>
      </c>
      <c r="EW123">
        <v>36.938000000000002</v>
      </c>
      <c r="EX123">
        <v>57.469099999999997</v>
      </c>
      <c r="EY123">
        <v>-3.7620200000000001</v>
      </c>
      <c r="EZ123">
        <v>2</v>
      </c>
      <c r="FA123">
        <v>0.66826700000000006</v>
      </c>
      <c r="FB123">
        <v>3.2277800000000001</v>
      </c>
      <c r="FC123">
        <v>20.239999999999998</v>
      </c>
      <c r="FD123">
        <v>5.2163899999999996</v>
      </c>
      <c r="FE123">
        <v>12.0099</v>
      </c>
      <c r="FF123">
        <v>4.9855499999999999</v>
      </c>
      <c r="FG123">
        <v>3.2845</v>
      </c>
      <c r="FH123">
        <v>4966.8999999999996</v>
      </c>
      <c r="FI123">
        <v>9999</v>
      </c>
      <c r="FJ123">
        <v>9999</v>
      </c>
      <c r="FK123">
        <v>430.6</v>
      </c>
      <c r="FL123">
        <v>1.8658399999999999</v>
      </c>
      <c r="FM123">
        <v>1.8621799999999999</v>
      </c>
      <c r="FN123">
        <v>1.86429</v>
      </c>
      <c r="FO123">
        <v>1.86036</v>
      </c>
      <c r="FP123">
        <v>1.86111</v>
      </c>
      <c r="FQ123">
        <v>1.8601700000000001</v>
      </c>
      <c r="FR123">
        <v>1.8618699999999999</v>
      </c>
      <c r="FS123">
        <v>1.85843</v>
      </c>
      <c r="FT123">
        <v>0</v>
      </c>
      <c r="FU123">
        <v>0</v>
      </c>
      <c r="FV123">
        <v>0</v>
      </c>
      <c r="FW123">
        <v>0</v>
      </c>
      <c r="FX123" t="s">
        <v>359</v>
      </c>
      <c r="FY123" t="s">
        <v>360</v>
      </c>
      <c r="FZ123" t="s">
        <v>361</v>
      </c>
      <c r="GA123" t="s">
        <v>361</v>
      </c>
      <c r="GB123" t="s">
        <v>361</v>
      </c>
      <c r="GC123" t="s">
        <v>361</v>
      </c>
      <c r="GD123">
        <v>0</v>
      </c>
      <c r="GE123">
        <v>100</v>
      </c>
      <c r="GF123">
        <v>100</v>
      </c>
      <c r="GG123">
        <v>1.615</v>
      </c>
      <c r="GH123">
        <v>0.18260000000000001</v>
      </c>
      <c r="GI123">
        <v>1.6158500000000231</v>
      </c>
      <c r="GJ123">
        <v>0</v>
      </c>
      <c r="GK123">
        <v>0</v>
      </c>
      <c r="GL123">
        <v>0</v>
      </c>
      <c r="GM123">
        <v>0.182549999999992</v>
      </c>
      <c r="GN123">
        <v>0</v>
      </c>
      <c r="GO123">
        <v>0</v>
      </c>
      <c r="GP123">
        <v>0</v>
      </c>
      <c r="GQ123">
        <v>-1</v>
      </c>
      <c r="GR123">
        <v>-1</v>
      </c>
      <c r="GS123">
        <v>-1</v>
      </c>
      <c r="GT123">
        <v>-1</v>
      </c>
      <c r="GU123">
        <v>14.6</v>
      </c>
      <c r="GV123">
        <v>14.7</v>
      </c>
      <c r="GW123">
        <v>2.1130399999999998</v>
      </c>
      <c r="GX123">
        <v>2.5830099999999998</v>
      </c>
      <c r="GY123">
        <v>2.04834</v>
      </c>
      <c r="GZ123">
        <v>2.6000999999999999</v>
      </c>
      <c r="HA123">
        <v>2.1972700000000001</v>
      </c>
      <c r="HB123">
        <v>2.34985</v>
      </c>
      <c r="HC123">
        <v>42.510300000000001</v>
      </c>
      <c r="HD123">
        <v>15.8482</v>
      </c>
      <c r="HE123">
        <v>18</v>
      </c>
      <c r="HF123">
        <v>594.43399999999997</v>
      </c>
      <c r="HG123">
        <v>706.495</v>
      </c>
      <c r="HH123">
        <v>26.169799999999999</v>
      </c>
      <c r="HI123">
        <v>35.396500000000003</v>
      </c>
      <c r="HJ123">
        <v>30.000499999999999</v>
      </c>
      <c r="HK123">
        <v>35.218400000000003</v>
      </c>
      <c r="HL123">
        <v>35.181100000000001</v>
      </c>
      <c r="HM123">
        <v>42.344900000000003</v>
      </c>
      <c r="HN123">
        <v>22.504799999999999</v>
      </c>
      <c r="HO123">
        <v>38.558100000000003</v>
      </c>
      <c r="HP123">
        <v>26.1692</v>
      </c>
      <c r="HQ123">
        <v>725.34900000000005</v>
      </c>
      <c r="HR123">
        <v>30.293500000000002</v>
      </c>
      <c r="HS123">
        <v>98.834699999999998</v>
      </c>
      <c r="HT123">
        <v>98.733000000000004</v>
      </c>
    </row>
    <row r="124" spans="1:228" x14ac:dyDescent="0.2">
      <c r="A124">
        <v>109</v>
      </c>
      <c r="B124">
        <v>1665250311.5999999</v>
      </c>
      <c r="C124">
        <v>431.09999990463263</v>
      </c>
      <c r="D124" t="s">
        <v>578</v>
      </c>
      <c r="E124" t="s">
        <v>579</v>
      </c>
      <c r="F124">
        <v>4</v>
      </c>
      <c r="G124">
        <v>1665250309.5999999</v>
      </c>
      <c r="H124">
        <f t="shared" si="34"/>
        <v>2.2269171640608345E-3</v>
      </c>
      <c r="I124">
        <f t="shared" si="35"/>
        <v>2.2269171640608345</v>
      </c>
      <c r="J124">
        <f t="shared" si="36"/>
        <v>23.154437771844538</v>
      </c>
      <c r="K124">
        <f t="shared" si="37"/>
        <v>694.69599999999991</v>
      </c>
      <c r="L124">
        <f t="shared" si="38"/>
        <v>430.95671633196002</v>
      </c>
      <c r="M124">
        <f t="shared" si="39"/>
        <v>43.540725559371637</v>
      </c>
      <c r="N124">
        <f t="shared" si="40"/>
        <v>70.187020498582854</v>
      </c>
      <c r="O124">
        <f t="shared" si="41"/>
        <v>0.15096091669537881</v>
      </c>
      <c r="P124">
        <f t="shared" si="42"/>
        <v>3.6754568712616638</v>
      </c>
      <c r="Q124">
        <f t="shared" si="43"/>
        <v>0.14759901600755659</v>
      </c>
      <c r="R124">
        <f t="shared" si="44"/>
        <v>9.2545202632579898E-2</v>
      </c>
      <c r="S124">
        <f t="shared" si="45"/>
        <v>226.11796552209648</v>
      </c>
      <c r="T124">
        <f t="shared" si="46"/>
        <v>31.605811105940013</v>
      </c>
      <c r="U124">
        <f t="shared" si="47"/>
        <v>31.41301428571429</v>
      </c>
      <c r="V124">
        <f t="shared" si="48"/>
        <v>4.6187129293555254</v>
      </c>
      <c r="W124">
        <f t="shared" si="49"/>
        <v>69.900050821116238</v>
      </c>
      <c r="X124">
        <f t="shared" si="50"/>
        <v>3.1529985484494292</v>
      </c>
      <c r="Y124">
        <f t="shared" si="51"/>
        <v>4.5107242575808453</v>
      </c>
      <c r="Z124">
        <f t="shared" si="52"/>
        <v>1.4657143809060962</v>
      </c>
      <c r="AA124">
        <f t="shared" si="53"/>
        <v>-98.207046935082801</v>
      </c>
      <c r="AB124">
        <f t="shared" si="54"/>
        <v>-82.343159342935294</v>
      </c>
      <c r="AC124">
        <f t="shared" si="55"/>
        <v>-5.0411272343475018</v>
      </c>
      <c r="AD124">
        <f t="shared" si="56"/>
        <v>40.526632009730889</v>
      </c>
      <c r="AE124">
        <f t="shared" si="57"/>
        <v>46.564362132811745</v>
      </c>
      <c r="AF124">
        <f t="shared" si="58"/>
        <v>2.2355731348746666</v>
      </c>
      <c r="AG124">
        <f t="shared" si="59"/>
        <v>23.154437771844538</v>
      </c>
      <c r="AH124">
        <v>736.48679616830259</v>
      </c>
      <c r="AI124">
        <v>719.62109696969662</v>
      </c>
      <c r="AJ124">
        <v>1.6963688606822971</v>
      </c>
      <c r="AK124">
        <v>66.697249124328962</v>
      </c>
      <c r="AL124">
        <f t="shared" si="60"/>
        <v>2.2269171640608345</v>
      </c>
      <c r="AM124">
        <v>30.30620326124486</v>
      </c>
      <c r="AN124">
        <v>31.204135588235289</v>
      </c>
      <c r="AO124">
        <v>-3.3735961728019681E-4</v>
      </c>
      <c r="AP124">
        <v>87.480726644259278</v>
      </c>
      <c r="AQ124">
        <v>80</v>
      </c>
      <c r="AR124">
        <v>12</v>
      </c>
      <c r="AS124">
        <f t="shared" si="61"/>
        <v>1</v>
      </c>
      <c r="AT124">
        <f t="shared" si="62"/>
        <v>0</v>
      </c>
      <c r="AU124">
        <f t="shared" si="63"/>
        <v>47557.946712820754</v>
      </c>
      <c r="AV124">
        <f t="shared" si="64"/>
        <v>1200.002857142857</v>
      </c>
      <c r="AW124">
        <f t="shared" si="65"/>
        <v>1025.9285707368374</v>
      </c>
      <c r="AX124">
        <f t="shared" si="66"/>
        <v>0.85493844004631681</v>
      </c>
      <c r="AY124">
        <f t="shared" si="67"/>
        <v>0.18843118928939165</v>
      </c>
      <c r="AZ124">
        <v>2.7</v>
      </c>
      <c r="BA124">
        <v>0.5</v>
      </c>
      <c r="BB124" t="s">
        <v>356</v>
      </c>
      <c r="BC124">
        <v>2</v>
      </c>
      <c r="BD124" t="b">
        <v>1</v>
      </c>
      <c r="BE124">
        <v>1665250309.5999999</v>
      </c>
      <c r="BF124">
        <v>694.69599999999991</v>
      </c>
      <c r="BG124">
        <v>714.68228571428574</v>
      </c>
      <c r="BH124">
        <v>31.207699999999999</v>
      </c>
      <c r="BI124">
        <v>30.3081</v>
      </c>
      <c r="BJ124">
        <v>693.08028571428565</v>
      </c>
      <c r="BK124">
        <v>31.02514285714286</v>
      </c>
      <c r="BL124">
        <v>650.03071428571434</v>
      </c>
      <c r="BM124">
        <v>100.9327142857143</v>
      </c>
      <c r="BN124">
        <v>9.9997142857142868E-2</v>
      </c>
      <c r="BO124">
        <v>30.99745714285714</v>
      </c>
      <c r="BP124">
        <v>31.41301428571429</v>
      </c>
      <c r="BQ124">
        <v>999.89999999999986</v>
      </c>
      <c r="BR124">
        <v>0</v>
      </c>
      <c r="BS124">
        <v>0</v>
      </c>
      <c r="BT124">
        <v>9003.0357142857138</v>
      </c>
      <c r="BU124">
        <v>0</v>
      </c>
      <c r="BV124">
        <v>26.840157142857141</v>
      </c>
      <c r="BW124">
        <v>-19.98618571428571</v>
      </c>
      <c r="BX124">
        <v>717.07442857142848</v>
      </c>
      <c r="BY124">
        <v>737.01985714285718</v>
      </c>
      <c r="BZ124">
        <v>0.89957300000000007</v>
      </c>
      <c r="CA124">
        <v>714.68228571428574</v>
      </c>
      <c r="CB124">
        <v>30.3081</v>
      </c>
      <c r="CC124">
        <v>3.1498814285714292</v>
      </c>
      <c r="CD124">
        <v>3.0590828571428572</v>
      </c>
      <c r="CE124">
        <v>24.842199999999998</v>
      </c>
      <c r="CF124">
        <v>24.353057142857139</v>
      </c>
      <c r="CG124">
        <v>1200.002857142857</v>
      </c>
      <c r="CH124">
        <v>0.49996785714285719</v>
      </c>
      <c r="CI124">
        <v>0.50003214285714292</v>
      </c>
      <c r="CJ124">
        <v>0</v>
      </c>
      <c r="CK124">
        <v>747.03957142857143</v>
      </c>
      <c r="CL124">
        <v>4.9990899999999998</v>
      </c>
      <c r="CM124">
        <v>8257.2371428571441</v>
      </c>
      <c r="CN124">
        <v>9557.7542857142853</v>
      </c>
      <c r="CO124">
        <v>43.186999999999998</v>
      </c>
      <c r="CP124">
        <v>45.061999999999998</v>
      </c>
      <c r="CQ124">
        <v>44</v>
      </c>
      <c r="CR124">
        <v>44.142714285714291</v>
      </c>
      <c r="CS124">
        <v>44.463999999999999</v>
      </c>
      <c r="CT124">
        <v>597.46428571428567</v>
      </c>
      <c r="CU124">
        <v>597.53857142857134</v>
      </c>
      <c r="CV124">
        <v>0</v>
      </c>
      <c r="CW124">
        <v>1665250314.7</v>
      </c>
      <c r="CX124">
        <v>0</v>
      </c>
      <c r="CY124">
        <v>1665249432</v>
      </c>
      <c r="CZ124" t="s">
        <v>357</v>
      </c>
      <c r="DA124">
        <v>1665249432</v>
      </c>
      <c r="DB124">
        <v>1665249428</v>
      </c>
      <c r="DC124">
        <v>12</v>
      </c>
      <c r="DD124">
        <v>0.18</v>
      </c>
      <c r="DE124">
        <v>-1.7999999999999999E-2</v>
      </c>
      <c r="DF124">
        <v>1.6160000000000001</v>
      </c>
      <c r="DG124">
        <v>0.183</v>
      </c>
      <c r="DH124">
        <v>415</v>
      </c>
      <c r="DI124">
        <v>31</v>
      </c>
      <c r="DJ124">
        <v>0.37</v>
      </c>
      <c r="DK124">
        <v>0.2</v>
      </c>
      <c r="DL124">
        <v>-19.67435853658537</v>
      </c>
      <c r="DM124">
        <v>-2.4565212543554078</v>
      </c>
      <c r="DN124">
        <v>0.25018835146268209</v>
      </c>
      <c r="DO124">
        <v>0</v>
      </c>
      <c r="DP124">
        <v>0.92420697560975607</v>
      </c>
      <c r="DQ124">
        <v>-0.1019888780487796</v>
      </c>
      <c r="DR124">
        <v>1.5246984948631489E-2</v>
      </c>
      <c r="DS124">
        <v>0</v>
      </c>
      <c r="DT124">
        <v>0</v>
      </c>
      <c r="DU124">
        <v>0</v>
      </c>
      <c r="DV124">
        <v>0</v>
      </c>
      <c r="DW124">
        <v>-1</v>
      </c>
      <c r="DX124">
        <v>0</v>
      </c>
      <c r="DY124">
        <v>2</v>
      </c>
      <c r="DZ124" t="s">
        <v>364</v>
      </c>
      <c r="EA124">
        <v>3.29447</v>
      </c>
      <c r="EB124">
        <v>2.6253099999999998</v>
      </c>
      <c r="EC124">
        <v>0.14573900000000001</v>
      </c>
      <c r="ED124">
        <v>0.147702</v>
      </c>
      <c r="EE124">
        <v>0.13042400000000001</v>
      </c>
      <c r="EF124">
        <v>0.126636</v>
      </c>
      <c r="EG124">
        <v>25779.7</v>
      </c>
      <c r="EH124">
        <v>26336.7</v>
      </c>
      <c r="EI124">
        <v>28086.7</v>
      </c>
      <c r="EJ124">
        <v>29757.1</v>
      </c>
      <c r="EK124">
        <v>33527.300000000003</v>
      </c>
      <c r="EL124">
        <v>36141.300000000003</v>
      </c>
      <c r="EM124">
        <v>39552.800000000003</v>
      </c>
      <c r="EN124">
        <v>42607.5</v>
      </c>
      <c r="EO124">
        <v>2.0569299999999999</v>
      </c>
      <c r="EP124">
        <v>2.1145499999999999</v>
      </c>
      <c r="EQ124">
        <v>2.4065400000000001E-2</v>
      </c>
      <c r="ER124">
        <v>0</v>
      </c>
      <c r="ES124">
        <v>31.018000000000001</v>
      </c>
      <c r="ET124">
        <v>999.9</v>
      </c>
      <c r="EU124">
        <v>55.7</v>
      </c>
      <c r="EV124">
        <v>38.1</v>
      </c>
      <c r="EW124">
        <v>36.938200000000002</v>
      </c>
      <c r="EX124">
        <v>57.559100000000001</v>
      </c>
      <c r="EY124">
        <v>-3.8140999999999998</v>
      </c>
      <c r="EZ124">
        <v>2</v>
      </c>
      <c r="FA124">
        <v>0.66848600000000002</v>
      </c>
      <c r="FB124">
        <v>3.2417799999999999</v>
      </c>
      <c r="FC124">
        <v>20.239699999999999</v>
      </c>
      <c r="FD124">
        <v>5.21624</v>
      </c>
      <c r="FE124">
        <v>12.009499999999999</v>
      </c>
      <c r="FF124">
        <v>4.9856999999999996</v>
      </c>
      <c r="FG124">
        <v>3.2845</v>
      </c>
      <c r="FH124">
        <v>4966.8999999999996</v>
      </c>
      <c r="FI124">
        <v>9999</v>
      </c>
      <c r="FJ124">
        <v>9999</v>
      </c>
      <c r="FK124">
        <v>430.6</v>
      </c>
      <c r="FL124">
        <v>1.8658399999999999</v>
      </c>
      <c r="FM124">
        <v>1.8621799999999999</v>
      </c>
      <c r="FN124">
        <v>1.8643099999999999</v>
      </c>
      <c r="FO124">
        <v>1.8603499999999999</v>
      </c>
      <c r="FP124">
        <v>1.86111</v>
      </c>
      <c r="FQ124">
        <v>1.86016</v>
      </c>
      <c r="FR124">
        <v>1.8618699999999999</v>
      </c>
      <c r="FS124">
        <v>1.8584400000000001</v>
      </c>
      <c r="FT124">
        <v>0</v>
      </c>
      <c r="FU124">
        <v>0</v>
      </c>
      <c r="FV124">
        <v>0</v>
      </c>
      <c r="FW124">
        <v>0</v>
      </c>
      <c r="FX124" t="s">
        <v>359</v>
      </c>
      <c r="FY124" t="s">
        <v>360</v>
      </c>
      <c r="FZ124" t="s">
        <v>361</v>
      </c>
      <c r="GA124" t="s">
        <v>361</v>
      </c>
      <c r="GB124" t="s">
        <v>361</v>
      </c>
      <c r="GC124" t="s">
        <v>361</v>
      </c>
      <c r="GD124">
        <v>0</v>
      </c>
      <c r="GE124">
        <v>100</v>
      </c>
      <c r="GF124">
        <v>100</v>
      </c>
      <c r="GG124">
        <v>1.615</v>
      </c>
      <c r="GH124">
        <v>0.18260000000000001</v>
      </c>
      <c r="GI124">
        <v>1.6158500000000231</v>
      </c>
      <c r="GJ124">
        <v>0</v>
      </c>
      <c r="GK124">
        <v>0</v>
      </c>
      <c r="GL124">
        <v>0</v>
      </c>
      <c r="GM124">
        <v>0.182549999999992</v>
      </c>
      <c r="GN124">
        <v>0</v>
      </c>
      <c r="GO124">
        <v>0</v>
      </c>
      <c r="GP124">
        <v>0</v>
      </c>
      <c r="GQ124">
        <v>-1</v>
      </c>
      <c r="GR124">
        <v>-1</v>
      </c>
      <c r="GS124">
        <v>-1</v>
      </c>
      <c r="GT124">
        <v>-1</v>
      </c>
      <c r="GU124">
        <v>14.7</v>
      </c>
      <c r="GV124">
        <v>14.7</v>
      </c>
      <c r="GW124">
        <v>2.1301299999999999</v>
      </c>
      <c r="GX124">
        <v>2.5927699999999998</v>
      </c>
      <c r="GY124">
        <v>2.04834</v>
      </c>
      <c r="GZ124">
        <v>2.6000999999999999</v>
      </c>
      <c r="HA124">
        <v>2.1972700000000001</v>
      </c>
      <c r="HB124">
        <v>2.3120099999999999</v>
      </c>
      <c r="HC124">
        <v>42.510300000000001</v>
      </c>
      <c r="HD124">
        <v>15.839399999999999</v>
      </c>
      <c r="HE124">
        <v>18</v>
      </c>
      <c r="HF124">
        <v>594.32600000000002</v>
      </c>
      <c r="HG124">
        <v>706.59900000000005</v>
      </c>
      <c r="HH124">
        <v>26.173500000000001</v>
      </c>
      <c r="HI124">
        <v>35.397100000000002</v>
      </c>
      <c r="HJ124">
        <v>30.000499999999999</v>
      </c>
      <c r="HK124">
        <v>35.218600000000002</v>
      </c>
      <c r="HL124">
        <v>35.183900000000001</v>
      </c>
      <c r="HM124">
        <v>42.666699999999999</v>
      </c>
      <c r="HN124">
        <v>22.504799999999999</v>
      </c>
      <c r="HO124">
        <v>38.558100000000003</v>
      </c>
      <c r="HP124">
        <v>26.170500000000001</v>
      </c>
      <c r="HQ124">
        <v>732.04100000000005</v>
      </c>
      <c r="HR124">
        <v>30.3079</v>
      </c>
      <c r="HS124">
        <v>98.834000000000003</v>
      </c>
      <c r="HT124">
        <v>98.732200000000006</v>
      </c>
    </row>
    <row r="125" spans="1:228" x14ac:dyDescent="0.2">
      <c r="A125">
        <v>110</v>
      </c>
      <c r="B125">
        <v>1665250315.5999999</v>
      </c>
      <c r="C125">
        <v>435.09999990463263</v>
      </c>
      <c r="D125" t="s">
        <v>580</v>
      </c>
      <c r="E125" t="s">
        <v>581</v>
      </c>
      <c r="F125">
        <v>4</v>
      </c>
      <c r="G125">
        <v>1665250313.2874999</v>
      </c>
      <c r="H125">
        <f t="shared" si="34"/>
        <v>2.2027631618580872E-3</v>
      </c>
      <c r="I125">
        <f t="shared" si="35"/>
        <v>2.2027631618580874</v>
      </c>
      <c r="J125">
        <f t="shared" si="36"/>
        <v>23.77301894252918</v>
      </c>
      <c r="K125">
        <f t="shared" si="37"/>
        <v>700.72825</v>
      </c>
      <c r="L125">
        <f t="shared" si="38"/>
        <v>427.55488952835645</v>
      </c>
      <c r="M125">
        <f t="shared" si="39"/>
        <v>43.197081196230528</v>
      </c>
      <c r="N125">
        <f t="shared" si="40"/>
        <v>70.796559349685523</v>
      </c>
      <c r="O125">
        <f t="shared" si="41"/>
        <v>0.14934620693046441</v>
      </c>
      <c r="P125">
        <f t="shared" si="42"/>
        <v>3.6762547882893619</v>
      </c>
      <c r="Q125">
        <f t="shared" si="43"/>
        <v>0.14605569349385317</v>
      </c>
      <c r="R125">
        <f t="shared" si="44"/>
        <v>9.1574409625038156E-2</v>
      </c>
      <c r="S125">
        <f t="shared" si="45"/>
        <v>226.11858973637081</v>
      </c>
      <c r="T125">
        <f t="shared" si="46"/>
        <v>31.612084622654816</v>
      </c>
      <c r="U125">
        <f t="shared" si="47"/>
        <v>31.407812499999999</v>
      </c>
      <c r="V125">
        <f t="shared" si="48"/>
        <v>4.6173473777203276</v>
      </c>
      <c r="W125">
        <f t="shared" si="49"/>
        <v>69.87688664836125</v>
      </c>
      <c r="X125">
        <f t="shared" si="50"/>
        <v>3.1521927762800939</v>
      </c>
      <c r="Y125">
        <f t="shared" si="51"/>
        <v>4.5110664305104944</v>
      </c>
      <c r="Z125">
        <f t="shared" si="52"/>
        <v>1.4651546014402337</v>
      </c>
      <c r="AA125">
        <f t="shared" si="53"/>
        <v>-97.141855437941643</v>
      </c>
      <c r="AB125">
        <f t="shared" si="54"/>
        <v>-81.066402348022351</v>
      </c>
      <c r="AC125">
        <f t="shared" si="55"/>
        <v>-4.9617909620270373</v>
      </c>
      <c r="AD125">
        <f t="shared" si="56"/>
        <v>42.948540988379776</v>
      </c>
      <c r="AE125">
        <f t="shared" si="57"/>
        <v>46.855673702675389</v>
      </c>
      <c r="AF125">
        <f t="shared" si="58"/>
        <v>2.2104507456942466</v>
      </c>
      <c r="AG125">
        <f t="shared" si="59"/>
        <v>23.77301894252918</v>
      </c>
      <c r="AH125">
        <v>743.35562008569013</v>
      </c>
      <c r="AI125">
        <v>726.32383030303038</v>
      </c>
      <c r="AJ125">
        <v>1.671982828453505</v>
      </c>
      <c r="AK125">
        <v>66.697249124328962</v>
      </c>
      <c r="AL125">
        <f t="shared" si="60"/>
        <v>2.2027631618580874</v>
      </c>
      <c r="AM125">
        <v>30.309309651914059</v>
      </c>
      <c r="AN125">
        <v>31.19701176470587</v>
      </c>
      <c r="AO125">
        <v>-2.3145204027042249E-4</v>
      </c>
      <c r="AP125">
        <v>87.480726644259278</v>
      </c>
      <c r="AQ125">
        <v>79</v>
      </c>
      <c r="AR125">
        <v>12</v>
      </c>
      <c r="AS125">
        <f t="shared" si="61"/>
        <v>1</v>
      </c>
      <c r="AT125">
        <f t="shared" si="62"/>
        <v>0</v>
      </c>
      <c r="AU125">
        <f t="shared" si="63"/>
        <v>47572.089119405253</v>
      </c>
      <c r="AV125">
        <f t="shared" si="64"/>
        <v>1200.0062499999999</v>
      </c>
      <c r="AW125">
        <f t="shared" si="65"/>
        <v>1025.9314635939745</v>
      </c>
      <c r="AX125">
        <f t="shared" si="66"/>
        <v>0.85493843352397081</v>
      </c>
      <c r="AY125">
        <f t="shared" si="67"/>
        <v>0.18843117670126369</v>
      </c>
      <c r="AZ125">
        <v>2.7</v>
      </c>
      <c r="BA125">
        <v>0.5</v>
      </c>
      <c r="BB125" t="s">
        <v>356</v>
      </c>
      <c r="BC125">
        <v>2</v>
      </c>
      <c r="BD125" t="b">
        <v>1</v>
      </c>
      <c r="BE125">
        <v>1665250313.2874999</v>
      </c>
      <c r="BF125">
        <v>700.72825</v>
      </c>
      <c r="BG125">
        <v>720.83500000000004</v>
      </c>
      <c r="BH125">
        <v>31.1996875</v>
      </c>
      <c r="BI125">
        <v>30.3101375</v>
      </c>
      <c r="BJ125">
        <v>699.11225000000002</v>
      </c>
      <c r="BK125">
        <v>31.0171375</v>
      </c>
      <c r="BL125">
        <v>649.99275</v>
      </c>
      <c r="BM125">
        <v>100.932875</v>
      </c>
      <c r="BN125">
        <v>9.9956699999999996E-2</v>
      </c>
      <c r="BO125">
        <v>30.998787499999999</v>
      </c>
      <c r="BP125">
        <v>31.407812499999999</v>
      </c>
      <c r="BQ125">
        <v>999.9</v>
      </c>
      <c r="BR125">
        <v>0</v>
      </c>
      <c r="BS125">
        <v>0</v>
      </c>
      <c r="BT125">
        <v>9005.7800000000007</v>
      </c>
      <c r="BU125">
        <v>0</v>
      </c>
      <c r="BV125">
        <v>27.366487500000002</v>
      </c>
      <c r="BW125">
        <v>-20.107074999999998</v>
      </c>
      <c r="BX125">
        <v>723.294625</v>
      </c>
      <c r="BY125">
        <v>743.36649999999997</v>
      </c>
      <c r="BZ125">
        <v>0.88955374999999992</v>
      </c>
      <c r="CA125">
        <v>720.83500000000004</v>
      </c>
      <c r="CB125">
        <v>30.3101375</v>
      </c>
      <c r="CC125">
        <v>3.1490762499999998</v>
      </c>
      <c r="CD125">
        <v>3.0592925000000002</v>
      </c>
      <c r="CE125">
        <v>24.837912500000002</v>
      </c>
      <c r="CF125">
        <v>24.354162500000001</v>
      </c>
      <c r="CG125">
        <v>1200.0062499999999</v>
      </c>
      <c r="CH125">
        <v>0.49996837500000002</v>
      </c>
      <c r="CI125">
        <v>0.50003162500000009</v>
      </c>
      <c r="CJ125">
        <v>0</v>
      </c>
      <c r="CK125">
        <v>747.93212500000004</v>
      </c>
      <c r="CL125">
        <v>4.9990899999999998</v>
      </c>
      <c r="CM125">
        <v>8292.8162499999999</v>
      </c>
      <c r="CN125">
        <v>9557.7987499999999</v>
      </c>
      <c r="CO125">
        <v>43.186999999999998</v>
      </c>
      <c r="CP125">
        <v>45.061999999999998</v>
      </c>
      <c r="CQ125">
        <v>44</v>
      </c>
      <c r="CR125">
        <v>44.186999999999998</v>
      </c>
      <c r="CS125">
        <v>44.468499999999999</v>
      </c>
      <c r="CT125">
        <v>597.46624999999995</v>
      </c>
      <c r="CU125">
        <v>597.54</v>
      </c>
      <c r="CV125">
        <v>0</v>
      </c>
      <c r="CW125">
        <v>1665250318.3</v>
      </c>
      <c r="CX125">
        <v>0</v>
      </c>
      <c r="CY125">
        <v>1665249432</v>
      </c>
      <c r="CZ125" t="s">
        <v>357</v>
      </c>
      <c r="DA125">
        <v>1665249432</v>
      </c>
      <c r="DB125">
        <v>1665249428</v>
      </c>
      <c r="DC125">
        <v>12</v>
      </c>
      <c r="DD125">
        <v>0.18</v>
      </c>
      <c r="DE125">
        <v>-1.7999999999999999E-2</v>
      </c>
      <c r="DF125">
        <v>1.6160000000000001</v>
      </c>
      <c r="DG125">
        <v>0.183</v>
      </c>
      <c r="DH125">
        <v>415</v>
      </c>
      <c r="DI125">
        <v>31</v>
      </c>
      <c r="DJ125">
        <v>0.37</v>
      </c>
      <c r="DK125">
        <v>0.2</v>
      </c>
      <c r="DL125">
        <v>-19.8233025</v>
      </c>
      <c r="DM125">
        <v>-1.90094971857409</v>
      </c>
      <c r="DN125">
        <v>0.1867871495680313</v>
      </c>
      <c r="DO125">
        <v>0</v>
      </c>
      <c r="DP125">
        <v>0.91858709999999988</v>
      </c>
      <c r="DQ125">
        <v>-0.20419645778611781</v>
      </c>
      <c r="DR125">
        <v>1.9844834900799749E-2</v>
      </c>
      <c r="DS125">
        <v>0</v>
      </c>
      <c r="DT125">
        <v>0</v>
      </c>
      <c r="DU125">
        <v>0</v>
      </c>
      <c r="DV125">
        <v>0</v>
      </c>
      <c r="DW125">
        <v>-1</v>
      </c>
      <c r="DX125">
        <v>0</v>
      </c>
      <c r="DY125">
        <v>2</v>
      </c>
      <c r="DZ125" t="s">
        <v>364</v>
      </c>
      <c r="EA125">
        <v>3.2944900000000001</v>
      </c>
      <c r="EB125">
        <v>2.6252900000000001</v>
      </c>
      <c r="EC125">
        <v>0.14666999999999999</v>
      </c>
      <c r="ED125">
        <v>0.148646</v>
      </c>
      <c r="EE125">
        <v>0.130408</v>
      </c>
      <c r="EF125">
        <v>0.126641</v>
      </c>
      <c r="EG125">
        <v>25751.599999999999</v>
      </c>
      <c r="EH125">
        <v>26307.3</v>
      </c>
      <c r="EI125">
        <v>28086.7</v>
      </c>
      <c r="EJ125">
        <v>29757</v>
      </c>
      <c r="EK125">
        <v>33528.300000000003</v>
      </c>
      <c r="EL125">
        <v>36140.800000000003</v>
      </c>
      <c r="EM125">
        <v>39553.199999999997</v>
      </c>
      <c r="EN125">
        <v>42607</v>
      </c>
      <c r="EO125">
        <v>2.0573700000000001</v>
      </c>
      <c r="EP125">
        <v>2.1146199999999999</v>
      </c>
      <c r="EQ125">
        <v>2.39685E-2</v>
      </c>
      <c r="ER125">
        <v>0</v>
      </c>
      <c r="ES125">
        <v>31.0197</v>
      </c>
      <c r="ET125">
        <v>999.9</v>
      </c>
      <c r="EU125">
        <v>55.7</v>
      </c>
      <c r="EV125">
        <v>38.1</v>
      </c>
      <c r="EW125">
        <v>36.939</v>
      </c>
      <c r="EX125">
        <v>57.589100000000002</v>
      </c>
      <c r="EY125">
        <v>-3.75</v>
      </c>
      <c r="EZ125">
        <v>2</v>
      </c>
      <c r="FA125">
        <v>0.66873199999999999</v>
      </c>
      <c r="FB125">
        <v>3.25779</v>
      </c>
      <c r="FC125">
        <v>20.239599999999999</v>
      </c>
      <c r="FD125">
        <v>5.2166899999999998</v>
      </c>
      <c r="FE125">
        <v>12.008599999999999</v>
      </c>
      <c r="FF125">
        <v>4.9859</v>
      </c>
      <c r="FG125">
        <v>3.2845499999999999</v>
      </c>
      <c r="FH125">
        <v>4967.2</v>
      </c>
      <c r="FI125">
        <v>9999</v>
      </c>
      <c r="FJ125">
        <v>9999</v>
      </c>
      <c r="FK125">
        <v>430.6</v>
      </c>
      <c r="FL125">
        <v>1.8658399999999999</v>
      </c>
      <c r="FM125">
        <v>1.8621799999999999</v>
      </c>
      <c r="FN125">
        <v>1.8642799999999999</v>
      </c>
      <c r="FO125">
        <v>1.8603499999999999</v>
      </c>
      <c r="FP125">
        <v>1.86111</v>
      </c>
      <c r="FQ125">
        <v>1.86016</v>
      </c>
      <c r="FR125">
        <v>1.8618699999999999</v>
      </c>
      <c r="FS125">
        <v>1.85843</v>
      </c>
      <c r="FT125">
        <v>0</v>
      </c>
      <c r="FU125">
        <v>0</v>
      </c>
      <c r="FV125">
        <v>0</v>
      </c>
      <c r="FW125">
        <v>0</v>
      </c>
      <c r="FX125" t="s">
        <v>359</v>
      </c>
      <c r="FY125" t="s">
        <v>360</v>
      </c>
      <c r="FZ125" t="s">
        <v>361</v>
      </c>
      <c r="GA125" t="s">
        <v>361</v>
      </c>
      <c r="GB125" t="s">
        <v>361</v>
      </c>
      <c r="GC125" t="s">
        <v>361</v>
      </c>
      <c r="GD125">
        <v>0</v>
      </c>
      <c r="GE125">
        <v>100</v>
      </c>
      <c r="GF125">
        <v>100</v>
      </c>
      <c r="GG125">
        <v>1.6160000000000001</v>
      </c>
      <c r="GH125">
        <v>0.18260000000000001</v>
      </c>
      <c r="GI125">
        <v>1.6158500000000231</v>
      </c>
      <c r="GJ125">
        <v>0</v>
      </c>
      <c r="GK125">
        <v>0</v>
      </c>
      <c r="GL125">
        <v>0</v>
      </c>
      <c r="GM125">
        <v>0.182549999999992</v>
      </c>
      <c r="GN125">
        <v>0</v>
      </c>
      <c r="GO125">
        <v>0</v>
      </c>
      <c r="GP125">
        <v>0</v>
      </c>
      <c r="GQ125">
        <v>-1</v>
      </c>
      <c r="GR125">
        <v>-1</v>
      </c>
      <c r="GS125">
        <v>-1</v>
      </c>
      <c r="GT125">
        <v>-1</v>
      </c>
      <c r="GU125">
        <v>14.7</v>
      </c>
      <c r="GV125">
        <v>14.8</v>
      </c>
      <c r="GW125">
        <v>2.1447799999999999</v>
      </c>
      <c r="GX125">
        <v>2.5927699999999998</v>
      </c>
      <c r="GY125">
        <v>2.04834</v>
      </c>
      <c r="GZ125">
        <v>2.6000999999999999</v>
      </c>
      <c r="HA125">
        <v>2.1972700000000001</v>
      </c>
      <c r="HB125">
        <v>2.32056</v>
      </c>
      <c r="HC125">
        <v>42.510300000000001</v>
      </c>
      <c r="HD125">
        <v>15.839399999999999</v>
      </c>
      <c r="HE125">
        <v>18</v>
      </c>
      <c r="HF125">
        <v>594.66399999999999</v>
      </c>
      <c r="HG125">
        <v>706.66800000000001</v>
      </c>
      <c r="HH125">
        <v>26.174499999999998</v>
      </c>
      <c r="HI125">
        <v>35.399700000000003</v>
      </c>
      <c r="HJ125">
        <v>30.000399999999999</v>
      </c>
      <c r="HK125">
        <v>35.219200000000001</v>
      </c>
      <c r="HL125">
        <v>35.183900000000001</v>
      </c>
      <c r="HM125">
        <v>42.987200000000001</v>
      </c>
      <c r="HN125">
        <v>22.504799999999999</v>
      </c>
      <c r="HO125">
        <v>38.558100000000003</v>
      </c>
      <c r="HP125">
        <v>26.170500000000001</v>
      </c>
      <c r="HQ125">
        <v>738.72799999999995</v>
      </c>
      <c r="HR125">
        <v>30.306000000000001</v>
      </c>
      <c r="HS125">
        <v>98.834699999999998</v>
      </c>
      <c r="HT125">
        <v>98.731399999999994</v>
      </c>
    </row>
    <row r="126" spans="1:228" x14ac:dyDescent="0.2">
      <c r="A126">
        <v>111</v>
      </c>
      <c r="B126">
        <v>1665250319.5999999</v>
      </c>
      <c r="C126">
        <v>439.09999990463263</v>
      </c>
      <c r="D126" t="s">
        <v>582</v>
      </c>
      <c r="E126" t="s">
        <v>583</v>
      </c>
      <c r="F126">
        <v>4</v>
      </c>
      <c r="G126">
        <v>1665250317.5999999</v>
      </c>
      <c r="H126">
        <f t="shared" si="34"/>
        <v>2.1766678176022621E-3</v>
      </c>
      <c r="I126">
        <f t="shared" si="35"/>
        <v>2.176667817602262</v>
      </c>
      <c r="J126">
        <f t="shared" si="36"/>
        <v>24.051515275554163</v>
      </c>
      <c r="K126">
        <f t="shared" si="37"/>
        <v>707.73657142857144</v>
      </c>
      <c r="L126">
        <f t="shared" si="38"/>
        <v>428.19933188719193</v>
      </c>
      <c r="M126">
        <f t="shared" si="39"/>
        <v>43.262488961471988</v>
      </c>
      <c r="N126">
        <f t="shared" si="40"/>
        <v>71.505122331963264</v>
      </c>
      <c r="O126">
        <f t="shared" si="41"/>
        <v>0.14750668435451417</v>
      </c>
      <c r="P126">
        <f t="shared" si="42"/>
        <v>3.6665329354364875</v>
      </c>
      <c r="Q126">
        <f t="shared" si="43"/>
        <v>0.1442874789279478</v>
      </c>
      <c r="R126">
        <f t="shared" si="44"/>
        <v>9.0463055580163682E-2</v>
      </c>
      <c r="S126">
        <f t="shared" si="45"/>
        <v>226.1181733789887</v>
      </c>
      <c r="T126">
        <f t="shared" si="46"/>
        <v>31.62054137972234</v>
      </c>
      <c r="U126">
        <f t="shared" si="47"/>
        <v>31.406400000000001</v>
      </c>
      <c r="V126">
        <f t="shared" si="48"/>
        <v>4.6169766346660088</v>
      </c>
      <c r="W126">
        <f t="shared" si="49"/>
        <v>69.853962468649655</v>
      </c>
      <c r="X126">
        <f t="shared" si="50"/>
        <v>3.1514175821833068</v>
      </c>
      <c r="Y126">
        <f t="shared" si="51"/>
        <v>4.5114371050857107</v>
      </c>
      <c r="Z126">
        <f t="shared" si="52"/>
        <v>1.465559052482702</v>
      </c>
      <c r="AA126">
        <f t="shared" si="53"/>
        <v>-95.991050756259753</v>
      </c>
      <c r="AB126">
        <f t="shared" si="54"/>
        <v>-80.287956494698648</v>
      </c>
      <c r="AC126">
        <f t="shared" si="55"/>
        <v>-4.9271755872660528</v>
      </c>
      <c r="AD126">
        <f t="shared" si="56"/>
        <v>44.911990540764251</v>
      </c>
      <c r="AE126">
        <f t="shared" si="57"/>
        <v>47.366647199584669</v>
      </c>
      <c r="AF126">
        <f t="shared" si="58"/>
        <v>2.1818218158533158</v>
      </c>
      <c r="AG126">
        <f t="shared" si="59"/>
        <v>24.051515275554163</v>
      </c>
      <c r="AH126">
        <v>750.26937793861691</v>
      </c>
      <c r="AI126">
        <v>733.05584242424231</v>
      </c>
      <c r="AJ126">
        <v>1.687459169961768</v>
      </c>
      <c r="AK126">
        <v>66.697249124328962</v>
      </c>
      <c r="AL126">
        <f t="shared" si="60"/>
        <v>2.176667817602262</v>
      </c>
      <c r="AM126">
        <v>30.31117669714699</v>
      </c>
      <c r="AN126">
        <v>31.187376176470579</v>
      </c>
      <c r="AO126">
        <v>-5.2828774177876587E-5</v>
      </c>
      <c r="AP126">
        <v>87.480726644259278</v>
      </c>
      <c r="AQ126">
        <v>79</v>
      </c>
      <c r="AR126">
        <v>12</v>
      </c>
      <c r="AS126">
        <f t="shared" si="61"/>
        <v>1</v>
      </c>
      <c r="AT126">
        <f t="shared" si="62"/>
        <v>0</v>
      </c>
      <c r="AU126">
        <f t="shared" si="63"/>
        <v>47397.068339073165</v>
      </c>
      <c r="AV126">
        <f t="shared" si="64"/>
        <v>1200.005714285714</v>
      </c>
      <c r="AW126">
        <f t="shared" si="65"/>
        <v>1025.930842165279</v>
      </c>
      <c r="AX126">
        <f t="shared" si="66"/>
        <v>0.85493829733631677</v>
      </c>
      <c r="AY126">
        <f t="shared" si="67"/>
        <v>0.1884309138590913</v>
      </c>
      <c r="AZ126">
        <v>2.7</v>
      </c>
      <c r="BA126">
        <v>0.5</v>
      </c>
      <c r="BB126" t="s">
        <v>356</v>
      </c>
      <c r="BC126">
        <v>2</v>
      </c>
      <c r="BD126" t="b">
        <v>1</v>
      </c>
      <c r="BE126">
        <v>1665250317.5999999</v>
      </c>
      <c r="BF126">
        <v>707.73657142857144</v>
      </c>
      <c r="BG126">
        <v>728.05242857142844</v>
      </c>
      <c r="BH126">
        <v>31.191800000000001</v>
      </c>
      <c r="BI126">
        <v>30.31381428571428</v>
      </c>
      <c r="BJ126">
        <v>706.12057142857145</v>
      </c>
      <c r="BK126">
        <v>31.009242857142858</v>
      </c>
      <c r="BL126">
        <v>650.03</v>
      </c>
      <c r="BM126">
        <v>100.93342857142861</v>
      </c>
      <c r="BN126">
        <v>0.1000989</v>
      </c>
      <c r="BO126">
        <v>31.000228571428568</v>
      </c>
      <c r="BP126">
        <v>31.406400000000001</v>
      </c>
      <c r="BQ126">
        <v>999.89999999999986</v>
      </c>
      <c r="BR126">
        <v>0</v>
      </c>
      <c r="BS126">
        <v>0</v>
      </c>
      <c r="BT126">
        <v>8972.1414285714291</v>
      </c>
      <c r="BU126">
        <v>0</v>
      </c>
      <c r="BV126">
        <v>28.559714285714289</v>
      </c>
      <c r="BW126">
        <v>-20.315842857142862</v>
      </c>
      <c r="BX126">
        <v>730.52271428571441</v>
      </c>
      <c r="BY126">
        <v>750.81228571428562</v>
      </c>
      <c r="BZ126">
        <v>0.8779825714285715</v>
      </c>
      <c r="CA126">
        <v>728.05242857142844</v>
      </c>
      <c r="CB126">
        <v>30.31381428571428</v>
      </c>
      <c r="CC126">
        <v>3.1482928571428568</v>
      </c>
      <c r="CD126">
        <v>3.0596742857142858</v>
      </c>
      <c r="CE126">
        <v>24.833714285714279</v>
      </c>
      <c r="CF126">
        <v>24.356271428571429</v>
      </c>
      <c r="CG126">
        <v>1200.005714285714</v>
      </c>
      <c r="CH126">
        <v>0.49997200000000003</v>
      </c>
      <c r="CI126">
        <v>0.50002800000000003</v>
      </c>
      <c r="CJ126">
        <v>0</v>
      </c>
      <c r="CK126">
        <v>749.21342857142849</v>
      </c>
      <c r="CL126">
        <v>4.9990899999999998</v>
      </c>
      <c r="CM126">
        <v>8377.0557142857142</v>
      </c>
      <c r="CN126">
        <v>9557.8142857142866</v>
      </c>
      <c r="CO126">
        <v>43.186999999999998</v>
      </c>
      <c r="CP126">
        <v>45.061999999999998</v>
      </c>
      <c r="CQ126">
        <v>44</v>
      </c>
      <c r="CR126">
        <v>44.186999999999998</v>
      </c>
      <c r="CS126">
        <v>44.482000000000014</v>
      </c>
      <c r="CT126">
        <v>597.47142857142876</v>
      </c>
      <c r="CU126">
        <v>597.53428571428572</v>
      </c>
      <c r="CV126">
        <v>0</v>
      </c>
      <c r="CW126">
        <v>1665250322.5</v>
      </c>
      <c r="CX126">
        <v>0</v>
      </c>
      <c r="CY126">
        <v>1665249432</v>
      </c>
      <c r="CZ126" t="s">
        <v>357</v>
      </c>
      <c r="DA126">
        <v>1665249432</v>
      </c>
      <c r="DB126">
        <v>1665249428</v>
      </c>
      <c r="DC126">
        <v>12</v>
      </c>
      <c r="DD126">
        <v>0.18</v>
      </c>
      <c r="DE126">
        <v>-1.7999999999999999E-2</v>
      </c>
      <c r="DF126">
        <v>1.6160000000000001</v>
      </c>
      <c r="DG126">
        <v>0.183</v>
      </c>
      <c r="DH126">
        <v>415</v>
      </c>
      <c r="DI126">
        <v>31</v>
      </c>
      <c r="DJ126">
        <v>0.37</v>
      </c>
      <c r="DK126">
        <v>0.2</v>
      </c>
      <c r="DL126">
        <v>-19.97386097560976</v>
      </c>
      <c r="DM126">
        <v>-2.1024062717770322</v>
      </c>
      <c r="DN126">
        <v>0.2113491272729752</v>
      </c>
      <c r="DO126">
        <v>0</v>
      </c>
      <c r="DP126">
        <v>0.90523492682926832</v>
      </c>
      <c r="DQ126">
        <v>-0.1946371986062711</v>
      </c>
      <c r="DR126">
        <v>1.92964583321753E-2</v>
      </c>
      <c r="DS126">
        <v>0</v>
      </c>
      <c r="DT126">
        <v>0</v>
      </c>
      <c r="DU126">
        <v>0</v>
      </c>
      <c r="DV126">
        <v>0</v>
      </c>
      <c r="DW126">
        <v>-1</v>
      </c>
      <c r="DX126">
        <v>0</v>
      </c>
      <c r="DY126">
        <v>2</v>
      </c>
      <c r="DZ126" t="s">
        <v>364</v>
      </c>
      <c r="EA126">
        <v>3.2945700000000002</v>
      </c>
      <c r="EB126">
        <v>2.6249899999999999</v>
      </c>
      <c r="EC126">
        <v>0.147593</v>
      </c>
      <c r="ED126">
        <v>0.14956900000000001</v>
      </c>
      <c r="EE126">
        <v>0.13037599999999999</v>
      </c>
      <c r="EF126">
        <v>0.12665000000000001</v>
      </c>
      <c r="EG126">
        <v>25723</v>
      </c>
      <c r="EH126">
        <v>26278.799999999999</v>
      </c>
      <c r="EI126">
        <v>28086</v>
      </c>
      <c r="EJ126">
        <v>29757.1</v>
      </c>
      <c r="EK126">
        <v>33528.400000000001</v>
      </c>
      <c r="EL126">
        <v>36140.699999999997</v>
      </c>
      <c r="EM126">
        <v>39551.699999999997</v>
      </c>
      <c r="EN126">
        <v>42607.3</v>
      </c>
      <c r="EO126">
        <v>2.05775</v>
      </c>
      <c r="EP126">
        <v>2.1147</v>
      </c>
      <c r="EQ126">
        <v>2.3655599999999999E-2</v>
      </c>
      <c r="ER126">
        <v>0</v>
      </c>
      <c r="ES126">
        <v>31.0197</v>
      </c>
      <c r="ET126">
        <v>999.9</v>
      </c>
      <c r="EU126">
        <v>55.7</v>
      </c>
      <c r="EV126">
        <v>38.1</v>
      </c>
      <c r="EW126">
        <v>36.936999999999998</v>
      </c>
      <c r="EX126">
        <v>57.319099999999999</v>
      </c>
      <c r="EY126">
        <v>-3.8742000000000001</v>
      </c>
      <c r="EZ126">
        <v>2</v>
      </c>
      <c r="FA126">
        <v>0.66891800000000001</v>
      </c>
      <c r="FB126">
        <v>3.2684700000000002</v>
      </c>
      <c r="FC126">
        <v>20.2393</v>
      </c>
      <c r="FD126">
        <v>5.2166899999999998</v>
      </c>
      <c r="FE126">
        <v>12.009399999999999</v>
      </c>
      <c r="FF126">
        <v>4.9857500000000003</v>
      </c>
      <c r="FG126">
        <v>3.2846500000000001</v>
      </c>
      <c r="FH126">
        <v>4967.2</v>
      </c>
      <c r="FI126">
        <v>9999</v>
      </c>
      <c r="FJ126">
        <v>9999</v>
      </c>
      <c r="FK126">
        <v>430.6</v>
      </c>
      <c r="FL126">
        <v>1.8658399999999999</v>
      </c>
      <c r="FM126">
        <v>1.8621799999999999</v>
      </c>
      <c r="FN126">
        <v>1.86429</v>
      </c>
      <c r="FO126">
        <v>1.8603499999999999</v>
      </c>
      <c r="FP126">
        <v>1.86111</v>
      </c>
      <c r="FQ126">
        <v>1.86019</v>
      </c>
      <c r="FR126">
        <v>1.86188</v>
      </c>
      <c r="FS126">
        <v>1.85846</v>
      </c>
      <c r="FT126">
        <v>0</v>
      </c>
      <c r="FU126">
        <v>0</v>
      </c>
      <c r="FV126">
        <v>0</v>
      </c>
      <c r="FW126">
        <v>0</v>
      </c>
      <c r="FX126" t="s">
        <v>359</v>
      </c>
      <c r="FY126" t="s">
        <v>360</v>
      </c>
      <c r="FZ126" t="s">
        <v>361</v>
      </c>
      <c r="GA126" t="s">
        <v>361</v>
      </c>
      <c r="GB126" t="s">
        <v>361</v>
      </c>
      <c r="GC126" t="s">
        <v>361</v>
      </c>
      <c r="GD126">
        <v>0</v>
      </c>
      <c r="GE126">
        <v>100</v>
      </c>
      <c r="GF126">
        <v>100</v>
      </c>
      <c r="GG126">
        <v>1.6160000000000001</v>
      </c>
      <c r="GH126">
        <v>0.18260000000000001</v>
      </c>
      <c r="GI126">
        <v>1.6158500000000231</v>
      </c>
      <c r="GJ126">
        <v>0</v>
      </c>
      <c r="GK126">
        <v>0</v>
      </c>
      <c r="GL126">
        <v>0</v>
      </c>
      <c r="GM126">
        <v>0.182549999999992</v>
      </c>
      <c r="GN126">
        <v>0</v>
      </c>
      <c r="GO126">
        <v>0</v>
      </c>
      <c r="GP126">
        <v>0</v>
      </c>
      <c r="GQ126">
        <v>-1</v>
      </c>
      <c r="GR126">
        <v>-1</v>
      </c>
      <c r="GS126">
        <v>-1</v>
      </c>
      <c r="GT126">
        <v>-1</v>
      </c>
      <c r="GU126">
        <v>14.8</v>
      </c>
      <c r="GV126">
        <v>14.9</v>
      </c>
      <c r="GW126">
        <v>2.1606399999999999</v>
      </c>
      <c r="GX126">
        <v>2.5878899999999998</v>
      </c>
      <c r="GY126">
        <v>2.04834</v>
      </c>
      <c r="GZ126">
        <v>2.6000999999999999</v>
      </c>
      <c r="HA126">
        <v>2.1972700000000001</v>
      </c>
      <c r="HB126">
        <v>2.3559600000000001</v>
      </c>
      <c r="HC126">
        <v>42.510300000000001</v>
      </c>
      <c r="HD126">
        <v>15.8569</v>
      </c>
      <c r="HE126">
        <v>18</v>
      </c>
      <c r="HF126">
        <v>594.96600000000001</v>
      </c>
      <c r="HG126">
        <v>706.73800000000006</v>
      </c>
      <c r="HH126">
        <v>26.174199999999999</v>
      </c>
      <c r="HI126">
        <v>35.399700000000003</v>
      </c>
      <c r="HJ126">
        <v>30.000399999999999</v>
      </c>
      <c r="HK126">
        <v>35.221800000000002</v>
      </c>
      <c r="HL126">
        <v>35.183900000000001</v>
      </c>
      <c r="HM126">
        <v>43.310499999999998</v>
      </c>
      <c r="HN126">
        <v>22.504799999999999</v>
      </c>
      <c r="HO126">
        <v>38.558100000000003</v>
      </c>
      <c r="HP126">
        <v>26.170999999999999</v>
      </c>
      <c r="HQ126">
        <v>745.43700000000001</v>
      </c>
      <c r="HR126">
        <v>30.319900000000001</v>
      </c>
      <c r="HS126">
        <v>98.831500000000005</v>
      </c>
      <c r="HT126">
        <v>98.731999999999999</v>
      </c>
    </row>
    <row r="127" spans="1:228" x14ac:dyDescent="0.2">
      <c r="A127">
        <v>112</v>
      </c>
      <c r="B127">
        <v>1665250323.5999999</v>
      </c>
      <c r="C127">
        <v>443.09999990463263</v>
      </c>
      <c r="D127" t="s">
        <v>584</v>
      </c>
      <c r="E127" t="s">
        <v>585</v>
      </c>
      <c r="F127">
        <v>4</v>
      </c>
      <c r="G127">
        <v>1665250321.2874999</v>
      </c>
      <c r="H127">
        <f t="shared" si="34"/>
        <v>2.1552705990106448E-3</v>
      </c>
      <c r="I127">
        <f t="shared" si="35"/>
        <v>2.1552705990106449</v>
      </c>
      <c r="J127">
        <f t="shared" si="36"/>
        <v>23.706617025437513</v>
      </c>
      <c r="K127">
        <f t="shared" si="37"/>
        <v>713.77937499999996</v>
      </c>
      <c r="L127">
        <f t="shared" si="38"/>
        <v>435.16816495235179</v>
      </c>
      <c r="M127">
        <f t="shared" si="39"/>
        <v>43.966871904540206</v>
      </c>
      <c r="N127">
        <f t="shared" si="40"/>
        <v>72.116135499397046</v>
      </c>
      <c r="O127">
        <f t="shared" si="41"/>
        <v>0.14595440975461582</v>
      </c>
      <c r="P127">
        <f t="shared" si="42"/>
        <v>3.6749603764256191</v>
      </c>
      <c r="Q127">
        <f t="shared" si="43"/>
        <v>0.14280888341857798</v>
      </c>
      <c r="R127">
        <f t="shared" si="44"/>
        <v>8.9532518980495829E-2</v>
      </c>
      <c r="S127">
        <f t="shared" si="45"/>
        <v>226.12051236104261</v>
      </c>
      <c r="T127">
        <f t="shared" si="46"/>
        <v>31.627970312374273</v>
      </c>
      <c r="U127">
        <f t="shared" si="47"/>
        <v>31.406224999999999</v>
      </c>
      <c r="V127">
        <f t="shared" si="48"/>
        <v>4.6169307037030842</v>
      </c>
      <c r="W127">
        <f t="shared" si="49"/>
        <v>69.821891320623948</v>
      </c>
      <c r="X127">
        <f t="shared" si="50"/>
        <v>3.1507379567812053</v>
      </c>
      <c r="Y127">
        <f t="shared" si="51"/>
        <v>4.5125359642764966</v>
      </c>
      <c r="Z127">
        <f t="shared" si="52"/>
        <v>1.466192746921879</v>
      </c>
      <c r="AA127">
        <f t="shared" si="53"/>
        <v>-95.047433416369444</v>
      </c>
      <c r="AB127">
        <f t="shared" si="54"/>
        <v>-79.591550225621901</v>
      </c>
      <c r="AC127">
        <f t="shared" si="55"/>
        <v>-4.8733353361466083</v>
      </c>
      <c r="AD127">
        <f t="shared" si="56"/>
        <v>46.608193382904673</v>
      </c>
      <c r="AE127">
        <f t="shared" si="57"/>
        <v>47.56739495272128</v>
      </c>
      <c r="AF127">
        <f t="shared" si="58"/>
        <v>2.1581594383830409</v>
      </c>
      <c r="AG127">
        <f t="shared" si="59"/>
        <v>23.706617025437513</v>
      </c>
      <c r="AH127">
        <v>757.11263271823759</v>
      </c>
      <c r="AI127">
        <v>739.88125454545468</v>
      </c>
      <c r="AJ127">
        <v>1.7274419666575449</v>
      </c>
      <c r="AK127">
        <v>66.697249124328962</v>
      </c>
      <c r="AL127">
        <f t="shared" si="60"/>
        <v>2.1552705990106449</v>
      </c>
      <c r="AM127">
        <v>30.31467563161408</v>
      </c>
      <c r="AN127">
        <v>31.1830294117647</v>
      </c>
      <c r="AO127">
        <v>-1.7725513735107539E-4</v>
      </c>
      <c r="AP127">
        <v>87.480726644259278</v>
      </c>
      <c r="AQ127">
        <v>79</v>
      </c>
      <c r="AR127">
        <v>12</v>
      </c>
      <c r="AS127">
        <f t="shared" si="61"/>
        <v>1</v>
      </c>
      <c r="AT127">
        <f t="shared" si="62"/>
        <v>0</v>
      </c>
      <c r="AU127">
        <f t="shared" si="63"/>
        <v>47547.928517602129</v>
      </c>
      <c r="AV127">
        <f t="shared" si="64"/>
        <v>1200.01875</v>
      </c>
      <c r="AW127">
        <f t="shared" si="65"/>
        <v>1025.9419260938043</v>
      </c>
      <c r="AX127">
        <f t="shared" si="66"/>
        <v>0.85493824666806617</v>
      </c>
      <c r="AY127">
        <f t="shared" si="67"/>
        <v>0.18843081606936776</v>
      </c>
      <c r="AZ127">
        <v>2.7</v>
      </c>
      <c r="BA127">
        <v>0.5</v>
      </c>
      <c r="BB127" t="s">
        <v>356</v>
      </c>
      <c r="BC127">
        <v>2</v>
      </c>
      <c r="BD127" t="b">
        <v>1</v>
      </c>
      <c r="BE127">
        <v>1665250321.2874999</v>
      </c>
      <c r="BF127">
        <v>713.77937499999996</v>
      </c>
      <c r="BG127">
        <v>734.17924999999991</v>
      </c>
      <c r="BH127">
        <v>31.184862500000001</v>
      </c>
      <c r="BI127">
        <v>30.316299999999998</v>
      </c>
      <c r="BJ127">
        <v>712.16349999999989</v>
      </c>
      <c r="BK127">
        <v>31.002300000000002</v>
      </c>
      <c r="BL127">
        <v>649.96074999999996</v>
      </c>
      <c r="BM127">
        <v>100.934375</v>
      </c>
      <c r="BN127">
        <v>9.9835325000000003E-2</v>
      </c>
      <c r="BO127">
        <v>31.0045</v>
      </c>
      <c r="BP127">
        <v>31.406224999999999</v>
      </c>
      <c r="BQ127">
        <v>999.9</v>
      </c>
      <c r="BR127">
        <v>0</v>
      </c>
      <c r="BS127">
        <v>0</v>
      </c>
      <c r="BT127">
        <v>9001.1712499999994</v>
      </c>
      <c r="BU127">
        <v>0</v>
      </c>
      <c r="BV127">
        <v>30.128775000000001</v>
      </c>
      <c r="BW127">
        <v>-20.400024999999999</v>
      </c>
      <c r="BX127">
        <v>736.75487500000008</v>
      </c>
      <c r="BY127">
        <v>757.13262499999996</v>
      </c>
      <c r="BZ127">
        <v>0.8685648749999999</v>
      </c>
      <c r="CA127">
        <v>734.17924999999991</v>
      </c>
      <c r="CB127">
        <v>30.316299999999998</v>
      </c>
      <c r="CC127">
        <v>3.1476225000000002</v>
      </c>
      <c r="CD127">
        <v>3.05995375</v>
      </c>
      <c r="CE127">
        <v>24.8301625</v>
      </c>
      <c r="CF127">
        <v>24.357800000000001</v>
      </c>
      <c r="CG127">
        <v>1200.01875</v>
      </c>
      <c r="CH127">
        <v>0.49997374999999999</v>
      </c>
      <c r="CI127">
        <v>0.50002625000000012</v>
      </c>
      <c r="CJ127">
        <v>0</v>
      </c>
      <c r="CK127">
        <v>749.97562500000004</v>
      </c>
      <c r="CL127">
        <v>4.9990899999999998</v>
      </c>
      <c r="CM127">
        <v>8456.5237500000003</v>
      </c>
      <c r="CN127">
        <v>9557.91</v>
      </c>
      <c r="CO127">
        <v>43.186999999999998</v>
      </c>
      <c r="CP127">
        <v>45.061999999999998</v>
      </c>
      <c r="CQ127">
        <v>44</v>
      </c>
      <c r="CR127">
        <v>44.186999999999998</v>
      </c>
      <c r="CS127">
        <v>44.5</v>
      </c>
      <c r="CT127">
        <v>597.48</v>
      </c>
      <c r="CU127">
        <v>597.53874999999994</v>
      </c>
      <c r="CV127">
        <v>0</v>
      </c>
      <c r="CW127">
        <v>1665250326.7</v>
      </c>
      <c r="CX127">
        <v>0</v>
      </c>
      <c r="CY127">
        <v>1665249432</v>
      </c>
      <c r="CZ127" t="s">
        <v>357</v>
      </c>
      <c r="DA127">
        <v>1665249432</v>
      </c>
      <c r="DB127">
        <v>1665249428</v>
      </c>
      <c r="DC127">
        <v>12</v>
      </c>
      <c r="DD127">
        <v>0.18</v>
      </c>
      <c r="DE127">
        <v>-1.7999999999999999E-2</v>
      </c>
      <c r="DF127">
        <v>1.6160000000000001</v>
      </c>
      <c r="DG127">
        <v>0.183</v>
      </c>
      <c r="DH127">
        <v>415</v>
      </c>
      <c r="DI127">
        <v>31</v>
      </c>
      <c r="DJ127">
        <v>0.37</v>
      </c>
      <c r="DK127">
        <v>0.2</v>
      </c>
      <c r="DL127">
        <v>-20.106177500000001</v>
      </c>
      <c r="DM127">
        <v>-2.0383125703564291</v>
      </c>
      <c r="DN127">
        <v>0.19916152174491411</v>
      </c>
      <c r="DO127">
        <v>0</v>
      </c>
      <c r="DP127">
        <v>0.89336930000000003</v>
      </c>
      <c r="DQ127">
        <v>-0.17520506566604399</v>
      </c>
      <c r="DR127">
        <v>1.6940115343763159E-2</v>
      </c>
      <c r="DS127">
        <v>0</v>
      </c>
      <c r="DT127">
        <v>0</v>
      </c>
      <c r="DU127">
        <v>0</v>
      </c>
      <c r="DV127">
        <v>0</v>
      </c>
      <c r="DW127">
        <v>-1</v>
      </c>
      <c r="DX127">
        <v>0</v>
      </c>
      <c r="DY127">
        <v>2</v>
      </c>
      <c r="DZ127" t="s">
        <v>364</v>
      </c>
      <c r="EA127">
        <v>3.2945899999999999</v>
      </c>
      <c r="EB127">
        <v>2.6252300000000002</v>
      </c>
      <c r="EC127">
        <v>0.14854000000000001</v>
      </c>
      <c r="ED127">
        <v>0.150502</v>
      </c>
      <c r="EE127">
        <v>0.13036</v>
      </c>
      <c r="EF127">
        <v>0.126666</v>
      </c>
      <c r="EG127">
        <v>25694.1</v>
      </c>
      <c r="EH127">
        <v>26250.1</v>
      </c>
      <c r="EI127">
        <v>28085.8</v>
      </c>
      <c r="EJ127">
        <v>29757.3</v>
      </c>
      <c r="EK127">
        <v>33528.9</v>
      </c>
      <c r="EL127">
        <v>36140.400000000001</v>
      </c>
      <c r="EM127">
        <v>39551.5</v>
      </c>
      <c r="EN127">
        <v>42607.6</v>
      </c>
      <c r="EO127">
        <v>2.0585300000000002</v>
      </c>
      <c r="EP127">
        <v>2.1144799999999999</v>
      </c>
      <c r="EQ127">
        <v>2.40579E-2</v>
      </c>
      <c r="ER127">
        <v>0</v>
      </c>
      <c r="ES127">
        <v>31.0197</v>
      </c>
      <c r="ET127">
        <v>999.9</v>
      </c>
      <c r="EU127">
        <v>55.7</v>
      </c>
      <c r="EV127">
        <v>38.1</v>
      </c>
      <c r="EW127">
        <v>36.934699999999999</v>
      </c>
      <c r="EX127">
        <v>57.499099999999999</v>
      </c>
      <c r="EY127">
        <v>-3.8060900000000002</v>
      </c>
      <c r="EZ127">
        <v>2</v>
      </c>
      <c r="FA127">
        <v>0.66993599999999998</v>
      </c>
      <c r="FB127">
        <v>3.9157199999999999</v>
      </c>
      <c r="FC127">
        <v>20.224599999999999</v>
      </c>
      <c r="FD127">
        <v>5.2166899999999998</v>
      </c>
      <c r="FE127">
        <v>12.0098</v>
      </c>
      <c r="FF127">
        <v>4.9861500000000003</v>
      </c>
      <c r="FG127">
        <v>3.2846500000000001</v>
      </c>
      <c r="FH127">
        <v>4967.2</v>
      </c>
      <c r="FI127">
        <v>9999</v>
      </c>
      <c r="FJ127">
        <v>9999</v>
      </c>
      <c r="FK127">
        <v>430.6</v>
      </c>
      <c r="FL127">
        <v>1.8658399999999999</v>
      </c>
      <c r="FM127">
        <v>1.8621799999999999</v>
      </c>
      <c r="FN127">
        <v>1.8643000000000001</v>
      </c>
      <c r="FO127">
        <v>1.8603499999999999</v>
      </c>
      <c r="FP127">
        <v>1.86111</v>
      </c>
      <c r="FQ127">
        <v>1.86019</v>
      </c>
      <c r="FR127">
        <v>1.8618699999999999</v>
      </c>
      <c r="FS127">
        <v>1.85843</v>
      </c>
      <c r="FT127">
        <v>0</v>
      </c>
      <c r="FU127">
        <v>0</v>
      </c>
      <c r="FV127">
        <v>0</v>
      </c>
      <c r="FW127">
        <v>0</v>
      </c>
      <c r="FX127" t="s">
        <v>359</v>
      </c>
      <c r="FY127" t="s">
        <v>360</v>
      </c>
      <c r="FZ127" t="s">
        <v>361</v>
      </c>
      <c r="GA127" t="s">
        <v>361</v>
      </c>
      <c r="GB127" t="s">
        <v>361</v>
      </c>
      <c r="GC127" t="s">
        <v>361</v>
      </c>
      <c r="GD127">
        <v>0</v>
      </c>
      <c r="GE127">
        <v>100</v>
      </c>
      <c r="GF127">
        <v>100</v>
      </c>
      <c r="GG127">
        <v>1.6160000000000001</v>
      </c>
      <c r="GH127">
        <v>0.18260000000000001</v>
      </c>
      <c r="GI127">
        <v>1.6158500000000231</v>
      </c>
      <c r="GJ127">
        <v>0</v>
      </c>
      <c r="GK127">
        <v>0</v>
      </c>
      <c r="GL127">
        <v>0</v>
      </c>
      <c r="GM127">
        <v>0.182549999999992</v>
      </c>
      <c r="GN127">
        <v>0</v>
      </c>
      <c r="GO127">
        <v>0</v>
      </c>
      <c r="GP127">
        <v>0</v>
      </c>
      <c r="GQ127">
        <v>-1</v>
      </c>
      <c r="GR127">
        <v>-1</v>
      </c>
      <c r="GS127">
        <v>-1</v>
      </c>
      <c r="GT127">
        <v>-1</v>
      </c>
      <c r="GU127">
        <v>14.9</v>
      </c>
      <c r="GV127">
        <v>14.9</v>
      </c>
      <c r="GW127">
        <v>2.1765099999999999</v>
      </c>
      <c r="GX127">
        <v>2.5830099999999998</v>
      </c>
      <c r="GY127">
        <v>2.04834</v>
      </c>
      <c r="GZ127">
        <v>2.6000999999999999</v>
      </c>
      <c r="HA127">
        <v>2.1972700000000001</v>
      </c>
      <c r="HB127">
        <v>2.34619</v>
      </c>
      <c r="HC127">
        <v>42.536999999999999</v>
      </c>
      <c r="HD127">
        <v>15.821899999999999</v>
      </c>
      <c r="HE127">
        <v>18</v>
      </c>
      <c r="HF127">
        <v>595.54100000000005</v>
      </c>
      <c r="HG127">
        <v>706.56</v>
      </c>
      <c r="HH127">
        <v>26.150700000000001</v>
      </c>
      <c r="HI127">
        <v>35.399700000000003</v>
      </c>
      <c r="HJ127">
        <v>30.000900000000001</v>
      </c>
      <c r="HK127">
        <v>35.221800000000002</v>
      </c>
      <c r="HL127">
        <v>35.186700000000002</v>
      </c>
      <c r="HM127">
        <v>43.628399999999999</v>
      </c>
      <c r="HN127">
        <v>22.504799999999999</v>
      </c>
      <c r="HO127">
        <v>38.558100000000003</v>
      </c>
      <c r="HP127">
        <v>25.949200000000001</v>
      </c>
      <c r="HQ127">
        <v>752.11599999999999</v>
      </c>
      <c r="HR127">
        <v>30.340699999999998</v>
      </c>
      <c r="HS127">
        <v>98.830799999999996</v>
      </c>
      <c r="HT127">
        <v>98.732699999999994</v>
      </c>
    </row>
    <row r="128" spans="1:228" x14ac:dyDescent="0.2">
      <c r="A128">
        <v>113</v>
      </c>
      <c r="B128">
        <v>1665250327.5999999</v>
      </c>
      <c r="C128">
        <v>447.09999990463263</v>
      </c>
      <c r="D128" t="s">
        <v>586</v>
      </c>
      <c r="E128" t="s">
        <v>587</v>
      </c>
      <c r="F128">
        <v>4</v>
      </c>
      <c r="G128">
        <v>1665250325.5999999</v>
      </c>
      <c r="H128">
        <f t="shared" si="34"/>
        <v>2.0072908172377507E-3</v>
      </c>
      <c r="I128">
        <f t="shared" si="35"/>
        <v>2.0072908172377506</v>
      </c>
      <c r="J128">
        <f t="shared" si="36"/>
        <v>24.776818372060891</v>
      </c>
      <c r="K128">
        <f t="shared" si="37"/>
        <v>720.97699999999998</v>
      </c>
      <c r="L128">
        <f t="shared" si="38"/>
        <v>409.29789012652964</v>
      </c>
      <c r="M128">
        <f t="shared" si="39"/>
        <v>41.352817817901382</v>
      </c>
      <c r="N128">
        <f t="shared" si="40"/>
        <v>72.842863965607805</v>
      </c>
      <c r="O128">
        <f t="shared" si="41"/>
        <v>0.13534093191999694</v>
      </c>
      <c r="P128">
        <f t="shared" si="42"/>
        <v>3.6764347271667885</v>
      </c>
      <c r="Q128">
        <f t="shared" si="43"/>
        <v>0.13263273137598688</v>
      </c>
      <c r="R128">
        <f t="shared" si="44"/>
        <v>8.3134264553477902E-2</v>
      </c>
      <c r="S128">
        <f t="shared" si="45"/>
        <v>226.11713837861214</v>
      </c>
      <c r="T128">
        <f t="shared" si="46"/>
        <v>31.658934087060402</v>
      </c>
      <c r="U128">
        <f t="shared" si="47"/>
        <v>31.409400000000002</v>
      </c>
      <c r="V128">
        <f t="shared" si="48"/>
        <v>4.6177640844844108</v>
      </c>
      <c r="W128">
        <f t="shared" si="49"/>
        <v>69.748556448775361</v>
      </c>
      <c r="X128">
        <f t="shared" si="50"/>
        <v>3.1474620214126401</v>
      </c>
      <c r="Y128">
        <f t="shared" si="51"/>
        <v>4.5125837460509954</v>
      </c>
      <c r="Z128">
        <f t="shared" si="52"/>
        <v>1.4703020630717707</v>
      </c>
      <c r="AA128">
        <f t="shared" si="53"/>
        <v>-88.521525040184798</v>
      </c>
      <c r="AB128">
        <f t="shared" si="54"/>
        <v>-80.215969649743059</v>
      </c>
      <c r="AC128">
        <f t="shared" si="55"/>
        <v>-4.9096798215209869</v>
      </c>
      <c r="AD128">
        <f t="shared" si="56"/>
        <v>52.469963867163287</v>
      </c>
      <c r="AE128">
        <f t="shared" si="57"/>
        <v>47.929195226871322</v>
      </c>
      <c r="AF128">
        <f t="shared" si="58"/>
        <v>2.0622146650893329</v>
      </c>
      <c r="AG128">
        <f t="shared" si="59"/>
        <v>24.776818372060891</v>
      </c>
      <c r="AH128">
        <v>764.16599456057884</v>
      </c>
      <c r="AI128">
        <v>746.67336363636343</v>
      </c>
      <c r="AJ128">
        <v>1.6798309437341861</v>
      </c>
      <c r="AK128">
        <v>66.697249124328962</v>
      </c>
      <c r="AL128">
        <f t="shared" si="60"/>
        <v>2.0072908172377506</v>
      </c>
      <c r="AM128">
        <v>30.318715617908889</v>
      </c>
      <c r="AN128">
        <v>31.125786470588249</v>
      </c>
      <c r="AO128">
        <v>1.3415915976095079E-4</v>
      </c>
      <c r="AP128">
        <v>87.480726644259278</v>
      </c>
      <c r="AQ128">
        <v>79</v>
      </c>
      <c r="AR128">
        <v>12</v>
      </c>
      <c r="AS128">
        <f t="shared" si="61"/>
        <v>1</v>
      </c>
      <c r="AT128">
        <f t="shared" si="62"/>
        <v>0</v>
      </c>
      <c r="AU128">
        <f t="shared" si="63"/>
        <v>47574.407119064803</v>
      </c>
      <c r="AV128">
        <f t="shared" si="64"/>
        <v>1200.002857142857</v>
      </c>
      <c r="AW128">
        <f t="shared" si="65"/>
        <v>1025.928142165084</v>
      </c>
      <c r="AX128">
        <f t="shared" si="66"/>
        <v>0.85493808290403928</v>
      </c>
      <c r="AY128">
        <f t="shared" si="67"/>
        <v>0.18843050000479583</v>
      </c>
      <c r="AZ128">
        <v>2.7</v>
      </c>
      <c r="BA128">
        <v>0.5</v>
      </c>
      <c r="BB128" t="s">
        <v>356</v>
      </c>
      <c r="BC128">
        <v>2</v>
      </c>
      <c r="BD128" t="b">
        <v>1</v>
      </c>
      <c r="BE128">
        <v>1665250325.5999999</v>
      </c>
      <c r="BF128">
        <v>720.97699999999998</v>
      </c>
      <c r="BG128">
        <v>741.50228571428568</v>
      </c>
      <c r="BH128">
        <v>31.152642857142862</v>
      </c>
      <c r="BI128">
        <v>30.322771428571428</v>
      </c>
      <c r="BJ128">
        <v>719.36099999999999</v>
      </c>
      <c r="BK128">
        <v>30.970114285714288</v>
      </c>
      <c r="BL128">
        <v>650.04314285714281</v>
      </c>
      <c r="BM128">
        <v>100.9335714285714</v>
      </c>
      <c r="BN128">
        <v>9.997605714285715E-2</v>
      </c>
      <c r="BO128">
        <v>31.004685714285721</v>
      </c>
      <c r="BP128">
        <v>31.409400000000002</v>
      </c>
      <c r="BQ128">
        <v>999.89999999999986</v>
      </c>
      <c r="BR128">
        <v>0</v>
      </c>
      <c r="BS128">
        <v>0</v>
      </c>
      <c r="BT128">
        <v>9006.34</v>
      </c>
      <c r="BU128">
        <v>0</v>
      </c>
      <c r="BV128">
        <v>31.65315714285714</v>
      </c>
      <c r="BW128">
        <v>-20.525485714285711</v>
      </c>
      <c r="BX128">
        <v>744.15942857142852</v>
      </c>
      <c r="BY128">
        <v>764.68985714285714</v>
      </c>
      <c r="BZ128">
        <v>0.82989042857142858</v>
      </c>
      <c r="CA128">
        <v>741.50228571428568</v>
      </c>
      <c r="CB128">
        <v>30.322771428571428</v>
      </c>
      <c r="CC128">
        <v>3.1443528571428572</v>
      </c>
      <c r="CD128">
        <v>3.0605885714285712</v>
      </c>
      <c r="CE128">
        <v>24.812757142857141</v>
      </c>
      <c r="CF128">
        <v>24.361257142857141</v>
      </c>
      <c r="CG128">
        <v>1200.002857142857</v>
      </c>
      <c r="CH128">
        <v>0.49997999999999998</v>
      </c>
      <c r="CI128">
        <v>0.50001999999999991</v>
      </c>
      <c r="CJ128">
        <v>0</v>
      </c>
      <c r="CK128">
        <v>750.91585714285713</v>
      </c>
      <c r="CL128">
        <v>4.9990899999999998</v>
      </c>
      <c r="CM128">
        <v>8484.4414285714265</v>
      </c>
      <c r="CN128">
        <v>9557.8185714285737</v>
      </c>
      <c r="CO128">
        <v>43.186999999999998</v>
      </c>
      <c r="CP128">
        <v>45.071000000000012</v>
      </c>
      <c r="CQ128">
        <v>44</v>
      </c>
      <c r="CR128">
        <v>44.186999999999998</v>
      </c>
      <c r="CS128">
        <v>44.491</v>
      </c>
      <c r="CT128">
        <v>597.47857142857151</v>
      </c>
      <c r="CU128">
        <v>597.52428571428572</v>
      </c>
      <c r="CV128">
        <v>0</v>
      </c>
      <c r="CW128">
        <v>1665250330.3</v>
      </c>
      <c r="CX128">
        <v>0</v>
      </c>
      <c r="CY128">
        <v>1665249432</v>
      </c>
      <c r="CZ128" t="s">
        <v>357</v>
      </c>
      <c r="DA128">
        <v>1665249432</v>
      </c>
      <c r="DB128">
        <v>1665249428</v>
      </c>
      <c r="DC128">
        <v>12</v>
      </c>
      <c r="DD128">
        <v>0.18</v>
      </c>
      <c r="DE128">
        <v>-1.7999999999999999E-2</v>
      </c>
      <c r="DF128">
        <v>1.6160000000000001</v>
      </c>
      <c r="DG128">
        <v>0.183</v>
      </c>
      <c r="DH128">
        <v>415</v>
      </c>
      <c r="DI128">
        <v>31</v>
      </c>
      <c r="DJ128">
        <v>0.37</v>
      </c>
      <c r="DK128">
        <v>0.2</v>
      </c>
      <c r="DL128">
        <v>-20.23826341463414</v>
      </c>
      <c r="DM128">
        <v>-2.0570780487804989</v>
      </c>
      <c r="DN128">
        <v>0.20540136171218101</v>
      </c>
      <c r="DO128">
        <v>0</v>
      </c>
      <c r="DP128">
        <v>0.87769556097560975</v>
      </c>
      <c r="DQ128">
        <v>-0.21464172125435271</v>
      </c>
      <c r="DR128">
        <v>2.2546132456234859E-2</v>
      </c>
      <c r="DS128">
        <v>0</v>
      </c>
      <c r="DT128">
        <v>0</v>
      </c>
      <c r="DU128">
        <v>0</v>
      </c>
      <c r="DV128">
        <v>0</v>
      </c>
      <c r="DW128">
        <v>-1</v>
      </c>
      <c r="DX128">
        <v>0</v>
      </c>
      <c r="DY128">
        <v>2</v>
      </c>
      <c r="DZ128" t="s">
        <v>364</v>
      </c>
      <c r="EA128">
        <v>3.2945700000000002</v>
      </c>
      <c r="EB128">
        <v>2.6253600000000001</v>
      </c>
      <c r="EC128">
        <v>0.14946999999999999</v>
      </c>
      <c r="ED128">
        <v>0.15142700000000001</v>
      </c>
      <c r="EE128">
        <v>0.13016900000000001</v>
      </c>
      <c r="EF128">
        <v>0.12668099999999999</v>
      </c>
      <c r="EG128">
        <v>25666.1</v>
      </c>
      <c r="EH128">
        <v>26221.3</v>
      </c>
      <c r="EI128">
        <v>28086</v>
      </c>
      <c r="EJ128">
        <v>29757.3</v>
      </c>
      <c r="EK128">
        <v>33536.699999999997</v>
      </c>
      <c r="EL128">
        <v>36139.9</v>
      </c>
      <c r="EM128">
        <v>39551.9</v>
      </c>
      <c r="EN128">
        <v>42607.7</v>
      </c>
      <c r="EO128">
        <v>2.0583300000000002</v>
      </c>
      <c r="EP128">
        <v>2.1146799999999999</v>
      </c>
      <c r="EQ128">
        <v>2.3748700000000001E-2</v>
      </c>
      <c r="ER128">
        <v>0</v>
      </c>
      <c r="ES128">
        <v>31.0197</v>
      </c>
      <c r="ET128">
        <v>999.9</v>
      </c>
      <c r="EU128">
        <v>55.7</v>
      </c>
      <c r="EV128">
        <v>38.1</v>
      </c>
      <c r="EW128">
        <v>36.937199999999997</v>
      </c>
      <c r="EX128">
        <v>57.439100000000003</v>
      </c>
      <c r="EY128">
        <v>-3.8782000000000001</v>
      </c>
      <c r="EZ128">
        <v>2</v>
      </c>
      <c r="FA128">
        <v>0.67395300000000002</v>
      </c>
      <c r="FB128">
        <v>3.9986799999999998</v>
      </c>
      <c r="FC128">
        <v>20.222899999999999</v>
      </c>
      <c r="FD128">
        <v>5.2166899999999998</v>
      </c>
      <c r="FE128">
        <v>12.009499999999999</v>
      </c>
      <c r="FF128">
        <v>4.9863</v>
      </c>
      <c r="FG128">
        <v>3.2846500000000001</v>
      </c>
      <c r="FH128">
        <v>4967.5</v>
      </c>
      <c r="FI128">
        <v>9999</v>
      </c>
      <c r="FJ128">
        <v>9999</v>
      </c>
      <c r="FK128">
        <v>430.6</v>
      </c>
      <c r="FL128">
        <v>1.8658300000000001</v>
      </c>
      <c r="FM128">
        <v>1.8621799999999999</v>
      </c>
      <c r="FN128">
        <v>1.86429</v>
      </c>
      <c r="FO128">
        <v>1.8603499999999999</v>
      </c>
      <c r="FP128">
        <v>1.86111</v>
      </c>
      <c r="FQ128">
        <v>1.8601700000000001</v>
      </c>
      <c r="FR128">
        <v>1.86188</v>
      </c>
      <c r="FS128">
        <v>1.8584000000000001</v>
      </c>
      <c r="FT128">
        <v>0</v>
      </c>
      <c r="FU128">
        <v>0</v>
      </c>
      <c r="FV128">
        <v>0</v>
      </c>
      <c r="FW128">
        <v>0</v>
      </c>
      <c r="FX128" t="s">
        <v>359</v>
      </c>
      <c r="FY128" t="s">
        <v>360</v>
      </c>
      <c r="FZ128" t="s">
        <v>361</v>
      </c>
      <c r="GA128" t="s">
        <v>361</v>
      </c>
      <c r="GB128" t="s">
        <v>361</v>
      </c>
      <c r="GC128" t="s">
        <v>361</v>
      </c>
      <c r="GD128">
        <v>0</v>
      </c>
      <c r="GE128">
        <v>100</v>
      </c>
      <c r="GF128">
        <v>100</v>
      </c>
      <c r="GG128">
        <v>1.615</v>
      </c>
      <c r="GH128">
        <v>0.1825</v>
      </c>
      <c r="GI128">
        <v>1.6158500000000231</v>
      </c>
      <c r="GJ128">
        <v>0</v>
      </c>
      <c r="GK128">
        <v>0</v>
      </c>
      <c r="GL128">
        <v>0</v>
      </c>
      <c r="GM128">
        <v>0.182549999999992</v>
      </c>
      <c r="GN128">
        <v>0</v>
      </c>
      <c r="GO128">
        <v>0</v>
      </c>
      <c r="GP128">
        <v>0</v>
      </c>
      <c r="GQ128">
        <v>-1</v>
      </c>
      <c r="GR128">
        <v>-1</v>
      </c>
      <c r="GS128">
        <v>-1</v>
      </c>
      <c r="GT128">
        <v>-1</v>
      </c>
      <c r="GU128">
        <v>14.9</v>
      </c>
      <c r="GV128">
        <v>15</v>
      </c>
      <c r="GW128">
        <v>2.1936</v>
      </c>
      <c r="GX128">
        <v>2.5878899999999998</v>
      </c>
      <c r="GY128">
        <v>2.04834</v>
      </c>
      <c r="GZ128">
        <v>2.6000999999999999</v>
      </c>
      <c r="HA128">
        <v>2.1972700000000001</v>
      </c>
      <c r="HB128">
        <v>2.2900399999999999</v>
      </c>
      <c r="HC128">
        <v>42.536999999999999</v>
      </c>
      <c r="HD128">
        <v>15.821899999999999</v>
      </c>
      <c r="HE128">
        <v>18</v>
      </c>
      <c r="HF128">
        <v>595.39300000000003</v>
      </c>
      <c r="HG128">
        <v>706.75099999999998</v>
      </c>
      <c r="HH128">
        <v>25.9923</v>
      </c>
      <c r="HI128">
        <v>35.401899999999998</v>
      </c>
      <c r="HJ128">
        <v>30.0029</v>
      </c>
      <c r="HK128">
        <v>35.221800000000002</v>
      </c>
      <c r="HL128">
        <v>35.187100000000001</v>
      </c>
      <c r="HM128">
        <v>43.949199999999998</v>
      </c>
      <c r="HN128">
        <v>22.504799999999999</v>
      </c>
      <c r="HO128">
        <v>38.558100000000003</v>
      </c>
      <c r="HP128">
        <v>25.9435</v>
      </c>
      <c r="HQ128">
        <v>758.79600000000005</v>
      </c>
      <c r="HR128">
        <v>30.4345</v>
      </c>
      <c r="HS128">
        <v>98.831800000000001</v>
      </c>
      <c r="HT128">
        <v>98.732799999999997</v>
      </c>
    </row>
    <row r="129" spans="1:228" x14ac:dyDescent="0.2">
      <c r="A129">
        <v>114</v>
      </c>
      <c r="B129">
        <v>1665250331.5999999</v>
      </c>
      <c r="C129">
        <v>451.09999990463263</v>
      </c>
      <c r="D129" t="s">
        <v>588</v>
      </c>
      <c r="E129" t="s">
        <v>589</v>
      </c>
      <c r="F129">
        <v>4</v>
      </c>
      <c r="G129">
        <v>1665250329.2874999</v>
      </c>
      <c r="H129">
        <f t="shared" si="34"/>
        <v>1.5521656424976379E-3</v>
      </c>
      <c r="I129">
        <f t="shared" si="35"/>
        <v>1.5521656424976378</v>
      </c>
      <c r="J129">
        <f t="shared" si="36"/>
        <v>24.39304664585746</v>
      </c>
      <c r="K129">
        <f t="shared" si="37"/>
        <v>727.11062500000003</v>
      </c>
      <c r="L129">
        <f t="shared" si="38"/>
        <v>333.22738998269631</v>
      </c>
      <c r="M129">
        <f t="shared" si="39"/>
        <v>33.667716052668588</v>
      </c>
      <c r="N129">
        <f t="shared" si="40"/>
        <v>73.463811191059619</v>
      </c>
      <c r="O129">
        <f t="shared" si="41"/>
        <v>0.10380353023384786</v>
      </c>
      <c r="P129">
        <f t="shared" si="42"/>
        <v>3.6789623812560848</v>
      </c>
      <c r="Q129">
        <f t="shared" si="43"/>
        <v>0.10220345048879859</v>
      </c>
      <c r="R129">
        <f t="shared" si="44"/>
        <v>6.4018862754833511E-2</v>
      </c>
      <c r="S129">
        <f t="shared" si="45"/>
        <v>226.11764886065723</v>
      </c>
      <c r="T129">
        <f t="shared" si="46"/>
        <v>31.749789562495707</v>
      </c>
      <c r="U129">
        <f t="shared" si="47"/>
        <v>31.402975000000001</v>
      </c>
      <c r="V129">
        <f t="shared" si="48"/>
        <v>4.6160777724176514</v>
      </c>
      <c r="W129">
        <f t="shared" si="49"/>
        <v>69.611725972046983</v>
      </c>
      <c r="X129">
        <f t="shared" si="50"/>
        <v>3.1405535063009973</v>
      </c>
      <c r="Y129">
        <f t="shared" si="51"/>
        <v>4.5115294333631457</v>
      </c>
      <c r="Z129">
        <f t="shared" si="52"/>
        <v>1.4755242661166541</v>
      </c>
      <c r="AA129">
        <f t="shared" si="53"/>
        <v>-68.450504834145832</v>
      </c>
      <c r="AB129">
        <f t="shared" si="54"/>
        <v>-79.809625234318304</v>
      </c>
      <c r="AC129">
        <f t="shared" si="55"/>
        <v>-4.8811997506961671</v>
      </c>
      <c r="AD129">
        <f t="shared" si="56"/>
        <v>72.976319041496907</v>
      </c>
      <c r="AE129">
        <f t="shared" si="57"/>
        <v>48.080170679216309</v>
      </c>
      <c r="AF129">
        <f t="shared" si="58"/>
        <v>1.8776581625720712</v>
      </c>
      <c r="AG129">
        <f t="shared" si="59"/>
        <v>24.39304664585746</v>
      </c>
      <c r="AH129">
        <v>771.02016179639213</v>
      </c>
      <c r="AI129">
        <v>753.54497575757557</v>
      </c>
      <c r="AJ129">
        <v>1.7152557282594929</v>
      </c>
      <c r="AK129">
        <v>66.697249124328962</v>
      </c>
      <c r="AL129">
        <f t="shared" si="60"/>
        <v>1.5521656424976378</v>
      </c>
      <c r="AM129">
        <v>30.32497527890775</v>
      </c>
      <c r="AN129">
        <v>31.053018823529399</v>
      </c>
      <c r="AO129">
        <v>-1.922924326957718E-2</v>
      </c>
      <c r="AP129">
        <v>87.480726644259278</v>
      </c>
      <c r="AQ129">
        <v>79</v>
      </c>
      <c r="AR129">
        <v>12</v>
      </c>
      <c r="AS129">
        <f t="shared" si="61"/>
        <v>1</v>
      </c>
      <c r="AT129">
        <f t="shared" si="62"/>
        <v>0</v>
      </c>
      <c r="AU129">
        <f t="shared" si="63"/>
        <v>47620.521321915367</v>
      </c>
      <c r="AV129">
        <f t="shared" si="64"/>
        <v>1200.0062499999999</v>
      </c>
      <c r="AW129">
        <f t="shared" si="65"/>
        <v>1025.9309760936046</v>
      </c>
      <c r="AX129">
        <f t="shared" si="66"/>
        <v>0.8549380272757785</v>
      </c>
      <c r="AY129">
        <f t="shared" si="67"/>
        <v>0.1884303926422527</v>
      </c>
      <c r="AZ129">
        <v>2.7</v>
      </c>
      <c r="BA129">
        <v>0.5</v>
      </c>
      <c r="BB129" t="s">
        <v>356</v>
      </c>
      <c r="BC129">
        <v>2</v>
      </c>
      <c r="BD129" t="b">
        <v>1</v>
      </c>
      <c r="BE129">
        <v>1665250329.2874999</v>
      </c>
      <c r="BF129">
        <v>727.11062500000003</v>
      </c>
      <c r="BG129">
        <v>747.65000000000009</v>
      </c>
      <c r="BH129">
        <v>31.083737500000002</v>
      </c>
      <c r="BI129">
        <v>30.3280125</v>
      </c>
      <c r="BJ129">
        <v>725.49474999999995</v>
      </c>
      <c r="BK129">
        <v>30.901162500000002</v>
      </c>
      <c r="BL129">
        <v>649.98412499999995</v>
      </c>
      <c r="BM129">
        <v>100.93537499999999</v>
      </c>
      <c r="BN129">
        <v>9.9885199999999993E-2</v>
      </c>
      <c r="BO129">
        <v>31.000587500000002</v>
      </c>
      <c r="BP129">
        <v>31.402975000000001</v>
      </c>
      <c r="BQ129">
        <v>999.9</v>
      </c>
      <c r="BR129">
        <v>0</v>
      </c>
      <c r="BS129">
        <v>0</v>
      </c>
      <c r="BT129">
        <v>9014.9200000000019</v>
      </c>
      <c r="BU129">
        <v>0</v>
      </c>
      <c r="BV129">
        <v>31.905574999999999</v>
      </c>
      <c r="BW129">
        <v>-20.539437499999998</v>
      </c>
      <c r="BX129">
        <v>750.4369999999999</v>
      </c>
      <c r="BY129">
        <v>771.03400000000011</v>
      </c>
      <c r="BZ129">
        <v>0.75571937499999997</v>
      </c>
      <c r="CA129">
        <v>747.65000000000009</v>
      </c>
      <c r="CB129">
        <v>30.3280125</v>
      </c>
      <c r="CC129">
        <v>3.1374474999999999</v>
      </c>
      <c r="CD129">
        <v>3.0611700000000002</v>
      </c>
      <c r="CE129">
        <v>24.775925000000001</v>
      </c>
      <c r="CF129">
        <v>24.364425000000001</v>
      </c>
      <c r="CG129">
        <v>1200.0062499999999</v>
      </c>
      <c r="CH129">
        <v>0.4999825</v>
      </c>
      <c r="CI129">
        <v>0.5000175</v>
      </c>
      <c r="CJ129">
        <v>0</v>
      </c>
      <c r="CK129">
        <v>751.90637500000003</v>
      </c>
      <c r="CL129">
        <v>4.9990899999999998</v>
      </c>
      <c r="CM129">
        <v>8553.0187499999993</v>
      </c>
      <c r="CN129">
        <v>9557.8524999999991</v>
      </c>
      <c r="CO129">
        <v>43.186999999999998</v>
      </c>
      <c r="CP129">
        <v>45.069875000000003</v>
      </c>
      <c r="CQ129">
        <v>44</v>
      </c>
      <c r="CR129">
        <v>44.186999999999998</v>
      </c>
      <c r="CS129">
        <v>44.5</v>
      </c>
      <c r="CT129">
        <v>597.48250000000007</v>
      </c>
      <c r="CU129">
        <v>597.52374999999995</v>
      </c>
      <c r="CV129">
        <v>0</v>
      </c>
      <c r="CW129">
        <v>1665250334.5</v>
      </c>
      <c r="CX129">
        <v>0</v>
      </c>
      <c r="CY129">
        <v>1665249432</v>
      </c>
      <c r="CZ129" t="s">
        <v>357</v>
      </c>
      <c r="DA129">
        <v>1665249432</v>
      </c>
      <c r="DB129">
        <v>1665249428</v>
      </c>
      <c r="DC129">
        <v>12</v>
      </c>
      <c r="DD129">
        <v>0.18</v>
      </c>
      <c r="DE129">
        <v>-1.7999999999999999E-2</v>
      </c>
      <c r="DF129">
        <v>1.6160000000000001</v>
      </c>
      <c r="DG129">
        <v>0.183</v>
      </c>
      <c r="DH129">
        <v>415</v>
      </c>
      <c r="DI129">
        <v>31</v>
      </c>
      <c r="DJ129">
        <v>0.37</v>
      </c>
      <c r="DK129">
        <v>0.2</v>
      </c>
      <c r="DL129">
        <v>-20.3467375</v>
      </c>
      <c r="DM129">
        <v>-1.7389046904315251</v>
      </c>
      <c r="DN129">
        <v>0.17411501039183819</v>
      </c>
      <c r="DO129">
        <v>0</v>
      </c>
      <c r="DP129">
        <v>0.85326302500000006</v>
      </c>
      <c r="DQ129">
        <v>-0.40872872420262879</v>
      </c>
      <c r="DR129">
        <v>4.4342143300976952E-2</v>
      </c>
      <c r="DS129">
        <v>0</v>
      </c>
      <c r="DT129">
        <v>0</v>
      </c>
      <c r="DU129">
        <v>0</v>
      </c>
      <c r="DV129">
        <v>0</v>
      </c>
      <c r="DW129">
        <v>-1</v>
      </c>
      <c r="DX129">
        <v>0</v>
      </c>
      <c r="DY129">
        <v>2</v>
      </c>
      <c r="DZ129" t="s">
        <v>364</v>
      </c>
      <c r="EA129">
        <v>3.2945099999999998</v>
      </c>
      <c r="EB129">
        <v>2.6252800000000001</v>
      </c>
      <c r="EC129">
        <v>0.15041199999999999</v>
      </c>
      <c r="ED129">
        <v>0.15235799999999999</v>
      </c>
      <c r="EE129">
        <v>0.12998999999999999</v>
      </c>
      <c r="EF129">
        <v>0.12670100000000001</v>
      </c>
      <c r="EG129">
        <v>25637.8</v>
      </c>
      <c r="EH129">
        <v>26192</v>
      </c>
      <c r="EI129">
        <v>28086.2</v>
      </c>
      <c r="EJ129">
        <v>29756.7</v>
      </c>
      <c r="EK129">
        <v>33543.5</v>
      </c>
      <c r="EL129">
        <v>36138.400000000001</v>
      </c>
      <c r="EM129">
        <v>39551.800000000003</v>
      </c>
      <c r="EN129">
        <v>42606.8</v>
      </c>
      <c r="EO129">
        <v>2.05823</v>
      </c>
      <c r="EP129">
        <v>2.1147</v>
      </c>
      <c r="EQ129">
        <v>2.3417199999999999E-2</v>
      </c>
      <c r="ER129">
        <v>0</v>
      </c>
      <c r="ES129">
        <v>31.018000000000001</v>
      </c>
      <c r="ET129">
        <v>999.9</v>
      </c>
      <c r="EU129">
        <v>55.7</v>
      </c>
      <c r="EV129">
        <v>38.1</v>
      </c>
      <c r="EW129">
        <v>36.936500000000002</v>
      </c>
      <c r="EX129">
        <v>57.679099999999998</v>
      </c>
      <c r="EY129">
        <v>-3.8501599999999998</v>
      </c>
      <c r="EZ129">
        <v>2</v>
      </c>
      <c r="FA129">
        <v>0.67306699999999997</v>
      </c>
      <c r="FB129">
        <v>3.7708699999999999</v>
      </c>
      <c r="FC129">
        <v>20.228100000000001</v>
      </c>
      <c r="FD129">
        <v>5.2163899999999996</v>
      </c>
      <c r="FE129">
        <v>12.0098</v>
      </c>
      <c r="FF129">
        <v>4.9859999999999998</v>
      </c>
      <c r="FG129">
        <v>3.2846500000000001</v>
      </c>
      <c r="FH129">
        <v>4967.5</v>
      </c>
      <c r="FI129">
        <v>9999</v>
      </c>
      <c r="FJ129">
        <v>9999</v>
      </c>
      <c r="FK129">
        <v>430.6</v>
      </c>
      <c r="FL129">
        <v>1.8658399999999999</v>
      </c>
      <c r="FM129">
        <v>1.8621799999999999</v>
      </c>
      <c r="FN129">
        <v>1.8643099999999999</v>
      </c>
      <c r="FO129">
        <v>1.8603499999999999</v>
      </c>
      <c r="FP129">
        <v>1.86111</v>
      </c>
      <c r="FQ129">
        <v>1.86019</v>
      </c>
      <c r="FR129">
        <v>1.8618699999999999</v>
      </c>
      <c r="FS129">
        <v>1.8584099999999999</v>
      </c>
      <c r="FT129">
        <v>0</v>
      </c>
      <c r="FU129">
        <v>0</v>
      </c>
      <c r="FV129">
        <v>0</v>
      </c>
      <c r="FW129">
        <v>0</v>
      </c>
      <c r="FX129" t="s">
        <v>359</v>
      </c>
      <c r="FY129" t="s">
        <v>360</v>
      </c>
      <c r="FZ129" t="s">
        <v>361</v>
      </c>
      <c r="GA129" t="s">
        <v>361</v>
      </c>
      <c r="GB129" t="s">
        <v>361</v>
      </c>
      <c r="GC129" t="s">
        <v>361</v>
      </c>
      <c r="GD129">
        <v>0</v>
      </c>
      <c r="GE129">
        <v>100</v>
      </c>
      <c r="GF129">
        <v>100</v>
      </c>
      <c r="GG129">
        <v>1.6160000000000001</v>
      </c>
      <c r="GH129">
        <v>0.18260000000000001</v>
      </c>
      <c r="GI129">
        <v>1.6158500000000231</v>
      </c>
      <c r="GJ129">
        <v>0</v>
      </c>
      <c r="GK129">
        <v>0</v>
      </c>
      <c r="GL129">
        <v>0</v>
      </c>
      <c r="GM129">
        <v>0.182549999999992</v>
      </c>
      <c r="GN129">
        <v>0</v>
      </c>
      <c r="GO129">
        <v>0</v>
      </c>
      <c r="GP129">
        <v>0</v>
      </c>
      <c r="GQ129">
        <v>-1</v>
      </c>
      <c r="GR129">
        <v>-1</v>
      </c>
      <c r="GS129">
        <v>-1</v>
      </c>
      <c r="GT129">
        <v>-1</v>
      </c>
      <c r="GU129">
        <v>15</v>
      </c>
      <c r="GV129">
        <v>15.1</v>
      </c>
      <c r="GW129">
        <v>2.20825</v>
      </c>
      <c r="GX129">
        <v>2.5878899999999998</v>
      </c>
      <c r="GY129">
        <v>2.04834</v>
      </c>
      <c r="GZ129">
        <v>2.6000999999999999</v>
      </c>
      <c r="HA129">
        <v>2.1972700000000001</v>
      </c>
      <c r="HB129">
        <v>2.34009</v>
      </c>
      <c r="HC129">
        <v>42.536999999999999</v>
      </c>
      <c r="HD129">
        <v>15.839399999999999</v>
      </c>
      <c r="HE129">
        <v>18</v>
      </c>
      <c r="HF129">
        <v>595.31899999999996</v>
      </c>
      <c r="HG129">
        <v>706.774</v>
      </c>
      <c r="HH129">
        <v>25.931100000000001</v>
      </c>
      <c r="HI129">
        <v>35.402999999999999</v>
      </c>
      <c r="HJ129">
        <v>30.000699999999998</v>
      </c>
      <c r="HK129">
        <v>35.221800000000002</v>
      </c>
      <c r="HL129">
        <v>35.187100000000001</v>
      </c>
      <c r="HM129">
        <v>44.224699999999999</v>
      </c>
      <c r="HN129">
        <v>22.206499999999998</v>
      </c>
      <c r="HO129">
        <v>38.558100000000003</v>
      </c>
      <c r="HP129">
        <v>25.942499999999999</v>
      </c>
      <c r="HQ129">
        <v>765.48</v>
      </c>
      <c r="HR129">
        <v>30.523199999999999</v>
      </c>
      <c r="HS129">
        <v>98.831800000000001</v>
      </c>
      <c r="HT129">
        <v>98.730800000000002</v>
      </c>
    </row>
    <row r="130" spans="1:228" x14ac:dyDescent="0.2">
      <c r="A130">
        <v>115</v>
      </c>
      <c r="B130">
        <v>1665250335.5999999</v>
      </c>
      <c r="C130">
        <v>455.09999990463263</v>
      </c>
      <c r="D130" t="s">
        <v>590</v>
      </c>
      <c r="E130" t="s">
        <v>591</v>
      </c>
      <c r="F130">
        <v>4</v>
      </c>
      <c r="G130">
        <v>1665250333.5999999</v>
      </c>
      <c r="H130">
        <f t="shared" si="34"/>
        <v>1.5283574291822621E-3</v>
      </c>
      <c r="I130">
        <f t="shared" si="35"/>
        <v>1.5283574291822621</v>
      </c>
      <c r="J130">
        <f t="shared" si="36"/>
        <v>24.910177315330301</v>
      </c>
      <c r="K130">
        <f t="shared" si="37"/>
        <v>734.30628571428576</v>
      </c>
      <c r="L130">
        <f t="shared" si="38"/>
        <v>326.01706499797746</v>
      </c>
      <c r="M130">
        <f t="shared" si="39"/>
        <v>32.93911567690305</v>
      </c>
      <c r="N130">
        <f t="shared" si="40"/>
        <v>74.190593941976431</v>
      </c>
      <c r="O130">
        <f t="shared" si="41"/>
        <v>0.10212638231508502</v>
      </c>
      <c r="P130">
        <f t="shared" si="42"/>
        <v>3.6686903894877387</v>
      </c>
      <c r="Q130">
        <f t="shared" si="43"/>
        <v>0.1005729071595681</v>
      </c>
      <c r="R130">
        <f t="shared" si="44"/>
        <v>6.2995672051797597E-2</v>
      </c>
      <c r="S130">
        <f t="shared" si="45"/>
        <v>226.1201225212827</v>
      </c>
      <c r="T130">
        <f t="shared" si="46"/>
        <v>31.750566928023492</v>
      </c>
      <c r="U130">
        <f t="shared" si="47"/>
        <v>31.390057142857142</v>
      </c>
      <c r="V130">
        <f t="shared" si="48"/>
        <v>4.6126889613466373</v>
      </c>
      <c r="W130">
        <f t="shared" si="49"/>
        <v>69.539608594439812</v>
      </c>
      <c r="X130">
        <f t="shared" si="50"/>
        <v>3.1361881477106439</v>
      </c>
      <c r="Y130">
        <f t="shared" si="51"/>
        <v>4.5099306871298737</v>
      </c>
      <c r="Z130">
        <f t="shared" si="52"/>
        <v>1.4765008136359934</v>
      </c>
      <c r="AA130">
        <f t="shared" si="53"/>
        <v>-67.400562626937756</v>
      </c>
      <c r="AB130">
        <f t="shared" si="54"/>
        <v>-78.261267314710764</v>
      </c>
      <c r="AC130">
        <f t="shared" si="55"/>
        <v>-4.7994501859317529</v>
      </c>
      <c r="AD130">
        <f t="shared" si="56"/>
        <v>75.658842393702415</v>
      </c>
      <c r="AE130">
        <f t="shared" si="57"/>
        <v>48.197232307739831</v>
      </c>
      <c r="AF130">
        <f t="shared" si="58"/>
        <v>1.7409432517531827</v>
      </c>
      <c r="AG130">
        <f t="shared" si="59"/>
        <v>24.910177315330301</v>
      </c>
      <c r="AH130">
        <v>777.94968207801298</v>
      </c>
      <c r="AI130">
        <v>760.35930303030273</v>
      </c>
      <c r="AJ130">
        <v>1.689336738070393</v>
      </c>
      <c r="AK130">
        <v>66.697249124328962</v>
      </c>
      <c r="AL130">
        <f t="shared" si="60"/>
        <v>1.5283574291822621</v>
      </c>
      <c r="AM130">
        <v>30.3295039622868</v>
      </c>
      <c r="AN130">
        <v>31.036161470588208</v>
      </c>
      <c r="AO130">
        <v>-1.7032984121161159E-2</v>
      </c>
      <c r="AP130">
        <v>87.480726644259278</v>
      </c>
      <c r="AQ130">
        <v>79</v>
      </c>
      <c r="AR130">
        <v>12</v>
      </c>
      <c r="AS130">
        <f t="shared" si="61"/>
        <v>1</v>
      </c>
      <c r="AT130">
        <f t="shared" si="62"/>
        <v>0</v>
      </c>
      <c r="AU130">
        <f t="shared" si="63"/>
        <v>47436.77691455336</v>
      </c>
      <c r="AV130">
        <f t="shared" si="64"/>
        <v>1200.02</v>
      </c>
      <c r="AW130">
        <f t="shared" si="65"/>
        <v>1025.9426707364159</v>
      </c>
      <c r="AX130">
        <f t="shared" si="66"/>
        <v>0.85493797664740256</v>
      </c>
      <c r="AY130">
        <f t="shared" si="67"/>
        <v>0.18843029492948676</v>
      </c>
      <c r="AZ130">
        <v>2.7</v>
      </c>
      <c r="BA130">
        <v>0.5</v>
      </c>
      <c r="BB130" t="s">
        <v>356</v>
      </c>
      <c r="BC130">
        <v>2</v>
      </c>
      <c r="BD130" t="b">
        <v>1</v>
      </c>
      <c r="BE130">
        <v>1665250333.5999999</v>
      </c>
      <c r="BF130">
        <v>734.30628571428576</v>
      </c>
      <c r="BG130">
        <v>754.85771428571422</v>
      </c>
      <c r="BH130">
        <v>31.04062857142857</v>
      </c>
      <c r="BI130">
        <v>30.339914285714279</v>
      </c>
      <c r="BJ130">
        <v>732.69028571428566</v>
      </c>
      <c r="BK130">
        <v>30.858071428571431</v>
      </c>
      <c r="BL130">
        <v>649.99942857142855</v>
      </c>
      <c r="BM130">
        <v>100.9348571428571</v>
      </c>
      <c r="BN130">
        <v>0.10008615714285719</v>
      </c>
      <c r="BO130">
        <v>30.99437142857143</v>
      </c>
      <c r="BP130">
        <v>31.390057142857142</v>
      </c>
      <c r="BQ130">
        <v>999.89999999999986</v>
      </c>
      <c r="BR130">
        <v>0</v>
      </c>
      <c r="BS130">
        <v>0</v>
      </c>
      <c r="BT130">
        <v>8979.4642857142862</v>
      </c>
      <c r="BU130">
        <v>0</v>
      </c>
      <c r="BV130">
        <v>32.855757142857144</v>
      </c>
      <c r="BW130">
        <v>-20.55142857142857</v>
      </c>
      <c r="BX130">
        <v>757.82971428571432</v>
      </c>
      <c r="BY130">
        <v>778.47642857142853</v>
      </c>
      <c r="BZ130">
        <v>0.70070299999999985</v>
      </c>
      <c r="CA130">
        <v>754.85771428571422</v>
      </c>
      <c r="CB130">
        <v>30.339914285714279</v>
      </c>
      <c r="CC130">
        <v>3.1330785714285709</v>
      </c>
      <c r="CD130">
        <v>3.0623542857142851</v>
      </c>
      <c r="CE130">
        <v>24.752614285714291</v>
      </c>
      <c r="CF130">
        <v>24.37087142857143</v>
      </c>
      <c r="CG130">
        <v>1200.02</v>
      </c>
      <c r="CH130">
        <v>0.49998599999999987</v>
      </c>
      <c r="CI130">
        <v>0.50001400000000007</v>
      </c>
      <c r="CJ130">
        <v>0</v>
      </c>
      <c r="CK130">
        <v>753.27685714285701</v>
      </c>
      <c r="CL130">
        <v>4.9990899999999998</v>
      </c>
      <c r="CM130">
        <v>8700.9214285714279</v>
      </c>
      <c r="CN130">
        <v>9557.9514285714286</v>
      </c>
      <c r="CO130">
        <v>43.186999999999998</v>
      </c>
      <c r="CP130">
        <v>45.116</v>
      </c>
      <c r="CQ130">
        <v>44</v>
      </c>
      <c r="CR130">
        <v>44.186999999999998</v>
      </c>
      <c r="CS130">
        <v>44.491</v>
      </c>
      <c r="CT130">
        <v>597.49142857142851</v>
      </c>
      <c r="CU130">
        <v>597.52857142857135</v>
      </c>
      <c r="CV130">
        <v>0</v>
      </c>
      <c r="CW130">
        <v>1665250338.7</v>
      </c>
      <c r="CX130">
        <v>0</v>
      </c>
      <c r="CY130">
        <v>1665249432</v>
      </c>
      <c r="CZ130" t="s">
        <v>357</v>
      </c>
      <c r="DA130">
        <v>1665249432</v>
      </c>
      <c r="DB130">
        <v>1665249428</v>
      </c>
      <c r="DC130">
        <v>12</v>
      </c>
      <c r="DD130">
        <v>0.18</v>
      </c>
      <c r="DE130">
        <v>-1.7999999999999999E-2</v>
      </c>
      <c r="DF130">
        <v>1.6160000000000001</v>
      </c>
      <c r="DG130">
        <v>0.183</v>
      </c>
      <c r="DH130">
        <v>415</v>
      </c>
      <c r="DI130">
        <v>31</v>
      </c>
      <c r="DJ130">
        <v>0.37</v>
      </c>
      <c r="DK130">
        <v>0.2</v>
      </c>
      <c r="DL130">
        <v>-20.449017073170729</v>
      </c>
      <c r="DM130">
        <v>-1.035378397212606</v>
      </c>
      <c r="DN130">
        <v>0.11041683086275909</v>
      </c>
      <c r="DO130">
        <v>0</v>
      </c>
      <c r="DP130">
        <v>0.81461360975609753</v>
      </c>
      <c r="DQ130">
        <v>-0.65534908013937232</v>
      </c>
      <c r="DR130">
        <v>6.7834291640976666E-2</v>
      </c>
      <c r="DS130">
        <v>0</v>
      </c>
      <c r="DT130">
        <v>0</v>
      </c>
      <c r="DU130">
        <v>0</v>
      </c>
      <c r="DV130">
        <v>0</v>
      </c>
      <c r="DW130">
        <v>-1</v>
      </c>
      <c r="DX130">
        <v>0</v>
      </c>
      <c r="DY130">
        <v>2</v>
      </c>
      <c r="DZ130" t="s">
        <v>364</v>
      </c>
      <c r="EA130">
        <v>3.29461</v>
      </c>
      <c r="EB130">
        <v>2.6251500000000001</v>
      </c>
      <c r="EC130">
        <v>0.15133099999999999</v>
      </c>
      <c r="ED130">
        <v>0.15325</v>
      </c>
      <c r="EE130">
        <v>0.12993399999999999</v>
      </c>
      <c r="EF130">
        <v>0.126774</v>
      </c>
      <c r="EG130">
        <v>25609.5</v>
      </c>
      <c r="EH130">
        <v>26163.9</v>
      </c>
      <c r="EI130">
        <v>28085.599999999999</v>
      </c>
      <c r="EJ130">
        <v>29756.2</v>
      </c>
      <c r="EK130">
        <v>33544.699999999997</v>
      </c>
      <c r="EL130">
        <v>36134.9</v>
      </c>
      <c r="EM130">
        <v>39550.6</v>
      </c>
      <c r="EN130">
        <v>42606.2</v>
      </c>
      <c r="EO130">
        <v>2.0586199999999999</v>
      </c>
      <c r="EP130">
        <v>2.1146199999999999</v>
      </c>
      <c r="EQ130">
        <v>2.30595E-2</v>
      </c>
      <c r="ER130">
        <v>0</v>
      </c>
      <c r="ES130">
        <v>31.016500000000001</v>
      </c>
      <c r="ET130">
        <v>999.9</v>
      </c>
      <c r="EU130">
        <v>55.7</v>
      </c>
      <c r="EV130">
        <v>38.1</v>
      </c>
      <c r="EW130">
        <v>36.934600000000003</v>
      </c>
      <c r="EX130">
        <v>57.409100000000002</v>
      </c>
      <c r="EY130">
        <v>-3.8421500000000002</v>
      </c>
      <c r="EZ130">
        <v>2</v>
      </c>
      <c r="FA130">
        <v>0.67199699999999996</v>
      </c>
      <c r="FB130">
        <v>3.6057100000000002</v>
      </c>
      <c r="FC130">
        <v>20.2318</v>
      </c>
      <c r="FD130">
        <v>5.2160900000000003</v>
      </c>
      <c r="FE130">
        <v>12.0099</v>
      </c>
      <c r="FF130">
        <v>4.9856499999999997</v>
      </c>
      <c r="FG130">
        <v>3.2845800000000001</v>
      </c>
      <c r="FH130">
        <v>4967.5</v>
      </c>
      <c r="FI130">
        <v>9999</v>
      </c>
      <c r="FJ130">
        <v>9999</v>
      </c>
      <c r="FK130">
        <v>430.6</v>
      </c>
      <c r="FL130">
        <v>1.8658399999999999</v>
      </c>
      <c r="FM130">
        <v>1.8621799999999999</v>
      </c>
      <c r="FN130">
        <v>1.86432</v>
      </c>
      <c r="FO130">
        <v>1.8603499999999999</v>
      </c>
      <c r="FP130">
        <v>1.86111</v>
      </c>
      <c r="FQ130">
        <v>1.8601799999999999</v>
      </c>
      <c r="FR130">
        <v>1.8618699999999999</v>
      </c>
      <c r="FS130">
        <v>1.8584400000000001</v>
      </c>
      <c r="FT130">
        <v>0</v>
      </c>
      <c r="FU130">
        <v>0</v>
      </c>
      <c r="FV130">
        <v>0</v>
      </c>
      <c r="FW130">
        <v>0</v>
      </c>
      <c r="FX130" t="s">
        <v>359</v>
      </c>
      <c r="FY130" t="s">
        <v>360</v>
      </c>
      <c r="FZ130" t="s">
        <v>361</v>
      </c>
      <c r="GA130" t="s">
        <v>361</v>
      </c>
      <c r="GB130" t="s">
        <v>361</v>
      </c>
      <c r="GC130" t="s">
        <v>361</v>
      </c>
      <c r="GD130">
        <v>0</v>
      </c>
      <c r="GE130">
        <v>100</v>
      </c>
      <c r="GF130">
        <v>100</v>
      </c>
      <c r="GG130">
        <v>1.6160000000000001</v>
      </c>
      <c r="GH130">
        <v>0.18260000000000001</v>
      </c>
      <c r="GI130">
        <v>1.6158500000000231</v>
      </c>
      <c r="GJ130">
        <v>0</v>
      </c>
      <c r="GK130">
        <v>0</v>
      </c>
      <c r="GL130">
        <v>0</v>
      </c>
      <c r="GM130">
        <v>0.182549999999992</v>
      </c>
      <c r="GN130">
        <v>0</v>
      </c>
      <c r="GO130">
        <v>0</v>
      </c>
      <c r="GP130">
        <v>0</v>
      </c>
      <c r="GQ130">
        <v>-1</v>
      </c>
      <c r="GR130">
        <v>-1</v>
      </c>
      <c r="GS130">
        <v>-1</v>
      </c>
      <c r="GT130">
        <v>-1</v>
      </c>
      <c r="GU130">
        <v>15.1</v>
      </c>
      <c r="GV130">
        <v>15.1</v>
      </c>
      <c r="GW130">
        <v>2.2253400000000001</v>
      </c>
      <c r="GX130">
        <v>2.5891099999999998</v>
      </c>
      <c r="GY130">
        <v>2.04834</v>
      </c>
      <c r="GZ130">
        <v>2.6000999999999999</v>
      </c>
      <c r="HA130">
        <v>2.1972700000000001</v>
      </c>
      <c r="HB130">
        <v>2.2973599999999998</v>
      </c>
      <c r="HC130">
        <v>42.536999999999999</v>
      </c>
      <c r="HD130">
        <v>15.8132</v>
      </c>
      <c r="HE130">
        <v>18</v>
      </c>
      <c r="HF130">
        <v>595.61599999999999</v>
      </c>
      <c r="HG130">
        <v>706.70500000000004</v>
      </c>
      <c r="HH130">
        <v>25.9131</v>
      </c>
      <c r="HI130">
        <v>35.402999999999999</v>
      </c>
      <c r="HJ130">
        <v>29.999700000000001</v>
      </c>
      <c r="HK130">
        <v>35.221800000000002</v>
      </c>
      <c r="HL130">
        <v>35.187100000000001</v>
      </c>
      <c r="HM130">
        <v>44.520299999999999</v>
      </c>
      <c r="HN130">
        <v>21.9101</v>
      </c>
      <c r="HO130">
        <v>38.558100000000003</v>
      </c>
      <c r="HP130">
        <v>25.942499999999999</v>
      </c>
      <c r="HQ130">
        <v>772.17399999999998</v>
      </c>
      <c r="HR130">
        <v>30.5871</v>
      </c>
      <c r="HS130">
        <v>98.829300000000003</v>
      </c>
      <c r="HT130">
        <v>98.729299999999995</v>
      </c>
    </row>
    <row r="131" spans="1:228" x14ac:dyDescent="0.2">
      <c r="A131">
        <v>116</v>
      </c>
      <c r="B131">
        <v>1665250339.5999999</v>
      </c>
      <c r="C131">
        <v>459.09999990463263</v>
      </c>
      <c r="D131" t="s">
        <v>592</v>
      </c>
      <c r="E131" t="s">
        <v>593</v>
      </c>
      <c r="F131">
        <v>4</v>
      </c>
      <c r="G131">
        <v>1665250337.2874999</v>
      </c>
      <c r="H131">
        <f t="shared" si="34"/>
        <v>1.6164765637145949E-3</v>
      </c>
      <c r="I131">
        <f t="shared" si="35"/>
        <v>1.6164765637145948</v>
      </c>
      <c r="J131">
        <f t="shared" si="36"/>
        <v>25.960151964919039</v>
      </c>
      <c r="K131">
        <f t="shared" si="37"/>
        <v>740.21725000000004</v>
      </c>
      <c r="L131">
        <f t="shared" si="38"/>
        <v>337.21513018602724</v>
      </c>
      <c r="M131">
        <f t="shared" si="39"/>
        <v>34.070747006066469</v>
      </c>
      <c r="N131">
        <f t="shared" si="40"/>
        <v>74.788324712368606</v>
      </c>
      <c r="O131">
        <f t="shared" si="41"/>
        <v>0.10800818697895996</v>
      </c>
      <c r="P131">
        <f t="shared" si="42"/>
        <v>3.6845335660171741</v>
      </c>
      <c r="Q131">
        <f t="shared" si="43"/>
        <v>0.10627959440667584</v>
      </c>
      <c r="R131">
        <f t="shared" si="44"/>
        <v>6.6577749201625264E-2</v>
      </c>
      <c r="S131">
        <f t="shared" si="45"/>
        <v>226.11571078568323</v>
      </c>
      <c r="T131">
        <f t="shared" si="46"/>
        <v>31.728595472734714</v>
      </c>
      <c r="U131">
        <f t="shared" si="47"/>
        <v>31.392412499999999</v>
      </c>
      <c r="V131">
        <f t="shared" si="48"/>
        <v>4.6133066933277309</v>
      </c>
      <c r="W131">
        <f t="shared" si="49"/>
        <v>69.52650495010927</v>
      </c>
      <c r="X131">
        <f t="shared" si="50"/>
        <v>3.1355173656795845</v>
      </c>
      <c r="Y131">
        <f t="shared" si="51"/>
        <v>4.5098158866601512</v>
      </c>
      <c r="Z131">
        <f t="shared" si="52"/>
        <v>1.4777893276481464</v>
      </c>
      <c r="AA131">
        <f t="shared" si="53"/>
        <v>-71.286616459813629</v>
      </c>
      <c r="AB131">
        <f t="shared" si="54"/>
        <v>-79.155785576859969</v>
      </c>
      <c r="AC131">
        <f t="shared" si="55"/>
        <v>-4.8334798331684894</v>
      </c>
      <c r="AD131">
        <f t="shared" si="56"/>
        <v>70.839828915841153</v>
      </c>
      <c r="AE131">
        <f t="shared" si="57"/>
        <v>48.371797581314205</v>
      </c>
      <c r="AF131">
        <f t="shared" si="58"/>
        <v>1.6093171335101795</v>
      </c>
      <c r="AG131">
        <f t="shared" si="59"/>
        <v>25.960151964919039</v>
      </c>
      <c r="AH131">
        <v>784.64483814015762</v>
      </c>
      <c r="AI131">
        <v>766.871933333333</v>
      </c>
      <c r="AJ131">
        <v>1.6240385461271201</v>
      </c>
      <c r="AK131">
        <v>66.697249124328962</v>
      </c>
      <c r="AL131">
        <f t="shared" si="60"/>
        <v>1.6164765637145948</v>
      </c>
      <c r="AM131">
        <v>30.35244798799366</v>
      </c>
      <c r="AN131">
        <v>31.03836205882352</v>
      </c>
      <c r="AO131">
        <v>-6.5729309813572232E-3</v>
      </c>
      <c r="AP131">
        <v>87.480726644259278</v>
      </c>
      <c r="AQ131">
        <v>79</v>
      </c>
      <c r="AR131">
        <v>12</v>
      </c>
      <c r="AS131">
        <f t="shared" si="61"/>
        <v>1</v>
      </c>
      <c r="AT131">
        <f t="shared" si="62"/>
        <v>0</v>
      </c>
      <c r="AU131">
        <f t="shared" si="63"/>
        <v>47721.78714390174</v>
      </c>
      <c r="AV131">
        <f t="shared" si="64"/>
        <v>1200</v>
      </c>
      <c r="AW131">
        <f t="shared" si="65"/>
        <v>1025.9252387490587</v>
      </c>
      <c r="AX131">
        <f t="shared" si="66"/>
        <v>0.85493769895754901</v>
      </c>
      <c r="AY131">
        <f t="shared" si="67"/>
        <v>0.18842975898806935</v>
      </c>
      <c r="AZ131">
        <v>2.7</v>
      </c>
      <c r="BA131">
        <v>0.5</v>
      </c>
      <c r="BB131" t="s">
        <v>356</v>
      </c>
      <c r="BC131">
        <v>2</v>
      </c>
      <c r="BD131" t="b">
        <v>1</v>
      </c>
      <c r="BE131">
        <v>1665250337.2874999</v>
      </c>
      <c r="BF131">
        <v>740.21725000000004</v>
      </c>
      <c r="BG131">
        <v>760.80449999999996</v>
      </c>
      <c r="BH131">
        <v>31.033774999999999</v>
      </c>
      <c r="BI131">
        <v>30.386050000000001</v>
      </c>
      <c r="BJ131">
        <v>738.60137499999996</v>
      </c>
      <c r="BK131">
        <v>30.851187500000002</v>
      </c>
      <c r="BL131">
        <v>650.01499999999999</v>
      </c>
      <c r="BM131">
        <v>100.93600000000001</v>
      </c>
      <c r="BN131">
        <v>9.9641512500000001E-2</v>
      </c>
      <c r="BO131">
        <v>30.993925000000001</v>
      </c>
      <c r="BP131">
        <v>31.392412499999999</v>
      </c>
      <c r="BQ131">
        <v>999.9</v>
      </c>
      <c r="BR131">
        <v>0</v>
      </c>
      <c r="BS131">
        <v>0</v>
      </c>
      <c r="BT131">
        <v>9034.1412500000006</v>
      </c>
      <c r="BU131">
        <v>0</v>
      </c>
      <c r="BV131">
        <v>32.916037500000002</v>
      </c>
      <c r="BW131">
        <v>-20.587325</v>
      </c>
      <c r="BX131">
        <v>763.92462499999988</v>
      </c>
      <c r="BY131">
        <v>784.64699999999993</v>
      </c>
      <c r="BZ131">
        <v>0.64770112499999999</v>
      </c>
      <c r="CA131">
        <v>760.80449999999996</v>
      </c>
      <c r="CB131">
        <v>30.386050000000001</v>
      </c>
      <c r="CC131">
        <v>3.1324174999999999</v>
      </c>
      <c r="CD131">
        <v>3.0670412499999999</v>
      </c>
      <c r="CE131">
        <v>24.7490375</v>
      </c>
      <c r="CF131">
        <v>24.3964125</v>
      </c>
      <c r="CG131">
        <v>1200</v>
      </c>
      <c r="CH131">
        <v>0.49999325000000011</v>
      </c>
      <c r="CI131">
        <v>0.50000675000000006</v>
      </c>
      <c r="CJ131">
        <v>0</v>
      </c>
      <c r="CK131">
        <v>754.28062499999999</v>
      </c>
      <c r="CL131">
        <v>4.9990899999999998</v>
      </c>
      <c r="CM131">
        <v>8718.5062499999985</v>
      </c>
      <c r="CN131">
        <v>9557.8299999999981</v>
      </c>
      <c r="CO131">
        <v>43.186999999999998</v>
      </c>
      <c r="CP131">
        <v>45.061999999999998</v>
      </c>
      <c r="CQ131">
        <v>44</v>
      </c>
      <c r="CR131">
        <v>44.186999999999998</v>
      </c>
      <c r="CS131">
        <v>44.5</v>
      </c>
      <c r="CT131">
        <v>597.49374999999998</v>
      </c>
      <c r="CU131">
        <v>597.50874999999996</v>
      </c>
      <c r="CV131">
        <v>0</v>
      </c>
      <c r="CW131">
        <v>1665250342.3</v>
      </c>
      <c r="CX131">
        <v>0</v>
      </c>
      <c r="CY131">
        <v>1665249432</v>
      </c>
      <c r="CZ131" t="s">
        <v>357</v>
      </c>
      <c r="DA131">
        <v>1665249432</v>
      </c>
      <c r="DB131">
        <v>1665249428</v>
      </c>
      <c r="DC131">
        <v>12</v>
      </c>
      <c r="DD131">
        <v>0.18</v>
      </c>
      <c r="DE131">
        <v>-1.7999999999999999E-2</v>
      </c>
      <c r="DF131">
        <v>1.6160000000000001</v>
      </c>
      <c r="DG131">
        <v>0.183</v>
      </c>
      <c r="DH131">
        <v>415</v>
      </c>
      <c r="DI131">
        <v>31</v>
      </c>
      <c r="DJ131">
        <v>0.37</v>
      </c>
      <c r="DK131">
        <v>0.2</v>
      </c>
      <c r="DL131">
        <v>-20.508560975609761</v>
      </c>
      <c r="DM131">
        <v>-0.66253797909407053</v>
      </c>
      <c r="DN131">
        <v>7.4962380412424173E-2</v>
      </c>
      <c r="DO131">
        <v>0</v>
      </c>
      <c r="DP131">
        <v>0.77010521951219513</v>
      </c>
      <c r="DQ131">
        <v>-0.82659520557491173</v>
      </c>
      <c r="DR131">
        <v>8.2555797627884411E-2</v>
      </c>
      <c r="DS131">
        <v>0</v>
      </c>
      <c r="DT131">
        <v>0</v>
      </c>
      <c r="DU131">
        <v>0</v>
      </c>
      <c r="DV131">
        <v>0</v>
      </c>
      <c r="DW131">
        <v>-1</v>
      </c>
      <c r="DX131">
        <v>0</v>
      </c>
      <c r="DY131">
        <v>2</v>
      </c>
      <c r="DZ131" t="s">
        <v>364</v>
      </c>
      <c r="EA131">
        <v>3.2944900000000001</v>
      </c>
      <c r="EB131">
        <v>2.62534</v>
      </c>
      <c r="EC131">
        <v>0.152203</v>
      </c>
      <c r="ED131">
        <v>0.15412100000000001</v>
      </c>
      <c r="EE131">
        <v>0.129971</v>
      </c>
      <c r="EF131">
        <v>0.12696499999999999</v>
      </c>
      <c r="EG131">
        <v>25582.799999999999</v>
      </c>
      <c r="EH131">
        <v>26137.1</v>
      </c>
      <c r="EI131">
        <v>28085.3</v>
      </c>
      <c r="EJ131">
        <v>29756.400000000001</v>
      </c>
      <c r="EK131">
        <v>33543.9</v>
      </c>
      <c r="EL131">
        <v>36127.1</v>
      </c>
      <c r="EM131">
        <v>39551.199999999997</v>
      </c>
      <c r="EN131">
        <v>42606.3</v>
      </c>
      <c r="EO131">
        <v>2.0581299999999998</v>
      </c>
      <c r="EP131">
        <v>2.1149200000000001</v>
      </c>
      <c r="EQ131">
        <v>2.3208599999999999E-2</v>
      </c>
      <c r="ER131">
        <v>0</v>
      </c>
      <c r="ES131">
        <v>31.014299999999999</v>
      </c>
      <c r="ET131">
        <v>999.9</v>
      </c>
      <c r="EU131">
        <v>55.7</v>
      </c>
      <c r="EV131">
        <v>38.1</v>
      </c>
      <c r="EW131">
        <v>36.940899999999999</v>
      </c>
      <c r="EX131">
        <v>57.379100000000001</v>
      </c>
      <c r="EY131">
        <v>-3.7820499999999999</v>
      </c>
      <c r="EZ131">
        <v>2</v>
      </c>
      <c r="FA131">
        <v>0.671377</v>
      </c>
      <c r="FB131">
        <v>3.5406300000000002</v>
      </c>
      <c r="FC131">
        <v>20.233599999999999</v>
      </c>
      <c r="FD131">
        <v>5.21624</v>
      </c>
      <c r="FE131">
        <v>12.0098</v>
      </c>
      <c r="FF131">
        <v>4.9861000000000004</v>
      </c>
      <c r="FG131">
        <v>3.2845800000000001</v>
      </c>
      <c r="FH131">
        <v>4967.8999999999996</v>
      </c>
      <c r="FI131">
        <v>9999</v>
      </c>
      <c r="FJ131">
        <v>9999</v>
      </c>
      <c r="FK131">
        <v>430.6</v>
      </c>
      <c r="FL131">
        <v>1.8658399999999999</v>
      </c>
      <c r="FM131">
        <v>1.8622000000000001</v>
      </c>
      <c r="FN131">
        <v>1.8643099999999999</v>
      </c>
      <c r="FO131">
        <v>1.86036</v>
      </c>
      <c r="FP131">
        <v>1.86111</v>
      </c>
      <c r="FQ131">
        <v>1.86019</v>
      </c>
      <c r="FR131">
        <v>1.8618699999999999</v>
      </c>
      <c r="FS131">
        <v>1.8584400000000001</v>
      </c>
      <c r="FT131">
        <v>0</v>
      </c>
      <c r="FU131">
        <v>0</v>
      </c>
      <c r="FV131">
        <v>0</v>
      </c>
      <c r="FW131">
        <v>0</v>
      </c>
      <c r="FX131" t="s">
        <v>359</v>
      </c>
      <c r="FY131" t="s">
        <v>360</v>
      </c>
      <c r="FZ131" t="s">
        <v>361</v>
      </c>
      <c r="GA131" t="s">
        <v>361</v>
      </c>
      <c r="GB131" t="s">
        <v>361</v>
      </c>
      <c r="GC131" t="s">
        <v>361</v>
      </c>
      <c r="GD131">
        <v>0</v>
      </c>
      <c r="GE131">
        <v>100</v>
      </c>
      <c r="GF131">
        <v>100</v>
      </c>
      <c r="GG131">
        <v>1.6160000000000001</v>
      </c>
      <c r="GH131">
        <v>0.1825</v>
      </c>
      <c r="GI131">
        <v>1.6158500000000231</v>
      </c>
      <c r="GJ131">
        <v>0</v>
      </c>
      <c r="GK131">
        <v>0</v>
      </c>
      <c r="GL131">
        <v>0</v>
      </c>
      <c r="GM131">
        <v>0.182549999999992</v>
      </c>
      <c r="GN131">
        <v>0</v>
      </c>
      <c r="GO131">
        <v>0</v>
      </c>
      <c r="GP131">
        <v>0</v>
      </c>
      <c r="GQ131">
        <v>-1</v>
      </c>
      <c r="GR131">
        <v>-1</v>
      </c>
      <c r="GS131">
        <v>-1</v>
      </c>
      <c r="GT131">
        <v>-1</v>
      </c>
      <c r="GU131">
        <v>15.1</v>
      </c>
      <c r="GV131">
        <v>15.2</v>
      </c>
      <c r="GW131">
        <v>2.2399900000000001</v>
      </c>
      <c r="GX131">
        <v>2.5842299999999998</v>
      </c>
      <c r="GY131">
        <v>2.04834</v>
      </c>
      <c r="GZ131">
        <v>2.6000999999999999</v>
      </c>
      <c r="HA131">
        <v>2.1972700000000001</v>
      </c>
      <c r="HB131">
        <v>2.3095699999999999</v>
      </c>
      <c r="HC131">
        <v>42.536999999999999</v>
      </c>
      <c r="HD131">
        <v>15.8307</v>
      </c>
      <c r="HE131">
        <v>18</v>
      </c>
      <c r="HF131">
        <v>595.26400000000001</v>
      </c>
      <c r="HG131">
        <v>706.98299999999995</v>
      </c>
      <c r="HH131">
        <v>25.910799999999998</v>
      </c>
      <c r="HI131">
        <v>35.402999999999999</v>
      </c>
      <c r="HJ131">
        <v>29.999600000000001</v>
      </c>
      <c r="HK131">
        <v>35.2241</v>
      </c>
      <c r="HL131">
        <v>35.187100000000001</v>
      </c>
      <c r="HM131">
        <v>44.827399999999997</v>
      </c>
      <c r="HN131">
        <v>21.633600000000001</v>
      </c>
      <c r="HO131">
        <v>38.558100000000003</v>
      </c>
      <c r="HP131">
        <v>25.930800000000001</v>
      </c>
      <c r="HQ131">
        <v>778.88499999999999</v>
      </c>
      <c r="HR131">
        <v>30.6191</v>
      </c>
      <c r="HS131">
        <v>98.829800000000006</v>
      </c>
      <c r="HT131">
        <v>98.729699999999994</v>
      </c>
    </row>
    <row r="132" spans="1:228" x14ac:dyDescent="0.2">
      <c r="A132">
        <v>117</v>
      </c>
      <c r="B132">
        <v>1665250343.5999999</v>
      </c>
      <c r="C132">
        <v>463.09999990463263</v>
      </c>
      <c r="D132" t="s">
        <v>594</v>
      </c>
      <c r="E132" t="s">
        <v>595</v>
      </c>
      <c r="F132">
        <v>4</v>
      </c>
      <c r="G132">
        <v>1665250341.5999999</v>
      </c>
      <c r="H132">
        <f t="shared" si="34"/>
        <v>1.6657885191442904E-3</v>
      </c>
      <c r="I132">
        <f t="shared" si="35"/>
        <v>1.6657885191442903</v>
      </c>
      <c r="J132">
        <f t="shared" si="36"/>
        <v>25.485454527756243</v>
      </c>
      <c r="K132">
        <f t="shared" si="37"/>
        <v>747.06571428571431</v>
      </c>
      <c r="L132">
        <f t="shared" si="38"/>
        <v>363.08642754981929</v>
      </c>
      <c r="M132">
        <f t="shared" si="39"/>
        <v>36.684583790673742</v>
      </c>
      <c r="N132">
        <f t="shared" si="40"/>
        <v>75.48008604395838</v>
      </c>
      <c r="O132">
        <f t="shared" si="41"/>
        <v>0.11164182132105285</v>
      </c>
      <c r="P132">
        <f t="shared" si="42"/>
        <v>3.6626679238104267</v>
      </c>
      <c r="Q132">
        <f t="shared" si="43"/>
        <v>0.1097852148885462</v>
      </c>
      <c r="R132">
        <f t="shared" si="44"/>
        <v>6.877999617752277E-2</v>
      </c>
      <c r="S132">
        <f t="shared" si="45"/>
        <v>226.11639394947613</v>
      </c>
      <c r="T132">
        <f t="shared" si="46"/>
        <v>31.723600294366811</v>
      </c>
      <c r="U132">
        <f t="shared" si="47"/>
        <v>31.39018571428571</v>
      </c>
      <c r="V132">
        <f t="shared" si="48"/>
        <v>4.6127226795050191</v>
      </c>
      <c r="W132">
        <f t="shared" si="49"/>
        <v>69.587733649997702</v>
      </c>
      <c r="X132">
        <f t="shared" si="50"/>
        <v>3.138501716375433</v>
      </c>
      <c r="Y132">
        <f t="shared" si="51"/>
        <v>4.5101364159393578</v>
      </c>
      <c r="Z132">
        <f t="shared" si="52"/>
        <v>1.4742209631295862</v>
      </c>
      <c r="AA132">
        <f t="shared" si="53"/>
        <v>-73.461273694263198</v>
      </c>
      <c r="AB132">
        <f t="shared" si="54"/>
        <v>-78.000213360030628</v>
      </c>
      <c r="AC132">
        <f t="shared" si="55"/>
        <v>-4.7913280584096443</v>
      </c>
      <c r="AD132">
        <f t="shared" si="56"/>
        <v>69.863578836772646</v>
      </c>
      <c r="AE132">
        <f t="shared" si="57"/>
        <v>48.575427433753362</v>
      </c>
      <c r="AF132">
        <f t="shared" si="58"/>
        <v>1.4986178247999078</v>
      </c>
      <c r="AG132">
        <f t="shared" si="59"/>
        <v>25.485454527756243</v>
      </c>
      <c r="AH132">
        <v>791.28868615938154</v>
      </c>
      <c r="AI132">
        <v>773.52576363636342</v>
      </c>
      <c r="AJ132">
        <v>1.671443082190911</v>
      </c>
      <c r="AK132">
        <v>66.697249124328962</v>
      </c>
      <c r="AL132">
        <f t="shared" si="60"/>
        <v>1.6657885191442903</v>
      </c>
      <c r="AM132">
        <v>30.415624617814839</v>
      </c>
      <c r="AN132">
        <v>31.079897941176458</v>
      </c>
      <c r="AO132">
        <v>1.133930939586336E-3</v>
      </c>
      <c r="AP132">
        <v>87.480726644259278</v>
      </c>
      <c r="AQ132">
        <v>79</v>
      </c>
      <c r="AR132">
        <v>12</v>
      </c>
      <c r="AS132">
        <f t="shared" si="61"/>
        <v>1</v>
      </c>
      <c r="AT132">
        <f t="shared" si="62"/>
        <v>0</v>
      </c>
      <c r="AU132">
        <f t="shared" si="63"/>
        <v>47328.393160658095</v>
      </c>
      <c r="AV132">
        <f t="shared" si="64"/>
        <v>1200.002857142857</v>
      </c>
      <c r="AW132">
        <f t="shared" si="65"/>
        <v>1025.9277564505055</v>
      </c>
      <c r="AX132">
        <f t="shared" si="66"/>
        <v>0.85493776147598932</v>
      </c>
      <c r="AY132">
        <f t="shared" si="67"/>
        <v>0.18842987964865954</v>
      </c>
      <c r="AZ132">
        <v>2.7</v>
      </c>
      <c r="BA132">
        <v>0.5</v>
      </c>
      <c r="BB132" t="s">
        <v>356</v>
      </c>
      <c r="BC132">
        <v>2</v>
      </c>
      <c r="BD132" t="b">
        <v>1</v>
      </c>
      <c r="BE132">
        <v>1665250341.5999999</v>
      </c>
      <c r="BF132">
        <v>747.06571428571431</v>
      </c>
      <c r="BG132">
        <v>767.70600000000013</v>
      </c>
      <c r="BH132">
        <v>31.063385714285712</v>
      </c>
      <c r="BI132">
        <v>30.46028571428571</v>
      </c>
      <c r="BJ132">
        <v>745.44999999999993</v>
      </c>
      <c r="BK132">
        <v>30.880842857142859</v>
      </c>
      <c r="BL132">
        <v>650.07085714285711</v>
      </c>
      <c r="BM132">
        <v>100.935</v>
      </c>
      <c r="BN132">
        <v>0.1004037142857143</v>
      </c>
      <c r="BO132">
        <v>30.995171428571432</v>
      </c>
      <c r="BP132">
        <v>31.39018571428571</v>
      </c>
      <c r="BQ132">
        <v>999.89999999999986</v>
      </c>
      <c r="BR132">
        <v>0</v>
      </c>
      <c r="BS132">
        <v>0</v>
      </c>
      <c r="BT132">
        <v>8958.6614285714277</v>
      </c>
      <c r="BU132">
        <v>0</v>
      </c>
      <c r="BV132">
        <v>32.43532857142857</v>
      </c>
      <c r="BW132">
        <v>-20.64018571428571</v>
      </c>
      <c r="BX132">
        <v>771.01628571428569</v>
      </c>
      <c r="BY132">
        <v>791.82514285714296</v>
      </c>
      <c r="BZ132">
        <v>0.60312785714285722</v>
      </c>
      <c r="CA132">
        <v>767.70600000000013</v>
      </c>
      <c r="CB132">
        <v>30.46028571428571</v>
      </c>
      <c r="CC132">
        <v>3.1353814285714292</v>
      </c>
      <c r="CD132">
        <v>3.0745071428571431</v>
      </c>
      <c r="CE132">
        <v>24.764914285714291</v>
      </c>
      <c r="CF132">
        <v>24.437014285714291</v>
      </c>
      <c r="CG132">
        <v>1200.002857142857</v>
      </c>
      <c r="CH132">
        <v>0.49999214285714277</v>
      </c>
      <c r="CI132">
        <v>0.50000785714285712</v>
      </c>
      <c r="CJ132">
        <v>0</v>
      </c>
      <c r="CK132">
        <v>755.45028571428577</v>
      </c>
      <c r="CL132">
        <v>4.9990899999999998</v>
      </c>
      <c r="CM132">
        <v>8729.5099999999984</v>
      </c>
      <c r="CN132">
        <v>9557.8657142857137</v>
      </c>
      <c r="CO132">
        <v>43.186999999999998</v>
      </c>
      <c r="CP132">
        <v>45.061999999999998</v>
      </c>
      <c r="CQ132">
        <v>44</v>
      </c>
      <c r="CR132">
        <v>44.196000000000012</v>
      </c>
      <c r="CS132">
        <v>44.5</v>
      </c>
      <c r="CT132">
        <v>597.49142857142851</v>
      </c>
      <c r="CU132">
        <v>597.51142857142861</v>
      </c>
      <c r="CV132">
        <v>0</v>
      </c>
      <c r="CW132">
        <v>1665250346.5</v>
      </c>
      <c r="CX132">
        <v>0</v>
      </c>
      <c r="CY132">
        <v>1665249432</v>
      </c>
      <c r="CZ132" t="s">
        <v>357</v>
      </c>
      <c r="DA132">
        <v>1665249432</v>
      </c>
      <c r="DB132">
        <v>1665249428</v>
      </c>
      <c r="DC132">
        <v>12</v>
      </c>
      <c r="DD132">
        <v>0.18</v>
      </c>
      <c r="DE132">
        <v>-1.7999999999999999E-2</v>
      </c>
      <c r="DF132">
        <v>1.6160000000000001</v>
      </c>
      <c r="DG132">
        <v>0.183</v>
      </c>
      <c r="DH132">
        <v>415</v>
      </c>
      <c r="DI132">
        <v>31</v>
      </c>
      <c r="DJ132">
        <v>0.37</v>
      </c>
      <c r="DK132">
        <v>0.2</v>
      </c>
      <c r="DL132">
        <v>-20.5543975</v>
      </c>
      <c r="DM132">
        <v>-0.49141801125692769</v>
      </c>
      <c r="DN132">
        <v>5.6790727621241037E-2</v>
      </c>
      <c r="DO132">
        <v>0</v>
      </c>
      <c r="DP132">
        <v>0.72241742499999995</v>
      </c>
      <c r="DQ132">
        <v>-0.86635014258912157</v>
      </c>
      <c r="DR132">
        <v>8.3880296076279878E-2</v>
      </c>
      <c r="DS132">
        <v>0</v>
      </c>
      <c r="DT132">
        <v>0</v>
      </c>
      <c r="DU132">
        <v>0</v>
      </c>
      <c r="DV132">
        <v>0</v>
      </c>
      <c r="DW132">
        <v>-1</v>
      </c>
      <c r="DX132">
        <v>0</v>
      </c>
      <c r="DY132">
        <v>2</v>
      </c>
      <c r="DZ132" t="s">
        <v>364</v>
      </c>
      <c r="EA132">
        <v>3.29461</v>
      </c>
      <c r="EB132">
        <v>2.6253000000000002</v>
      </c>
      <c r="EC132">
        <v>0.153089</v>
      </c>
      <c r="ED132">
        <v>0.154999</v>
      </c>
      <c r="EE132">
        <v>0.130078</v>
      </c>
      <c r="EF132">
        <v>0.127194</v>
      </c>
      <c r="EG132">
        <v>25556.3</v>
      </c>
      <c r="EH132">
        <v>26109.5</v>
      </c>
      <c r="EI132">
        <v>28085.5</v>
      </c>
      <c r="EJ132">
        <v>29756</v>
      </c>
      <c r="EK132">
        <v>33540.400000000001</v>
      </c>
      <c r="EL132">
        <v>36117</v>
      </c>
      <c r="EM132">
        <v>39551.9</v>
      </c>
      <c r="EN132">
        <v>42605.5</v>
      </c>
      <c r="EO132">
        <v>2.0587499999999999</v>
      </c>
      <c r="EP132">
        <v>2.11483</v>
      </c>
      <c r="EQ132">
        <v>2.3104300000000001E-2</v>
      </c>
      <c r="ER132">
        <v>0</v>
      </c>
      <c r="ES132">
        <v>31.014299999999999</v>
      </c>
      <c r="ET132">
        <v>999.9</v>
      </c>
      <c r="EU132">
        <v>55.7</v>
      </c>
      <c r="EV132">
        <v>38.1</v>
      </c>
      <c r="EW132">
        <v>36.935499999999998</v>
      </c>
      <c r="EX132">
        <v>57.3491</v>
      </c>
      <c r="EY132">
        <v>-3.8942299999999999</v>
      </c>
      <c r="EZ132">
        <v>2</v>
      </c>
      <c r="FA132">
        <v>0.67095499999999997</v>
      </c>
      <c r="FB132">
        <v>3.4636499999999999</v>
      </c>
      <c r="FC132">
        <v>20.235299999999999</v>
      </c>
      <c r="FD132">
        <v>5.2151899999999998</v>
      </c>
      <c r="FE132">
        <v>12.0097</v>
      </c>
      <c r="FF132">
        <v>4.9858000000000002</v>
      </c>
      <c r="FG132">
        <v>3.2844799999999998</v>
      </c>
      <c r="FH132">
        <v>4967.8999999999996</v>
      </c>
      <c r="FI132">
        <v>9999</v>
      </c>
      <c r="FJ132">
        <v>9999</v>
      </c>
      <c r="FK132">
        <v>430.6</v>
      </c>
      <c r="FL132">
        <v>1.8658399999999999</v>
      </c>
      <c r="FM132">
        <v>1.8621799999999999</v>
      </c>
      <c r="FN132">
        <v>1.8643099999999999</v>
      </c>
      <c r="FO132">
        <v>1.8603499999999999</v>
      </c>
      <c r="FP132">
        <v>1.86111</v>
      </c>
      <c r="FQ132">
        <v>1.86019</v>
      </c>
      <c r="FR132">
        <v>1.86188</v>
      </c>
      <c r="FS132">
        <v>1.8584400000000001</v>
      </c>
      <c r="FT132">
        <v>0</v>
      </c>
      <c r="FU132">
        <v>0</v>
      </c>
      <c r="FV132">
        <v>0</v>
      </c>
      <c r="FW132">
        <v>0</v>
      </c>
      <c r="FX132" t="s">
        <v>359</v>
      </c>
      <c r="FY132" t="s">
        <v>360</v>
      </c>
      <c r="FZ132" t="s">
        <v>361</v>
      </c>
      <c r="GA132" t="s">
        <v>361</v>
      </c>
      <c r="GB132" t="s">
        <v>361</v>
      </c>
      <c r="GC132" t="s">
        <v>361</v>
      </c>
      <c r="GD132">
        <v>0</v>
      </c>
      <c r="GE132">
        <v>100</v>
      </c>
      <c r="GF132">
        <v>100</v>
      </c>
      <c r="GG132">
        <v>1.6160000000000001</v>
      </c>
      <c r="GH132">
        <v>0.18260000000000001</v>
      </c>
      <c r="GI132">
        <v>1.6158500000000231</v>
      </c>
      <c r="GJ132">
        <v>0</v>
      </c>
      <c r="GK132">
        <v>0</v>
      </c>
      <c r="GL132">
        <v>0</v>
      </c>
      <c r="GM132">
        <v>0.182549999999992</v>
      </c>
      <c r="GN132">
        <v>0</v>
      </c>
      <c r="GO132">
        <v>0</v>
      </c>
      <c r="GP132">
        <v>0</v>
      </c>
      <c r="GQ132">
        <v>-1</v>
      </c>
      <c r="GR132">
        <v>-1</v>
      </c>
      <c r="GS132">
        <v>-1</v>
      </c>
      <c r="GT132">
        <v>-1</v>
      </c>
      <c r="GU132">
        <v>15.2</v>
      </c>
      <c r="GV132">
        <v>15.3</v>
      </c>
      <c r="GW132">
        <v>2.2558600000000002</v>
      </c>
      <c r="GX132">
        <v>2.5891099999999998</v>
      </c>
      <c r="GY132">
        <v>2.04834</v>
      </c>
      <c r="GZ132">
        <v>2.6013199999999999</v>
      </c>
      <c r="HA132">
        <v>2.1972700000000001</v>
      </c>
      <c r="HB132">
        <v>2.3278799999999999</v>
      </c>
      <c r="HC132">
        <v>42.536999999999999</v>
      </c>
      <c r="HD132">
        <v>15.839399999999999</v>
      </c>
      <c r="HE132">
        <v>18</v>
      </c>
      <c r="HF132">
        <v>595.73699999999997</v>
      </c>
      <c r="HG132">
        <v>706.89</v>
      </c>
      <c r="HH132">
        <v>25.9117</v>
      </c>
      <c r="HI132">
        <v>35.402999999999999</v>
      </c>
      <c r="HJ132">
        <v>29.999500000000001</v>
      </c>
      <c r="HK132">
        <v>35.225000000000001</v>
      </c>
      <c r="HL132">
        <v>35.187100000000001</v>
      </c>
      <c r="HM132">
        <v>45.139800000000001</v>
      </c>
      <c r="HN132">
        <v>21.633600000000001</v>
      </c>
      <c r="HO132">
        <v>38.558100000000003</v>
      </c>
      <c r="HP132">
        <v>25.934699999999999</v>
      </c>
      <c r="HQ132">
        <v>785.56399999999996</v>
      </c>
      <c r="HR132">
        <v>30.636600000000001</v>
      </c>
      <c r="HS132">
        <v>98.831000000000003</v>
      </c>
      <c r="HT132">
        <v>98.727900000000005</v>
      </c>
    </row>
    <row r="133" spans="1:228" x14ac:dyDescent="0.2">
      <c r="A133">
        <v>118</v>
      </c>
      <c r="B133">
        <v>1665250347.5999999</v>
      </c>
      <c r="C133">
        <v>467.09999990463263</v>
      </c>
      <c r="D133" t="s">
        <v>596</v>
      </c>
      <c r="E133" t="s">
        <v>597</v>
      </c>
      <c r="F133">
        <v>4</v>
      </c>
      <c r="G133">
        <v>1665250345.2874999</v>
      </c>
      <c r="H133">
        <f t="shared" si="34"/>
        <v>1.6831238782822964E-3</v>
      </c>
      <c r="I133">
        <f t="shared" si="35"/>
        <v>1.6831238782822964</v>
      </c>
      <c r="J133">
        <f t="shared" si="36"/>
        <v>26.47648532519413</v>
      </c>
      <c r="K133">
        <f t="shared" si="37"/>
        <v>752.93650000000002</v>
      </c>
      <c r="L133">
        <f t="shared" si="38"/>
        <v>359.4864920618827</v>
      </c>
      <c r="M133">
        <f t="shared" si="39"/>
        <v>36.320786513212575</v>
      </c>
      <c r="N133">
        <f t="shared" si="40"/>
        <v>76.073083351899271</v>
      </c>
      <c r="O133">
        <f t="shared" si="41"/>
        <v>0.11310733753749205</v>
      </c>
      <c r="P133">
        <f t="shared" si="42"/>
        <v>3.6725416456075295</v>
      </c>
      <c r="Q133">
        <f t="shared" si="43"/>
        <v>0.11120714588268774</v>
      </c>
      <c r="R133">
        <f t="shared" si="44"/>
        <v>6.9672531763807818E-2</v>
      </c>
      <c r="S133">
        <f t="shared" si="45"/>
        <v>226.11583760999821</v>
      </c>
      <c r="T133">
        <f t="shared" si="46"/>
        <v>31.715905375139105</v>
      </c>
      <c r="U133">
        <f t="shared" si="47"/>
        <v>31.391024999999999</v>
      </c>
      <c r="V133">
        <f t="shared" si="48"/>
        <v>4.6129427894237391</v>
      </c>
      <c r="W133">
        <f t="shared" si="49"/>
        <v>69.684294874015379</v>
      </c>
      <c r="X133">
        <f t="shared" si="50"/>
        <v>3.142460931302185</v>
      </c>
      <c r="Y133">
        <f t="shared" si="51"/>
        <v>4.5095683855071611</v>
      </c>
      <c r="Z133">
        <f t="shared" si="52"/>
        <v>1.4704818581215542</v>
      </c>
      <c r="AA133">
        <f t="shared" si="53"/>
        <v>-74.225763032249276</v>
      </c>
      <c r="AB133">
        <f t="shared" si="54"/>
        <v>-78.814012577875786</v>
      </c>
      <c r="AC133">
        <f t="shared" si="55"/>
        <v>-4.8282688132938443</v>
      </c>
      <c r="AD133">
        <f t="shared" si="56"/>
        <v>68.247793186579287</v>
      </c>
      <c r="AE133">
        <f t="shared" si="57"/>
        <v>49.04746345195047</v>
      </c>
      <c r="AF133">
        <f t="shared" si="58"/>
        <v>1.4308662559035346</v>
      </c>
      <c r="AG133">
        <f t="shared" si="59"/>
        <v>26.47648532519413</v>
      </c>
      <c r="AH133">
        <v>798.14529041782657</v>
      </c>
      <c r="AI133">
        <v>780.08165454545417</v>
      </c>
      <c r="AJ133">
        <v>1.6405094052422911</v>
      </c>
      <c r="AK133">
        <v>66.697249124328962</v>
      </c>
      <c r="AL133">
        <f t="shared" si="60"/>
        <v>1.6831238782822964</v>
      </c>
      <c r="AM133">
        <v>30.494783125985091</v>
      </c>
      <c r="AN133">
        <v>31.125098529411758</v>
      </c>
      <c r="AO133">
        <v>8.7615295269043644E-3</v>
      </c>
      <c r="AP133">
        <v>87.480726644259278</v>
      </c>
      <c r="AQ133">
        <v>79</v>
      </c>
      <c r="AR133">
        <v>12</v>
      </c>
      <c r="AS133">
        <f t="shared" si="61"/>
        <v>1</v>
      </c>
      <c r="AT133">
        <f t="shared" si="62"/>
        <v>0</v>
      </c>
      <c r="AU133">
        <f t="shared" si="63"/>
        <v>47506.244862675718</v>
      </c>
      <c r="AV133">
        <f t="shared" si="64"/>
        <v>1200.00125</v>
      </c>
      <c r="AW133">
        <f t="shared" si="65"/>
        <v>1025.9262510932633</v>
      </c>
      <c r="AX133">
        <f t="shared" si="66"/>
        <v>0.85493765201766525</v>
      </c>
      <c r="AY133">
        <f t="shared" si="67"/>
        <v>0.18842966839409392</v>
      </c>
      <c r="AZ133">
        <v>2.7</v>
      </c>
      <c r="BA133">
        <v>0.5</v>
      </c>
      <c r="BB133" t="s">
        <v>356</v>
      </c>
      <c r="BC133">
        <v>2</v>
      </c>
      <c r="BD133" t="b">
        <v>1</v>
      </c>
      <c r="BE133">
        <v>1665250345.2874999</v>
      </c>
      <c r="BF133">
        <v>752.93650000000002</v>
      </c>
      <c r="BG133">
        <v>773.75762499999996</v>
      </c>
      <c r="BH133">
        <v>31.1026375</v>
      </c>
      <c r="BI133">
        <v>30.5267625</v>
      </c>
      <c r="BJ133">
        <v>751.32074999999998</v>
      </c>
      <c r="BK133">
        <v>30.920100000000001</v>
      </c>
      <c r="BL133">
        <v>649.99849999999992</v>
      </c>
      <c r="BM133">
        <v>100.93525</v>
      </c>
      <c r="BN133">
        <v>9.9941349999999998E-2</v>
      </c>
      <c r="BO133">
        <v>30.992962500000001</v>
      </c>
      <c r="BP133">
        <v>31.391024999999999</v>
      </c>
      <c r="BQ133">
        <v>999.9</v>
      </c>
      <c r="BR133">
        <v>0</v>
      </c>
      <c r="BS133">
        <v>0</v>
      </c>
      <c r="BT133">
        <v>8992.7337499999994</v>
      </c>
      <c r="BU133">
        <v>0</v>
      </c>
      <c r="BV133">
        <v>31.882774999999999</v>
      </c>
      <c r="BW133">
        <v>-20.821137499999999</v>
      </c>
      <c r="BX133">
        <v>777.10674999999992</v>
      </c>
      <c r="BY133">
        <v>798.12174999999991</v>
      </c>
      <c r="BZ133">
        <v>0.57587374999999996</v>
      </c>
      <c r="CA133">
        <v>773.75762499999996</v>
      </c>
      <c r="CB133">
        <v>30.5267625</v>
      </c>
      <c r="CC133">
        <v>3.1393487499999999</v>
      </c>
      <c r="CD133">
        <v>3.0812225</v>
      </c>
      <c r="CE133">
        <v>24.786075</v>
      </c>
      <c r="CF133">
        <v>24.47345</v>
      </c>
      <c r="CG133">
        <v>1200.00125</v>
      </c>
      <c r="CH133">
        <v>0.49999512499999998</v>
      </c>
      <c r="CI133">
        <v>0.50000487500000002</v>
      </c>
      <c r="CJ133">
        <v>0</v>
      </c>
      <c r="CK133">
        <v>756.30324999999993</v>
      </c>
      <c r="CL133">
        <v>4.9990899999999998</v>
      </c>
      <c r="CM133">
        <v>8736.84375</v>
      </c>
      <c r="CN133">
        <v>9557.848750000001</v>
      </c>
      <c r="CO133">
        <v>43.186999999999998</v>
      </c>
      <c r="CP133">
        <v>45.085624999999993</v>
      </c>
      <c r="CQ133">
        <v>44</v>
      </c>
      <c r="CR133">
        <v>44.218499999999999</v>
      </c>
      <c r="CS133">
        <v>44.5</v>
      </c>
      <c r="CT133">
        <v>597.495</v>
      </c>
      <c r="CU133">
        <v>597.50625000000002</v>
      </c>
      <c r="CV133">
        <v>0</v>
      </c>
      <c r="CW133">
        <v>1665250350.7</v>
      </c>
      <c r="CX133">
        <v>0</v>
      </c>
      <c r="CY133">
        <v>1665249432</v>
      </c>
      <c r="CZ133" t="s">
        <v>357</v>
      </c>
      <c r="DA133">
        <v>1665249432</v>
      </c>
      <c r="DB133">
        <v>1665249428</v>
      </c>
      <c r="DC133">
        <v>12</v>
      </c>
      <c r="DD133">
        <v>0.18</v>
      </c>
      <c r="DE133">
        <v>-1.7999999999999999E-2</v>
      </c>
      <c r="DF133">
        <v>1.6160000000000001</v>
      </c>
      <c r="DG133">
        <v>0.183</v>
      </c>
      <c r="DH133">
        <v>415</v>
      </c>
      <c r="DI133">
        <v>31</v>
      </c>
      <c r="DJ133">
        <v>0.37</v>
      </c>
      <c r="DK133">
        <v>0.2</v>
      </c>
      <c r="DL133">
        <v>-20.611660000000001</v>
      </c>
      <c r="DM133">
        <v>-0.805181988742937</v>
      </c>
      <c r="DN133">
        <v>9.3843827181120359E-2</v>
      </c>
      <c r="DO133">
        <v>0</v>
      </c>
      <c r="DP133">
        <v>0.66798350000000006</v>
      </c>
      <c r="DQ133">
        <v>-0.74028132833020921</v>
      </c>
      <c r="DR133">
        <v>7.1785844236868873E-2</v>
      </c>
      <c r="DS133">
        <v>0</v>
      </c>
      <c r="DT133">
        <v>0</v>
      </c>
      <c r="DU133">
        <v>0</v>
      </c>
      <c r="DV133">
        <v>0</v>
      </c>
      <c r="DW133">
        <v>-1</v>
      </c>
      <c r="DX133">
        <v>0</v>
      </c>
      <c r="DY133">
        <v>2</v>
      </c>
      <c r="DZ133" t="s">
        <v>364</v>
      </c>
      <c r="EA133">
        <v>3.29453</v>
      </c>
      <c r="EB133">
        <v>2.6251600000000002</v>
      </c>
      <c r="EC133">
        <v>0.15396000000000001</v>
      </c>
      <c r="ED133">
        <v>0.15588399999999999</v>
      </c>
      <c r="EE133">
        <v>0.13022300000000001</v>
      </c>
      <c r="EF133">
        <v>0.12729699999999999</v>
      </c>
      <c r="EG133">
        <v>25530.2</v>
      </c>
      <c r="EH133">
        <v>26082.2</v>
      </c>
      <c r="EI133">
        <v>28085.8</v>
      </c>
      <c r="EJ133">
        <v>29756.1</v>
      </c>
      <c r="EK133">
        <v>33534.800000000003</v>
      </c>
      <c r="EL133">
        <v>36113.5</v>
      </c>
      <c r="EM133">
        <v>39551.9</v>
      </c>
      <c r="EN133">
        <v>42606.3</v>
      </c>
      <c r="EO133">
        <v>2.05877</v>
      </c>
      <c r="EP133">
        <v>2.11503</v>
      </c>
      <c r="EQ133">
        <v>2.3297999999999999E-2</v>
      </c>
      <c r="ER133">
        <v>0</v>
      </c>
      <c r="ES133">
        <v>31.014299999999999</v>
      </c>
      <c r="ET133">
        <v>999.9</v>
      </c>
      <c r="EU133">
        <v>55.7</v>
      </c>
      <c r="EV133">
        <v>38.1</v>
      </c>
      <c r="EW133">
        <v>36.939399999999999</v>
      </c>
      <c r="EX133">
        <v>57.409100000000002</v>
      </c>
      <c r="EY133">
        <v>-3.8822100000000002</v>
      </c>
      <c r="EZ133">
        <v>2</v>
      </c>
      <c r="FA133">
        <v>0.670539</v>
      </c>
      <c r="FB133">
        <v>3.4249399999999999</v>
      </c>
      <c r="FC133">
        <v>20.2363</v>
      </c>
      <c r="FD133">
        <v>5.21624</v>
      </c>
      <c r="FE133">
        <v>12.0091</v>
      </c>
      <c r="FF133">
        <v>4.9857500000000003</v>
      </c>
      <c r="FG133">
        <v>3.2845499999999999</v>
      </c>
      <c r="FH133">
        <v>4968.2</v>
      </c>
      <c r="FI133">
        <v>9999</v>
      </c>
      <c r="FJ133">
        <v>9999</v>
      </c>
      <c r="FK133">
        <v>430.6</v>
      </c>
      <c r="FL133">
        <v>1.8658399999999999</v>
      </c>
      <c r="FM133">
        <v>1.86219</v>
      </c>
      <c r="FN133">
        <v>1.8643000000000001</v>
      </c>
      <c r="FO133">
        <v>1.86036</v>
      </c>
      <c r="FP133">
        <v>1.86111</v>
      </c>
      <c r="FQ133">
        <v>1.86019</v>
      </c>
      <c r="FR133">
        <v>1.86188</v>
      </c>
      <c r="FS133">
        <v>1.85846</v>
      </c>
      <c r="FT133">
        <v>0</v>
      </c>
      <c r="FU133">
        <v>0</v>
      </c>
      <c r="FV133">
        <v>0</v>
      </c>
      <c r="FW133">
        <v>0</v>
      </c>
      <c r="FX133" t="s">
        <v>359</v>
      </c>
      <c r="FY133" t="s">
        <v>360</v>
      </c>
      <c r="FZ133" t="s">
        <v>361</v>
      </c>
      <c r="GA133" t="s">
        <v>361</v>
      </c>
      <c r="GB133" t="s">
        <v>361</v>
      </c>
      <c r="GC133" t="s">
        <v>361</v>
      </c>
      <c r="GD133">
        <v>0</v>
      </c>
      <c r="GE133">
        <v>100</v>
      </c>
      <c r="GF133">
        <v>100</v>
      </c>
      <c r="GG133">
        <v>1.6160000000000001</v>
      </c>
      <c r="GH133">
        <v>0.18260000000000001</v>
      </c>
      <c r="GI133">
        <v>1.6158500000000231</v>
      </c>
      <c r="GJ133">
        <v>0</v>
      </c>
      <c r="GK133">
        <v>0</v>
      </c>
      <c r="GL133">
        <v>0</v>
      </c>
      <c r="GM133">
        <v>0.182549999999992</v>
      </c>
      <c r="GN133">
        <v>0</v>
      </c>
      <c r="GO133">
        <v>0</v>
      </c>
      <c r="GP133">
        <v>0</v>
      </c>
      <c r="GQ133">
        <v>-1</v>
      </c>
      <c r="GR133">
        <v>-1</v>
      </c>
      <c r="GS133">
        <v>-1</v>
      </c>
      <c r="GT133">
        <v>-1</v>
      </c>
      <c r="GU133">
        <v>15.3</v>
      </c>
      <c r="GV133">
        <v>15.3</v>
      </c>
      <c r="GW133">
        <v>2.2717299999999998</v>
      </c>
      <c r="GX133">
        <v>2.5781200000000002</v>
      </c>
      <c r="GY133">
        <v>2.04834</v>
      </c>
      <c r="GZ133">
        <v>2.6000999999999999</v>
      </c>
      <c r="HA133">
        <v>2.1972700000000001</v>
      </c>
      <c r="HB133">
        <v>2.3535200000000001</v>
      </c>
      <c r="HC133">
        <v>42.536999999999999</v>
      </c>
      <c r="HD133">
        <v>15.839399999999999</v>
      </c>
      <c r="HE133">
        <v>18</v>
      </c>
      <c r="HF133">
        <v>595.75599999999997</v>
      </c>
      <c r="HG133">
        <v>707.07600000000002</v>
      </c>
      <c r="HH133">
        <v>25.921099999999999</v>
      </c>
      <c r="HI133">
        <v>35.402999999999999</v>
      </c>
      <c r="HJ133">
        <v>29.999700000000001</v>
      </c>
      <c r="HK133">
        <v>35.225000000000001</v>
      </c>
      <c r="HL133">
        <v>35.187100000000001</v>
      </c>
      <c r="HM133">
        <v>45.457700000000003</v>
      </c>
      <c r="HN133">
        <v>21.633600000000001</v>
      </c>
      <c r="HO133">
        <v>38.558100000000003</v>
      </c>
      <c r="HP133">
        <v>25.939</v>
      </c>
      <c r="HQ133">
        <v>792.245</v>
      </c>
      <c r="HR133">
        <v>30.622399999999999</v>
      </c>
      <c r="HS133">
        <v>98.831400000000002</v>
      </c>
      <c r="HT133">
        <v>98.729299999999995</v>
      </c>
    </row>
    <row r="134" spans="1:228" x14ac:dyDescent="0.2">
      <c r="A134">
        <v>119</v>
      </c>
      <c r="B134">
        <v>1665250351.5999999</v>
      </c>
      <c r="C134">
        <v>471.09999990463263</v>
      </c>
      <c r="D134" t="s">
        <v>598</v>
      </c>
      <c r="E134" t="s">
        <v>599</v>
      </c>
      <c r="F134">
        <v>4</v>
      </c>
      <c r="G134">
        <v>1665250349.5999999</v>
      </c>
      <c r="H134">
        <f t="shared" si="34"/>
        <v>1.7687373701722904E-3</v>
      </c>
      <c r="I134">
        <f t="shared" si="35"/>
        <v>1.7687373701722904</v>
      </c>
      <c r="J134">
        <f t="shared" si="36"/>
        <v>26.678860230465393</v>
      </c>
      <c r="K134">
        <f t="shared" si="37"/>
        <v>759.77357142857147</v>
      </c>
      <c r="L134">
        <f t="shared" si="38"/>
        <v>382.60554583026413</v>
      </c>
      <c r="M134">
        <f t="shared" si="39"/>
        <v>38.656610375393832</v>
      </c>
      <c r="N134">
        <f t="shared" si="40"/>
        <v>76.763840054909494</v>
      </c>
      <c r="O134">
        <f t="shared" si="41"/>
        <v>0.11927121737057804</v>
      </c>
      <c r="P134">
        <f t="shared" si="42"/>
        <v>3.6775626523905713</v>
      </c>
      <c r="Q134">
        <f t="shared" si="43"/>
        <v>0.11716318780263085</v>
      </c>
      <c r="R134">
        <f t="shared" si="44"/>
        <v>7.3413287100203561E-2</v>
      </c>
      <c r="S134">
        <f t="shared" si="45"/>
        <v>226.11740880677633</v>
      </c>
      <c r="T134">
        <f t="shared" si="46"/>
        <v>31.699086388544963</v>
      </c>
      <c r="U134">
        <f t="shared" si="47"/>
        <v>31.39827142857143</v>
      </c>
      <c r="V134">
        <f t="shared" si="48"/>
        <v>4.6148436082712418</v>
      </c>
      <c r="W134">
        <f t="shared" si="49"/>
        <v>69.802892553338665</v>
      </c>
      <c r="X134">
        <f t="shared" si="50"/>
        <v>3.1481774679186492</v>
      </c>
      <c r="Y134">
        <f t="shared" si="51"/>
        <v>4.5100960042780809</v>
      </c>
      <c r="Z134">
        <f t="shared" si="52"/>
        <v>1.4666661403525927</v>
      </c>
      <c r="AA134">
        <f t="shared" si="53"/>
        <v>-78.001318024598007</v>
      </c>
      <c r="AB134">
        <f t="shared" si="54"/>
        <v>-79.951679725690411</v>
      </c>
      <c r="AC134">
        <f t="shared" si="55"/>
        <v>-4.8915011639966419</v>
      </c>
      <c r="AD134">
        <f t="shared" si="56"/>
        <v>63.272909892491242</v>
      </c>
      <c r="AE134">
        <f t="shared" si="57"/>
        <v>49.633039792384047</v>
      </c>
      <c r="AF134">
        <f t="shared" si="58"/>
        <v>1.5319388182035214</v>
      </c>
      <c r="AG134">
        <f t="shared" si="59"/>
        <v>26.678860230465393</v>
      </c>
      <c r="AH134">
        <v>804.90551541858918</v>
      </c>
      <c r="AI134">
        <v>786.69221818181813</v>
      </c>
      <c r="AJ134">
        <v>1.6557616706278611</v>
      </c>
      <c r="AK134">
        <v>66.697249124328962</v>
      </c>
      <c r="AL134">
        <f t="shared" si="60"/>
        <v>1.7687373701722904</v>
      </c>
      <c r="AM134">
        <v>30.5388715300864</v>
      </c>
      <c r="AN134">
        <v>31.17774117647058</v>
      </c>
      <c r="AO134">
        <v>1.357795782606859E-2</v>
      </c>
      <c r="AP134">
        <v>87.480726644259278</v>
      </c>
      <c r="AQ134">
        <v>78</v>
      </c>
      <c r="AR134">
        <v>12</v>
      </c>
      <c r="AS134">
        <f t="shared" si="61"/>
        <v>1</v>
      </c>
      <c r="AT134">
        <f t="shared" si="62"/>
        <v>0</v>
      </c>
      <c r="AU134">
        <f t="shared" si="63"/>
        <v>47596.218537265617</v>
      </c>
      <c r="AV134">
        <f t="shared" si="64"/>
        <v>1200.007142857143</v>
      </c>
      <c r="AW134">
        <f t="shared" si="65"/>
        <v>1025.9315278791589</v>
      </c>
      <c r="AX134">
        <f t="shared" si="66"/>
        <v>0.85493785098351927</v>
      </c>
      <c r="AY134">
        <f t="shared" si="67"/>
        <v>0.18843005239819216</v>
      </c>
      <c r="AZ134">
        <v>2.7</v>
      </c>
      <c r="BA134">
        <v>0.5</v>
      </c>
      <c r="BB134" t="s">
        <v>356</v>
      </c>
      <c r="BC134">
        <v>2</v>
      </c>
      <c r="BD134" t="b">
        <v>1</v>
      </c>
      <c r="BE134">
        <v>1665250349.5999999</v>
      </c>
      <c r="BF134">
        <v>759.77357142857147</v>
      </c>
      <c r="BG134">
        <v>780.87428571428552</v>
      </c>
      <c r="BH134">
        <v>31.159228571428571</v>
      </c>
      <c r="BI134">
        <v>30.5427</v>
      </c>
      <c r="BJ134">
        <v>758.15757142857149</v>
      </c>
      <c r="BK134">
        <v>30.976671428571429</v>
      </c>
      <c r="BL134">
        <v>649.98657142857144</v>
      </c>
      <c r="BM134">
        <v>100.9352857142857</v>
      </c>
      <c r="BN134">
        <v>9.9868628571428572E-2</v>
      </c>
      <c r="BO134">
        <v>30.99501428571428</v>
      </c>
      <c r="BP134">
        <v>31.39827142857143</v>
      </c>
      <c r="BQ134">
        <v>999.89999999999986</v>
      </c>
      <c r="BR134">
        <v>0</v>
      </c>
      <c r="BS134">
        <v>0</v>
      </c>
      <c r="BT134">
        <v>9010.0871428571445</v>
      </c>
      <c r="BU134">
        <v>0</v>
      </c>
      <c r="BV134">
        <v>31.687557142857141</v>
      </c>
      <c r="BW134">
        <v>-21.10087142857143</v>
      </c>
      <c r="BX134">
        <v>784.20899999999995</v>
      </c>
      <c r="BY134">
        <v>805.47571428571428</v>
      </c>
      <c r="BZ134">
        <v>0.6165127142857143</v>
      </c>
      <c r="CA134">
        <v>780.87428571428552</v>
      </c>
      <c r="CB134">
        <v>30.5427</v>
      </c>
      <c r="CC134">
        <v>3.1450628571428569</v>
      </c>
      <c r="CD134">
        <v>3.0828357142857139</v>
      </c>
      <c r="CE134">
        <v>24.81652857142857</v>
      </c>
      <c r="CF134">
        <v>24.482199999999999</v>
      </c>
      <c r="CG134">
        <v>1200.007142857143</v>
      </c>
      <c r="CH134">
        <v>0.49999071428571418</v>
      </c>
      <c r="CI134">
        <v>0.50000928571428571</v>
      </c>
      <c r="CJ134">
        <v>0</v>
      </c>
      <c r="CK134">
        <v>757.20785714285716</v>
      </c>
      <c r="CL134">
        <v>4.9990899999999998</v>
      </c>
      <c r="CM134">
        <v>8749.7442857142851</v>
      </c>
      <c r="CN134">
        <v>9557.8714285714286</v>
      </c>
      <c r="CO134">
        <v>43.186999999999998</v>
      </c>
      <c r="CP134">
        <v>45.107000000000014</v>
      </c>
      <c r="CQ134">
        <v>44</v>
      </c>
      <c r="CR134">
        <v>44.222999999999999</v>
      </c>
      <c r="CS134">
        <v>44.5</v>
      </c>
      <c r="CT134">
        <v>597.4899999999999</v>
      </c>
      <c r="CU134">
        <v>597.51714285714274</v>
      </c>
      <c r="CV134">
        <v>0</v>
      </c>
      <c r="CW134">
        <v>1665250354.3</v>
      </c>
      <c r="CX134">
        <v>0</v>
      </c>
      <c r="CY134">
        <v>1665249432</v>
      </c>
      <c r="CZ134" t="s">
        <v>357</v>
      </c>
      <c r="DA134">
        <v>1665249432</v>
      </c>
      <c r="DB134">
        <v>1665249428</v>
      </c>
      <c r="DC134">
        <v>12</v>
      </c>
      <c r="DD134">
        <v>0.18</v>
      </c>
      <c r="DE134">
        <v>-1.7999999999999999E-2</v>
      </c>
      <c r="DF134">
        <v>1.6160000000000001</v>
      </c>
      <c r="DG134">
        <v>0.183</v>
      </c>
      <c r="DH134">
        <v>415</v>
      </c>
      <c r="DI134">
        <v>31</v>
      </c>
      <c r="DJ134">
        <v>0.37</v>
      </c>
      <c r="DK134">
        <v>0.2</v>
      </c>
      <c r="DL134">
        <v>-20.7024975</v>
      </c>
      <c r="DM134">
        <v>-1.6034397748592939</v>
      </c>
      <c r="DN134">
        <v>0.17214552925867679</v>
      </c>
      <c r="DO134">
        <v>0</v>
      </c>
      <c r="DP134">
        <v>0.63371524999999995</v>
      </c>
      <c r="DQ134">
        <v>-0.45926204127579928</v>
      </c>
      <c r="DR134">
        <v>5.0529348033964368E-2</v>
      </c>
      <c r="DS134">
        <v>0</v>
      </c>
      <c r="DT134">
        <v>0</v>
      </c>
      <c r="DU134">
        <v>0</v>
      </c>
      <c r="DV134">
        <v>0</v>
      </c>
      <c r="DW134">
        <v>-1</v>
      </c>
      <c r="DX134">
        <v>0</v>
      </c>
      <c r="DY134">
        <v>2</v>
      </c>
      <c r="DZ134" t="s">
        <v>364</v>
      </c>
      <c r="EA134">
        <v>3.2945000000000002</v>
      </c>
      <c r="EB134">
        <v>2.6252200000000001</v>
      </c>
      <c r="EC134">
        <v>0.15484100000000001</v>
      </c>
      <c r="ED134">
        <v>0.15679100000000001</v>
      </c>
      <c r="EE134">
        <v>0.13036600000000001</v>
      </c>
      <c r="EF134">
        <v>0.12731000000000001</v>
      </c>
      <c r="EG134">
        <v>25503.8</v>
      </c>
      <c r="EH134">
        <v>26054.5</v>
      </c>
      <c r="EI134">
        <v>28086.1</v>
      </c>
      <c r="EJ134">
        <v>29756.6</v>
      </c>
      <c r="EK134">
        <v>33530.1</v>
      </c>
      <c r="EL134">
        <v>36113.300000000003</v>
      </c>
      <c r="EM134">
        <v>39552.699999999997</v>
      </c>
      <c r="EN134">
        <v>42606.6</v>
      </c>
      <c r="EO134">
        <v>2.0591200000000001</v>
      </c>
      <c r="EP134">
        <v>2.1149200000000001</v>
      </c>
      <c r="EQ134">
        <v>2.3506599999999999E-2</v>
      </c>
      <c r="ER134">
        <v>0</v>
      </c>
      <c r="ES134">
        <v>31.0168</v>
      </c>
      <c r="ET134">
        <v>999.9</v>
      </c>
      <c r="EU134">
        <v>55.7</v>
      </c>
      <c r="EV134">
        <v>38.1</v>
      </c>
      <c r="EW134">
        <v>36.936799999999998</v>
      </c>
      <c r="EX134">
        <v>57.5291</v>
      </c>
      <c r="EY134">
        <v>-3.75</v>
      </c>
      <c r="EZ134">
        <v>2</v>
      </c>
      <c r="FA134">
        <v>0.67044499999999996</v>
      </c>
      <c r="FB134">
        <v>3.4065699999999999</v>
      </c>
      <c r="FC134">
        <v>20.236699999999999</v>
      </c>
      <c r="FD134">
        <v>5.2157900000000001</v>
      </c>
      <c r="FE134">
        <v>12.0099</v>
      </c>
      <c r="FF134">
        <v>4.9859999999999998</v>
      </c>
      <c r="FG134">
        <v>3.2845800000000001</v>
      </c>
      <c r="FH134">
        <v>4968.2</v>
      </c>
      <c r="FI134">
        <v>9999</v>
      </c>
      <c r="FJ134">
        <v>9999</v>
      </c>
      <c r="FK134">
        <v>430.6</v>
      </c>
      <c r="FL134">
        <v>1.8658399999999999</v>
      </c>
      <c r="FM134">
        <v>1.8622000000000001</v>
      </c>
      <c r="FN134">
        <v>1.8643000000000001</v>
      </c>
      <c r="FO134">
        <v>1.86036</v>
      </c>
      <c r="FP134">
        <v>1.86111</v>
      </c>
      <c r="FQ134">
        <v>1.8602000000000001</v>
      </c>
      <c r="FR134">
        <v>1.86188</v>
      </c>
      <c r="FS134">
        <v>1.8584799999999999</v>
      </c>
      <c r="FT134">
        <v>0</v>
      </c>
      <c r="FU134">
        <v>0</v>
      </c>
      <c r="FV134">
        <v>0</v>
      </c>
      <c r="FW134">
        <v>0</v>
      </c>
      <c r="FX134" t="s">
        <v>359</v>
      </c>
      <c r="FY134" t="s">
        <v>360</v>
      </c>
      <c r="FZ134" t="s">
        <v>361</v>
      </c>
      <c r="GA134" t="s">
        <v>361</v>
      </c>
      <c r="GB134" t="s">
        <v>361</v>
      </c>
      <c r="GC134" t="s">
        <v>361</v>
      </c>
      <c r="GD134">
        <v>0</v>
      </c>
      <c r="GE134">
        <v>100</v>
      </c>
      <c r="GF134">
        <v>100</v>
      </c>
      <c r="GG134">
        <v>1.6160000000000001</v>
      </c>
      <c r="GH134">
        <v>0.1825</v>
      </c>
      <c r="GI134">
        <v>1.6158500000000231</v>
      </c>
      <c r="GJ134">
        <v>0</v>
      </c>
      <c r="GK134">
        <v>0</v>
      </c>
      <c r="GL134">
        <v>0</v>
      </c>
      <c r="GM134">
        <v>0.182549999999992</v>
      </c>
      <c r="GN134">
        <v>0</v>
      </c>
      <c r="GO134">
        <v>0</v>
      </c>
      <c r="GP134">
        <v>0</v>
      </c>
      <c r="GQ134">
        <v>-1</v>
      </c>
      <c r="GR134">
        <v>-1</v>
      </c>
      <c r="GS134">
        <v>-1</v>
      </c>
      <c r="GT134">
        <v>-1</v>
      </c>
      <c r="GU134">
        <v>15.3</v>
      </c>
      <c r="GV134">
        <v>15.4</v>
      </c>
      <c r="GW134">
        <v>2.2875999999999999</v>
      </c>
      <c r="GX134">
        <v>2.5805699999999998</v>
      </c>
      <c r="GY134">
        <v>2.04834</v>
      </c>
      <c r="GZ134">
        <v>2.6000999999999999</v>
      </c>
      <c r="HA134">
        <v>2.1972700000000001</v>
      </c>
      <c r="HB134">
        <v>2.32666</v>
      </c>
      <c r="HC134">
        <v>42.536999999999999</v>
      </c>
      <c r="HD134">
        <v>15.8307</v>
      </c>
      <c r="HE134">
        <v>18</v>
      </c>
      <c r="HF134">
        <v>596.01599999999996</v>
      </c>
      <c r="HG134">
        <v>706.99699999999996</v>
      </c>
      <c r="HH134">
        <v>25.930199999999999</v>
      </c>
      <c r="HI134">
        <v>35.402999999999999</v>
      </c>
      <c r="HJ134">
        <v>29.999700000000001</v>
      </c>
      <c r="HK134">
        <v>35.225000000000001</v>
      </c>
      <c r="HL134">
        <v>35.188400000000001</v>
      </c>
      <c r="HM134">
        <v>45.770600000000002</v>
      </c>
      <c r="HN134">
        <v>21.633600000000001</v>
      </c>
      <c r="HO134">
        <v>38.558100000000003</v>
      </c>
      <c r="HP134">
        <v>25.942900000000002</v>
      </c>
      <c r="HQ134">
        <v>798.952</v>
      </c>
      <c r="HR134">
        <v>30.5974</v>
      </c>
      <c r="HS134">
        <v>98.833100000000002</v>
      </c>
      <c r="HT134">
        <v>98.7303</v>
      </c>
    </row>
    <row r="135" spans="1:228" x14ac:dyDescent="0.2">
      <c r="A135">
        <v>120</v>
      </c>
      <c r="B135">
        <v>1665250355.5999999</v>
      </c>
      <c r="C135">
        <v>475.09999990463263</v>
      </c>
      <c r="D135" t="s">
        <v>600</v>
      </c>
      <c r="E135" t="s">
        <v>601</v>
      </c>
      <c r="F135">
        <v>4</v>
      </c>
      <c r="G135">
        <v>1665250353.2874999</v>
      </c>
      <c r="H135">
        <f t="shared" si="34"/>
        <v>1.8266171862821E-3</v>
      </c>
      <c r="I135">
        <f t="shared" si="35"/>
        <v>1.8266171862820999</v>
      </c>
      <c r="J135">
        <f t="shared" si="36"/>
        <v>26.778713335935088</v>
      </c>
      <c r="K135">
        <f t="shared" si="37"/>
        <v>765.75774999999999</v>
      </c>
      <c r="L135">
        <f t="shared" si="38"/>
        <v>399.37528357241769</v>
      </c>
      <c r="M135">
        <f t="shared" si="39"/>
        <v>40.351159830796028</v>
      </c>
      <c r="N135">
        <f t="shared" si="40"/>
        <v>77.368867410939501</v>
      </c>
      <c r="O135">
        <f t="shared" si="41"/>
        <v>0.12353589543467197</v>
      </c>
      <c r="P135">
        <f t="shared" si="42"/>
        <v>3.6678438718234148</v>
      </c>
      <c r="Q135">
        <f t="shared" si="43"/>
        <v>0.12127009042712256</v>
      </c>
      <c r="R135">
        <f t="shared" si="44"/>
        <v>7.5993918647721592E-2</v>
      </c>
      <c r="S135">
        <f t="shared" si="45"/>
        <v>226.11694273530048</v>
      </c>
      <c r="T135">
        <f t="shared" si="46"/>
        <v>31.689651328189079</v>
      </c>
      <c r="U135">
        <f t="shared" si="47"/>
        <v>31.400512500000001</v>
      </c>
      <c r="V135">
        <f t="shared" si="48"/>
        <v>4.6154316043195891</v>
      </c>
      <c r="W135">
        <f t="shared" si="49"/>
        <v>69.885796870880839</v>
      </c>
      <c r="X135">
        <f t="shared" si="50"/>
        <v>3.1520914436883052</v>
      </c>
      <c r="Y135">
        <f t="shared" si="51"/>
        <v>4.5103462861159427</v>
      </c>
      <c r="Z135">
        <f t="shared" si="52"/>
        <v>1.4633401606312839</v>
      </c>
      <c r="AA135">
        <f t="shared" si="53"/>
        <v>-80.553817915040611</v>
      </c>
      <c r="AB135">
        <f t="shared" si="54"/>
        <v>-79.991096641748484</v>
      </c>
      <c r="AC135">
        <f t="shared" si="55"/>
        <v>-4.9069580326470117</v>
      </c>
      <c r="AD135">
        <f t="shared" si="56"/>
        <v>60.665070145864362</v>
      </c>
      <c r="AE135">
        <f t="shared" si="57"/>
        <v>50.324235742071437</v>
      </c>
      <c r="AF135">
        <f t="shared" si="58"/>
        <v>1.6200826331865967</v>
      </c>
      <c r="AG135">
        <f t="shared" si="59"/>
        <v>26.778713335935088</v>
      </c>
      <c r="AH135">
        <v>811.99110637369267</v>
      </c>
      <c r="AI135">
        <v>793.51464848484795</v>
      </c>
      <c r="AJ135">
        <v>1.7099109225279701</v>
      </c>
      <c r="AK135">
        <v>66.697249124328962</v>
      </c>
      <c r="AL135">
        <f t="shared" si="60"/>
        <v>1.8266171862820999</v>
      </c>
      <c r="AM135">
        <v>30.544105619187871</v>
      </c>
      <c r="AN135">
        <v>31.215065882352931</v>
      </c>
      <c r="AO135">
        <v>1.1925376896172509E-2</v>
      </c>
      <c r="AP135">
        <v>87.480726644259278</v>
      </c>
      <c r="AQ135">
        <v>78</v>
      </c>
      <c r="AR135">
        <v>12</v>
      </c>
      <c r="AS135">
        <f t="shared" si="61"/>
        <v>1</v>
      </c>
      <c r="AT135">
        <f t="shared" si="62"/>
        <v>0</v>
      </c>
      <c r="AU135">
        <f t="shared" si="63"/>
        <v>47421.310475168721</v>
      </c>
      <c r="AV135">
        <f t="shared" si="64"/>
        <v>1200.0050000000001</v>
      </c>
      <c r="AW135">
        <f t="shared" si="65"/>
        <v>1025.9296635934202</v>
      </c>
      <c r="AX135">
        <f t="shared" si="66"/>
        <v>0.85493782408691632</v>
      </c>
      <c r="AY135">
        <f t="shared" si="67"/>
        <v>0.18843000048774836</v>
      </c>
      <c r="AZ135">
        <v>2.7</v>
      </c>
      <c r="BA135">
        <v>0.5</v>
      </c>
      <c r="BB135" t="s">
        <v>356</v>
      </c>
      <c r="BC135">
        <v>2</v>
      </c>
      <c r="BD135" t="b">
        <v>1</v>
      </c>
      <c r="BE135">
        <v>1665250353.2874999</v>
      </c>
      <c r="BF135">
        <v>765.75774999999999</v>
      </c>
      <c r="BG135">
        <v>787.17575000000011</v>
      </c>
      <c r="BH135">
        <v>31.197800000000001</v>
      </c>
      <c r="BI135">
        <v>30.545874999999999</v>
      </c>
      <c r="BJ135">
        <v>764.14175</v>
      </c>
      <c r="BK135">
        <v>31.015262499999999</v>
      </c>
      <c r="BL135">
        <v>650.03749999999991</v>
      </c>
      <c r="BM135">
        <v>100.9355</v>
      </c>
      <c r="BN135">
        <v>0.100196225</v>
      </c>
      <c r="BO135">
        <v>30.995987499999998</v>
      </c>
      <c r="BP135">
        <v>31.400512500000001</v>
      </c>
      <c r="BQ135">
        <v>999.9</v>
      </c>
      <c r="BR135">
        <v>0</v>
      </c>
      <c r="BS135">
        <v>0</v>
      </c>
      <c r="BT135">
        <v>8976.4837499999994</v>
      </c>
      <c r="BU135">
        <v>0</v>
      </c>
      <c r="BV135">
        <v>31.842949999999998</v>
      </c>
      <c r="BW135">
        <v>-21.418112499999999</v>
      </c>
      <c r="BX135">
        <v>790.41687500000012</v>
      </c>
      <c r="BY135">
        <v>811.97837499999991</v>
      </c>
      <c r="BZ135">
        <v>0.65191862499999997</v>
      </c>
      <c r="CA135">
        <v>787.17575000000011</v>
      </c>
      <c r="CB135">
        <v>30.545874999999999</v>
      </c>
      <c r="CC135">
        <v>3.1489637500000001</v>
      </c>
      <c r="CD135">
        <v>3.0831624999999998</v>
      </c>
      <c r="CE135">
        <v>24.837299999999999</v>
      </c>
      <c r="CF135">
        <v>24.483975000000001</v>
      </c>
      <c r="CG135">
        <v>1200.0050000000001</v>
      </c>
      <c r="CH135">
        <v>0.49998787500000003</v>
      </c>
      <c r="CI135">
        <v>0.50001212500000003</v>
      </c>
      <c r="CJ135">
        <v>0</v>
      </c>
      <c r="CK135">
        <v>758.3432499999999</v>
      </c>
      <c r="CL135">
        <v>4.9990899999999998</v>
      </c>
      <c r="CM135">
        <v>8759.7012499999983</v>
      </c>
      <c r="CN135">
        <v>9557.8562500000007</v>
      </c>
      <c r="CO135">
        <v>43.186999999999998</v>
      </c>
      <c r="CP135">
        <v>45.117125000000001</v>
      </c>
      <c r="CQ135">
        <v>44</v>
      </c>
      <c r="CR135">
        <v>44.234250000000003</v>
      </c>
      <c r="CS135">
        <v>44.5</v>
      </c>
      <c r="CT135">
        <v>597.49</v>
      </c>
      <c r="CU135">
        <v>597.51499999999999</v>
      </c>
      <c r="CV135">
        <v>0</v>
      </c>
      <c r="CW135">
        <v>1665250358.5</v>
      </c>
      <c r="CX135">
        <v>0</v>
      </c>
      <c r="CY135">
        <v>1665249432</v>
      </c>
      <c r="CZ135" t="s">
        <v>357</v>
      </c>
      <c r="DA135">
        <v>1665249432</v>
      </c>
      <c r="DB135">
        <v>1665249428</v>
      </c>
      <c r="DC135">
        <v>12</v>
      </c>
      <c r="DD135">
        <v>0.18</v>
      </c>
      <c r="DE135">
        <v>-1.7999999999999999E-2</v>
      </c>
      <c r="DF135">
        <v>1.6160000000000001</v>
      </c>
      <c r="DG135">
        <v>0.183</v>
      </c>
      <c r="DH135">
        <v>415</v>
      </c>
      <c r="DI135">
        <v>31</v>
      </c>
      <c r="DJ135">
        <v>0.37</v>
      </c>
      <c r="DK135">
        <v>0.2</v>
      </c>
      <c r="DL135">
        <v>-20.878334146341459</v>
      </c>
      <c r="DM135">
        <v>-2.9820104529616831</v>
      </c>
      <c r="DN135">
        <v>0.30901255133539118</v>
      </c>
      <c r="DO135">
        <v>0</v>
      </c>
      <c r="DP135">
        <v>0.62066092682926821</v>
      </c>
      <c r="DQ135">
        <v>-5.07104529616733E-2</v>
      </c>
      <c r="DR135">
        <v>3.3091714441128343E-2</v>
      </c>
      <c r="DS135">
        <v>1</v>
      </c>
      <c r="DT135">
        <v>0</v>
      </c>
      <c r="DU135">
        <v>0</v>
      </c>
      <c r="DV135">
        <v>0</v>
      </c>
      <c r="DW135">
        <v>-1</v>
      </c>
      <c r="DX135">
        <v>1</v>
      </c>
      <c r="DY135">
        <v>2</v>
      </c>
      <c r="DZ135" t="s">
        <v>358</v>
      </c>
      <c r="EA135">
        <v>3.2946200000000001</v>
      </c>
      <c r="EB135">
        <v>2.6252300000000002</v>
      </c>
      <c r="EC135">
        <v>0.15573500000000001</v>
      </c>
      <c r="ED135">
        <v>0.15769900000000001</v>
      </c>
      <c r="EE135">
        <v>0.13047600000000001</v>
      </c>
      <c r="EF135">
        <v>0.12731400000000001</v>
      </c>
      <c r="EG135">
        <v>25476.5</v>
      </c>
      <c r="EH135">
        <v>26026.9</v>
      </c>
      <c r="EI135">
        <v>28085.9</v>
      </c>
      <c r="EJ135">
        <v>29757.200000000001</v>
      </c>
      <c r="EK135">
        <v>33525.199999999997</v>
      </c>
      <c r="EL135">
        <v>36113.800000000003</v>
      </c>
      <c r="EM135">
        <v>39551.9</v>
      </c>
      <c r="EN135">
        <v>42607.3</v>
      </c>
      <c r="EO135">
        <v>2.0597300000000001</v>
      </c>
      <c r="EP135">
        <v>2.1151300000000002</v>
      </c>
      <c r="EQ135">
        <v>2.39685E-2</v>
      </c>
      <c r="ER135">
        <v>0</v>
      </c>
      <c r="ES135">
        <v>31.019500000000001</v>
      </c>
      <c r="ET135">
        <v>999.9</v>
      </c>
      <c r="EU135">
        <v>55.8</v>
      </c>
      <c r="EV135">
        <v>38.1</v>
      </c>
      <c r="EW135">
        <v>37.006100000000004</v>
      </c>
      <c r="EX135">
        <v>57.109099999999998</v>
      </c>
      <c r="EY135">
        <v>-3.8100999999999998</v>
      </c>
      <c r="EZ135">
        <v>2</v>
      </c>
      <c r="FA135">
        <v>0.67001500000000003</v>
      </c>
      <c r="FB135">
        <v>3.4007800000000001</v>
      </c>
      <c r="FC135">
        <v>20.236899999999999</v>
      </c>
      <c r="FD135">
        <v>5.2163899999999996</v>
      </c>
      <c r="FE135">
        <v>12.0099</v>
      </c>
      <c r="FF135">
        <v>4.9856999999999996</v>
      </c>
      <c r="FG135">
        <v>3.2845800000000001</v>
      </c>
      <c r="FH135">
        <v>4968.2</v>
      </c>
      <c r="FI135">
        <v>9999</v>
      </c>
      <c r="FJ135">
        <v>9999</v>
      </c>
      <c r="FK135">
        <v>430.6</v>
      </c>
      <c r="FL135">
        <v>1.8658399999999999</v>
      </c>
      <c r="FM135">
        <v>1.86219</v>
      </c>
      <c r="FN135">
        <v>1.8643099999999999</v>
      </c>
      <c r="FO135">
        <v>1.86036</v>
      </c>
      <c r="FP135">
        <v>1.86111</v>
      </c>
      <c r="FQ135">
        <v>1.86019</v>
      </c>
      <c r="FR135">
        <v>1.86188</v>
      </c>
      <c r="FS135">
        <v>1.85849</v>
      </c>
      <c r="FT135">
        <v>0</v>
      </c>
      <c r="FU135">
        <v>0</v>
      </c>
      <c r="FV135">
        <v>0</v>
      </c>
      <c r="FW135">
        <v>0</v>
      </c>
      <c r="FX135" t="s">
        <v>359</v>
      </c>
      <c r="FY135" t="s">
        <v>360</v>
      </c>
      <c r="FZ135" t="s">
        <v>361</v>
      </c>
      <c r="GA135" t="s">
        <v>361</v>
      </c>
      <c r="GB135" t="s">
        <v>361</v>
      </c>
      <c r="GC135" t="s">
        <v>361</v>
      </c>
      <c r="GD135">
        <v>0</v>
      </c>
      <c r="GE135">
        <v>100</v>
      </c>
      <c r="GF135">
        <v>100</v>
      </c>
      <c r="GG135">
        <v>1.6160000000000001</v>
      </c>
      <c r="GH135">
        <v>0.18260000000000001</v>
      </c>
      <c r="GI135">
        <v>1.6158500000000231</v>
      </c>
      <c r="GJ135">
        <v>0</v>
      </c>
      <c r="GK135">
        <v>0</v>
      </c>
      <c r="GL135">
        <v>0</v>
      </c>
      <c r="GM135">
        <v>0.182549999999992</v>
      </c>
      <c r="GN135">
        <v>0</v>
      </c>
      <c r="GO135">
        <v>0</v>
      </c>
      <c r="GP135">
        <v>0</v>
      </c>
      <c r="GQ135">
        <v>-1</v>
      </c>
      <c r="GR135">
        <v>-1</v>
      </c>
      <c r="GS135">
        <v>-1</v>
      </c>
      <c r="GT135">
        <v>-1</v>
      </c>
      <c r="GU135">
        <v>15.4</v>
      </c>
      <c r="GV135">
        <v>15.5</v>
      </c>
      <c r="GW135">
        <v>2.3022499999999999</v>
      </c>
      <c r="GX135">
        <v>2.5866699999999998</v>
      </c>
      <c r="GY135">
        <v>2.04834</v>
      </c>
      <c r="GZ135">
        <v>2.6000999999999999</v>
      </c>
      <c r="HA135">
        <v>2.1972700000000001</v>
      </c>
      <c r="HB135">
        <v>2.34619</v>
      </c>
      <c r="HC135">
        <v>42.536999999999999</v>
      </c>
      <c r="HD135">
        <v>15.839399999999999</v>
      </c>
      <c r="HE135">
        <v>18</v>
      </c>
      <c r="HF135">
        <v>596.46199999999999</v>
      </c>
      <c r="HG135">
        <v>707.20500000000004</v>
      </c>
      <c r="HH135">
        <v>25.938300000000002</v>
      </c>
      <c r="HI135">
        <v>35.402999999999999</v>
      </c>
      <c r="HJ135">
        <v>29.9998</v>
      </c>
      <c r="HK135">
        <v>35.225000000000001</v>
      </c>
      <c r="HL135">
        <v>35.190300000000001</v>
      </c>
      <c r="HM135">
        <v>46.080199999999998</v>
      </c>
      <c r="HN135">
        <v>21.633600000000001</v>
      </c>
      <c r="HO135">
        <v>38.558100000000003</v>
      </c>
      <c r="HP135">
        <v>25.942900000000002</v>
      </c>
      <c r="HQ135">
        <v>802.30799999999999</v>
      </c>
      <c r="HR135">
        <v>30.596599999999999</v>
      </c>
      <c r="HS135">
        <v>98.831599999999995</v>
      </c>
      <c r="HT135">
        <v>98.732100000000003</v>
      </c>
    </row>
    <row r="136" spans="1:228" x14ac:dyDescent="0.2">
      <c r="A136">
        <v>121</v>
      </c>
      <c r="B136">
        <v>1665250359.5999999</v>
      </c>
      <c r="C136">
        <v>479.09999990463263</v>
      </c>
      <c r="D136" t="s">
        <v>602</v>
      </c>
      <c r="E136" t="s">
        <v>603</v>
      </c>
      <c r="F136">
        <v>4</v>
      </c>
      <c r="G136">
        <v>1665250357.5999999</v>
      </c>
      <c r="H136">
        <f t="shared" si="34"/>
        <v>1.8932047697902809E-3</v>
      </c>
      <c r="I136">
        <f t="shared" si="35"/>
        <v>1.893204769790281</v>
      </c>
      <c r="J136">
        <f t="shared" si="36"/>
        <v>27.409107226554777</v>
      </c>
      <c r="K136">
        <f t="shared" si="37"/>
        <v>772.81428571428569</v>
      </c>
      <c r="L136">
        <f t="shared" si="38"/>
        <v>411.5505963946004</v>
      </c>
      <c r="M136">
        <f t="shared" si="39"/>
        <v>41.580593278813744</v>
      </c>
      <c r="N136">
        <f t="shared" si="40"/>
        <v>78.080500370681207</v>
      </c>
      <c r="O136">
        <f t="shared" si="41"/>
        <v>0.12845728677316257</v>
      </c>
      <c r="P136">
        <f t="shared" si="42"/>
        <v>3.6722867387347669</v>
      </c>
      <c r="Q136">
        <f t="shared" si="43"/>
        <v>0.12601218556956661</v>
      </c>
      <c r="R136">
        <f t="shared" si="44"/>
        <v>7.8973422162276763E-2</v>
      </c>
      <c r="S136">
        <f t="shared" si="45"/>
        <v>226.11558604964821</v>
      </c>
      <c r="T136">
        <f t="shared" si="46"/>
        <v>31.673103832182367</v>
      </c>
      <c r="U136">
        <f t="shared" si="47"/>
        <v>31.402057142857139</v>
      </c>
      <c r="V136">
        <f t="shared" si="48"/>
        <v>4.6158369144760512</v>
      </c>
      <c r="W136">
        <f t="shared" si="49"/>
        <v>69.985925187045751</v>
      </c>
      <c r="X136">
        <f t="shared" si="50"/>
        <v>3.1562884353310232</v>
      </c>
      <c r="Y136">
        <f t="shared" si="51"/>
        <v>4.5098902770742333</v>
      </c>
      <c r="Z136">
        <f t="shared" si="52"/>
        <v>1.4595484791450279</v>
      </c>
      <c r="AA136">
        <f t="shared" si="53"/>
        <v>-83.490330347751382</v>
      </c>
      <c r="AB136">
        <f t="shared" si="54"/>
        <v>-80.744860451174716</v>
      </c>
      <c r="AC136">
        <f t="shared" si="55"/>
        <v>-4.947198672248069</v>
      </c>
      <c r="AD136">
        <f t="shared" si="56"/>
        <v>56.933196578474039</v>
      </c>
      <c r="AE136">
        <f t="shared" si="57"/>
        <v>50.534507249871595</v>
      </c>
      <c r="AF136">
        <f t="shared" si="58"/>
        <v>1.7155879849760434</v>
      </c>
      <c r="AG136">
        <f t="shared" si="59"/>
        <v>27.409107226554777</v>
      </c>
      <c r="AH136">
        <v>818.8570283044869</v>
      </c>
      <c r="AI136">
        <v>800.24797575757566</v>
      </c>
      <c r="AJ136">
        <v>1.676048844854841</v>
      </c>
      <c r="AK136">
        <v>66.697249124328962</v>
      </c>
      <c r="AL136">
        <f t="shared" si="60"/>
        <v>1.893204769790281</v>
      </c>
      <c r="AM136">
        <v>30.547105988586999</v>
      </c>
      <c r="AN136">
        <v>31.25320117647059</v>
      </c>
      <c r="AO136">
        <v>1.037581801977824E-2</v>
      </c>
      <c r="AP136">
        <v>87.480726644259278</v>
      </c>
      <c r="AQ136">
        <v>78</v>
      </c>
      <c r="AR136">
        <v>12</v>
      </c>
      <c r="AS136">
        <f t="shared" si="61"/>
        <v>1</v>
      </c>
      <c r="AT136">
        <f t="shared" si="62"/>
        <v>0</v>
      </c>
      <c r="AU136">
        <f t="shared" si="63"/>
        <v>47501.456902431411</v>
      </c>
      <c r="AV136">
        <f t="shared" si="64"/>
        <v>1199.998571428571</v>
      </c>
      <c r="AW136">
        <f t="shared" si="65"/>
        <v>1025.9240922537035</v>
      </c>
      <c r="AX136">
        <f t="shared" si="66"/>
        <v>0.85493776132780241</v>
      </c>
      <c r="AY136">
        <f t="shared" si="67"/>
        <v>0.18842987936265854</v>
      </c>
      <c r="AZ136">
        <v>2.7</v>
      </c>
      <c r="BA136">
        <v>0.5</v>
      </c>
      <c r="BB136" t="s">
        <v>356</v>
      </c>
      <c r="BC136">
        <v>2</v>
      </c>
      <c r="BD136" t="b">
        <v>1</v>
      </c>
      <c r="BE136">
        <v>1665250357.5999999</v>
      </c>
      <c r="BF136">
        <v>772.81428571428569</v>
      </c>
      <c r="BG136">
        <v>794.35642857142841</v>
      </c>
      <c r="BH136">
        <v>31.23987142857143</v>
      </c>
      <c r="BI136">
        <v>30.549499999999998</v>
      </c>
      <c r="BJ136">
        <v>771.1982857142857</v>
      </c>
      <c r="BK136">
        <v>31.057300000000001</v>
      </c>
      <c r="BL136">
        <v>649.99528571428584</v>
      </c>
      <c r="BM136">
        <v>100.934</v>
      </c>
      <c r="BN136">
        <v>9.9976485714285718E-2</v>
      </c>
      <c r="BO136">
        <v>30.994214285714289</v>
      </c>
      <c r="BP136">
        <v>31.402057142857139</v>
      </c>
      <c r="BQ136">
        <v>999.89999999999986</v>
      </c>
      <c r="BR136">
        <v>0</v>
      </c>
      <c r="BS136">
        <v>0</v>
      </c>
      <c r="BT136">
        <v>8991.9642857142862</v>
      </c>
      <c r="BU136">
        <v>0</v>
      </c>
      <c r="BV136">
        <v>32.087028571428569</v>
      </c>
      <c r="BW136">
        <v>-21.542314285714291</v>
      </c>
      <c r="BX136">
        <v>797.73528571428574</v>
      </c>
      <c r="BY136">
        <v>819.38857142857137</v>
      </c>
      <c r="BZ136">
        <v>0.69034585714285712</v>
      </c>
      <c r="CA136">
        <v>794.35642857142841</v>
      </c>
      <c r="CB136">
        <v>30.549499999999998</v>
      </c>
      <c r="CC136">
        <v>3.1531614285714289</v>
      </c>
      <c r="CD136">
        <v>3.0834828571428572</v>
      </c>
      <c r="CE136">
        <v>24.85961428571429</v>
      </c>
      <c r="CF136">
        <v>24.485714285714291</v>
      </c>
      <c r="CG136">
        <v>1199.998571428571</v>
      </c>
      <c r="CH136">
        <v>0.49999014285714283</v>
      </c>
      <c r="CI136">
        <v>0.50000985714285717</v>
      </c>
      <c r="CJ136">
        <v>0</v>
      </c>
      <c r="CK136">
        <v>759.3130000000001</v>
      </c>
      <c r="CL136">
        <v>4.9990899999999998</v>
      </c>
      <c r="CM136">
        <v>8773.4642857142862</v>
      </c>
      <c r="CN136">
        <v>9557.8057142857142</v>
      </c>
      <c r="CO136">
        <v>43.186999999999998</v>
      </c>
      <c r="CP136">
        <v>45.125</v>
      </c>
      <c r="CQ136">
        <v>44</v>
      </c>
      <c r="CR136">
        <v>44.25</v>
      </c>
      <c r="CS136">
        <v>44.5</v>
      </c>
      <c r="CT136">
        <v>597.4899999999999</v>
      </c>
      <c r="CU136">
        <v>597.51</v>
      </c>
      <c r="CV136">
        <v>0</v>
      </c>
      <c r="CW136">
        <v>1665250362.0999999</v>
      </c>
      <c r="CX136">
        <v>0</v>
      </c>
      <c r="CY136">
        <v>1665249432</v>
      </c>
      <c r="CZ136" t="s">
        <v>357</v>
      </c>
      <c r="DA136">
        <v>1665249432</v>
      </c>
      <c r="DB136">
        <v>1665249428</v>
      </c>
      <c r="DC136">
        <v>12</v>
      </c>
      <c r="DD136">
        <v>0.18</v>
      </c>
      <c r="DE136">
        <v>-1.7999999999999999E-2</v>
      </c>
      <c r="DF136">
        <v>1.6160000000000001</v>
      </c>
      <c r="DG136">
        <v>0.183</v>
      </c>
      <c r="DH136">
        <v>415</v>
      </c>
      <c r="DI136">
        <v>31</v>
      </c>
      <c r="DJ136">
        <v>0.37</v>
      </c>
      <c r="DK136">
        <v>0.2</v>
      </c>
      <c r="DL136">
        <v>-21.06594634146342</v>
      </c>
      <c r="DM136">
        <v>-3.4898655052265131</v>
      </c>
      <c r="DN136">
        <v>0.35147358510021859</v>
      </c>
      <c r="DO136">
        <v>0</v>
      </c>
      <c r="DP136">
        <v>0.62503014634146337</v>
      </c>
      <c r="DQ136">
        <v>0.30314790940766662</v>
      </c>
      <c r="DR136">
        <v>3.8469407063694692E-2</v>
      </c>
      <c r="DS136">
        <v>0</v>
      </c>
      <c r="DT136">
        <v>0</v>
      </c>
      <c r="DU136">
        <v>0</v>
      </c>
      <c r="DV136">
        <v>0</v>
      </c>
      <c r="DW136">
        <v>-1</v>
      </c>
      <c r="DX136">
        <v>0</v>
      </c>
      <c r="DY136">
        <v>2</v>
      </c>
      <c r="DZ136" t="s">
        <v>364</v>
      </c>
      <c r="EA136">
        <v>3.2945500000000001</v>
      </c>
      <c r="EB136">
        <v>2.6253000000000002</v>
      </c>
      <c r="EC136">
        <v>0.15661900000000001</v>
      </c>
      <c r="ED136">
        <v>0.15856999999999999</v>
      </c>
      <c r="EE136">
        <v>0.130575</v>
      </c>
      <c r="EF136">
        <v>0.127328</v>
      </c>
      <c r="EG136">
        <v>25450.3</v>
      </c>
      <c r="EH136">
        <v>25999.7</v>
      </c>
      <c r="EI136">
        <v>28086.5</v>
      </c>
      <c r="EJ136">
        <v>29756.9</v>
      </c>
      <c r="EK136">
        <v>33522.300000000003</v>
      </c>
      <c r="EL136">
        <v>36113.199999999997</v>
      </c>
      <c r="EM136">
        <v>39552.9</v>
      </c>
      <c r="EN136">
        <v>42607.199999999997</v>
      </c>
      <c r="EO136">
        <v>2.0600200000000002</v>
      </c>
      <c r="EP136">
        <v>2.1151800000000001</v>
      </c>
      <c r="EQ136">
        <v>2.3491700000000001E-2</v>
      </c>
      <c r="ER136">
        <v>0</v>
      </c>
      <c r="ES136">
        <v>31.020800000000001</v>
      </c>
      <c r="ET136">
        <v>999.9</v>
      </c>
      <c r="EU136">
        <v>55.8</v>
      </c>
      <c r="EV136">
        <v>38.1</v>
      </c>
      <c r="EW136">
        <v>36.9998</v>
      </c>
      <c r="EX136">
        <v>57.589100000000002</v>
      </c>
      <c r="EY136">
        <v>-3.7219500000000001</v>
      </c>
      <c r="EZ136">
        <v>2</v>
      </c>
      <c r="FA136">
        <v>0.670076</v>
      </c>
      <c r="FB136">
        <v>3.40828</v>
      </c>
      <c r="FC136">
        <v>20.236499999999999</v>
      </c>
      <c r="FD136">
        <v>5.2157900000000001</v>
      </c>
      <c r="FE136">
        <v>12.0099</v>
      </c>
      <c r="FF136">
        <v>4.9855</v>
      </c>
      <c r="FG136">
        <v>3.2845</v>
      </c>
      <c r="FH136">
        <v>4968.5</v>
      </c>
      <c r="FI136">
        <v>9999</v>
      </c>
      <c r="FJ136">
        <v>9999</v>
      </c>
      <c r="FK136">
        <v>430.6</v>
      </c>
      <c r="FL136">
        <v>1.8658399999999999</v>
      </c>
      <c r="FM136">
        <v>1.8621799999999999</v>
      </c>
      <c r="FN136">
        <v>1.86429</v>
      </c>
      <c r="FO136">
        <v>1.86036</v>
      </c>
      <c r="FP136">
        <v>1.86111</v>
      </c>
      <c r="FQ136">
        <v>1.86016</v>
      </c>
      <c r="FR136">
        <v>1.8618699999999999</v>
      </c>
      <c r="FS136">
        <v>1.85849</v>
      </c>
      <c r="FT136">
        <v>0</v>
      </c>
      <c r="FU136">
        <v>0</v>
      </c>
      <c r="FV136">
        <v>0</v>
      </c>
      <c r="FW136">
        <v>0</v>
      </c>
      <c r="FX136" t="s">
        <v>359</v>
      </c>
      <c r="FY136" t="s">
        <v>360</v>
      </c>
      <c r="FZ136" t="s">
        <v>361</v>
      </c>
      <c r="GA136" t="s">
        <v>361</v>
      </c>
      <c r="GB136" t="s">
        <v>361</v>
      </c>
      <c r="GC136" t="s">
        <v>361</v>
      </c>
      <c r="GD136">
        <v>0</v>
      </c>
      <c r="GE136">
        <v>100</v>
      </c>
      <c r="GF136">
        <v>100</v>
      </c>
      <c r="GG136">
        <v>1.6160000000000001</v>
      </c>
      <c r="GH136">
        <v>0.18260000000000001</v>
      </c>
      <c r="GI136">
        <v>1.6158500000000231</v>
      </c>
      <c r="GJ136">
        <v>0</v>
      </c>
      <c r="GK136">
        <v>0</v>
      </c>
      <c r="GL136">
        <v>0</v>
      </c>
      <c r="GM136">
        <v>0.182549999999992</v>
      </c>
      <c r="GN136">
        <v>0</v>
      </c>
      <c r="GO136">
        <v>0</v>
      </c>
      <c r="GP136">
        <v>0</v>
      </c>
      <c r="GQ136">
        <v>-1</v>
      </c>
      <c r="GR136">
        <v>-1</v>
      </c>
      <c r="GS136">
        <v>-1</v>
      </c>
      <c r="GT136">
        <v>-1</v>
      </c>
      <c r="GU136">
        <v>15.5</v>
      </c>
      <c r="GV136">
        <v>15.5</v>
      </c>
      <c r="GW136">
        <v>2.3168899999999999</v>
      </c>
      <c r="GX136">
        <v>2.5769000000000002</v>
      </c>
      <c r="GY136">
        <v>2.04834</v>
      </c>
      <c r="GZ136">
        <v>2.6000999999999999</v>
      </c>
      <c r="HA136">
        <v>2.1972700000000001</v>
      </c>
      <c r="HB136">
        <v>2.3645</v>
      </c>
      <c r="HC136">
        <v>42.536999999999999</v>
      </c>
      <c r="HD136">
        <v>15.8482</v>
      </c>
      <c r="HE136">
        <v>18</v>
      </c>
      <c r="HF136">
        <v>596.68499999999995</v>
      </c>
      <c r="HG136">
        <v>707.25199999999995</v>
      </c>
      <c r="HH136">
        <v>25.944299999999998</v>
      </c>
      <c r="HI136">
        <v>35.402999999999999</v>
      </c>
      <c r="HJ136">
        <v>29.9999</v>
      </c>
      <c r="HK136">
        <v>35.225000000000001</v>
      </c>
      <c r="HL136">
        <v>35.190300000000001</v>
      </c>
      <c r="HM136">
        <v>46.396000000000001</v>
      </c>
      <c r="HN136">
        <v>21.633600000000001</v>
      </c>
      <c r="HO136">
        <v>38.558100000000003</v>
      </c>
      <c r="HP136">
        <v>25.945699999999999</v>
      </c>
      <c r="HQ136">
        <v>808.98599999999999</v>
      </c>
      <c r="HR136">
        <v>30.596499999999999</v>
      </c>
      <c r="HS136">
        <v>98.834000000000003</v>
      </c>
      <c r="HT136">
        <v>98.7316</v>
      </c>
    </row>
    <row r="137" spans="1:228" x14ac:dyDescent="0.2">
      <c r="A137">
        <v>122</v>
      </c>
      <c r="B137">
        <v>1665250363.5999999</v>
      </c>
      <c r="C137">
        <v>483.09999990463263</v>
      </c>
      <c r="D137" t="s">
        <v>604</v>
      </c>
      <c r="E137" t="s">
        <v>605</v>
      </c>
      <c r="F137">
        <v>4</v>
      </c>
      <c r="G137">
        <v>1665250361.2874999</v>
      </c>
      <c r="H137">
        <f t="shared" si="34"/>
        <v>1.9201445692012932E-3</v>
      </c>
      <c r="I137">
        <f t="shared" si="35"/>
        <v>1.9201445692012933</v>
      </c>
      <c r="J137">
        <f t="shared" si="36"/>
        <v>26.727975553889703</v>
      </c>
      <c r="K137">
        <f t="shared" si="37"/>
        <v>778.84712500000001</v>
      </c>
      <c r="L137">
        <f t="shared" si="38"/>
        <v>431.01262936876412</v>
      </c>
      <c r="M137">
        <f t="shared" si="39"/>
        <v>43.546916143975345</v>
      </c>
      <c r="N137">
        <f t="shared" si="40"/>
        <v>78.690015397050516</v>
      </c>
      <c r="O137">
        <f t="shared" si="41"/>
        <v>0.13045444527393102</v>
      </c>
      <c r="P137">
        <f t="shared" si="42"/>
        <v>3.6710818925842723</v>
      </c>
      <c r="Q137">
        <f t="shared" si="43"/>
        <v>0.12793271773923084</v>
      </c>
      <c r="R137">
        <f t="shared" si="44"/>
        <v>8.0180455712709334E-2</v>
      </c>
      <c r="S137">
        <f t="shared" si="45"/>
        <v>226.11424191044486</v>
      </c>
      <c r="T137">
        <f t="shared" si="46"/>
        <v>31.667523874666166</v>
      </c>
      <c r="U137">
        <f t="shared" si="47"/>
        <v>31.4064625</v>
      </c>
      <c r="V137">
        <f t="shared" si="48"/>
        <v>4.6169930386777711</v>
      </c>
      <c r="W137">
        <f t="shared" si="49"/>
        <v>70.044932784920945</v>
      </c>
      <c r="X137">
        <f t="shared" si="50"/>
        <v>3.1589267762643272</v>
      </c>
      <c r="Y137">
        <f t="shared" si="51"/>
        <v>4.5098576737364953</v>
      </c>
      <c r="Z137">
        <f t="shared" si="52"/>
        <v>1.4580662624134439</v>
      </c>
      <c r="AA137">
        <f t="shared" si="53"/>
        <v>-84.678375501777026</v>
      </c>
      <c r="AB137">
        <f t="shared" si="54"/>
        <v>-81.615349463739904</v>
      </c>
      <c r="AC137">
        <f t="shared" si="55"/>
        <v>-5.0022798702891027</v>
      </c>
      <c r="AD137">
        <f t="shared" si="56"/>
        <v>54.81823707463883</v>
      </c>
      <c r="AE137">
        <f t="shared" si="57"/>
        <v>50.799144032276658</v>
      </c>
      <c r="AF137">
        <f t="shared" si="58"/>
        <v>1.7693736692262521</v>
      </c>
      <c r="AG137">
        <f t="shared" si="59"/>
        <v>26.727975553889703</v>
      </c>
      <c r="AH137">
        <v>825.75109779054935</v>
      </c>
      <c r="AI137">
        <v>807.14595151515186</v>
      </c>
      <c r="AJ137">
        <v>1.7464733808673909</v>
      </c>
      <c r="AK137">
        <v>66.697249124328962</v>
      </c>
      <c r="AL137">
        <f t="shared" si="60"/>
        <v>1.9201445692012933</v>
      </c>
      <c r="AM137">
        <v>30.55105342547936</v>
      </c>
      <c r="AN137">
        <v>31.276274117647048</v>
      </c>
      <c r="AO137">
        <v>8.8262174319440646E-3</v>
      </c>
      <c r="AP137">
        <v>87.480726644259278</v>
      </c>
      <c r="AQ137">
        <v>77</v>
      </c>
      <c r="AR137">
        <v>12</v>
      </c>
      <c r="AS137">
        <f t="shared" si="61"/>
        <v>1</v>
      </c>
      <c r="AT137">
        <f t="shared" si="62"/>
        <v>0</v>
      </c>
      <c r="AU137">
        <f t="shared" si="63"/>
        <v>47479.811926255585</v>
      </c>
      <c r="AV137">
        <f t="shared" si="64"/>
        <v>1199.99125</v>
      </c>
      <c r="AW137">
        <f t="shared" si="65"/>
        <v>1025.9178512489352</v>
      </c>
      <c r="AX137">
        <f t="shared" si="66"/>
        <v>0.85493777662873394</v>
      </c>
      <c r="AY137">
        <f t="shared" si="67"/>
        <v>0.1884299088934564</v>
      </c>
      <c r="AZ137">
        <v>2.7</v>
      </c>
      <c r="BA137">
        <v>0.5</v>
      </c>
      <c r="BB137" t="s">
        <v>356</v>
      </c>
      <c r="BC137">
        <v>2</v>
      </c>
      <c r="BD137" t="b">
        <v>1</v>
      </c>
      <c r="BE137">
        <v>1665250361.2874999</v>
      </c>
      <c r="BF137">
        <v>778.84712500000001</v>
      </c>
      <c r="BG137">
        <v>800.52025000000003</v>
      </c>
      <c r="BH137">
        <v>31.265987500000001</v>
      </c>
      <c r="BI137">
        <v>30.554012499999999</v>
      </c>
      <c r="BJ137">
        <v>777.23125000000005</v>
      </c>
      <c r="BK137">
        <v>31.083449999999999</v>
      </c>
      <c r="BL137">
        <v>650.01462500000002</v>
      </c>
      <c r="BM137">
        <v>100.933875</v>
      </c>
      <c r="BN137">
        <v>0.1000928625</v>
      </c>
      <c r="BO137">
        <v>30.994087499999999</v>
      </c>
      <c r="BP137">
        <v>31.4064625</v>
      </c>
      <c r="BQ137">
        <v>999.9</v>
      </c>
      <c r="BR137">
        <v>0</v>
      </c>
      <c r="BS137">
        <v>0</v>
      </c>
      <c r="BT137">
        <v>8987.8125</v>
      </c>
      <c r="BU137">
        <v>0</v>
      </c>
      <c r="BV137">
        <v>32.520862500000007</v>
      </c>
      <c r="BW137">
        <v>-21.673324999999998</v>
      </c>
      <c r="BX137">
        <v>803.98424999999997</v>
      </c>
      <c r="BY137">
        <v>825.75049999999999</v>
      </c>
      <c r="BZ137">
        <v>0.71197262500000003</v>
      </c>
      <c r="CA137">
        <v>800.52025000000003</v>
      </c>
      <c r="CB137">
        <v>30.554012499999999</v>
      </c>
      <c r="CC137">
        <v>3.1557962499999999</v>
      </c>
      <c r="CD137">
        <v>3.0839325</v>
      </c>
      <c r="CE137">
        <v>24.8736</v>
      </c>
      <c r="CF137">
        <v>24.488162500000001</v>
      </c>
      <c r="CG137">
        <v>1199.99125</v>
      </c>
      <c r="CH137">
        <v>0.49999137500000002</v>
      </c>
      <c r="CI137">
        <v>0.50000862499999998</v>
      </c>
      <c r="CJ137">
        <v>0</v>
      </c>
      <c r="CK137">
        <v>760.07600000000002</v>
      </c>
      <c r="CL137">
        <v>4.9990899999999998</v>
      </c>
      <c r="CM137">
        <v>8785.0062499999985</v>
      </c>
      <c r="CN137">
        <v>9557.7512500000012</v>
      </c>
      <c r="CO137">
        <v>43.186999999999998</v>
      </c>
      <c r="CP137">
        <v>45.125</v>
      </c>
      <c r="CQ137">
        <v>44</v>
      </c>
      <c r="CR137">
        <v>44.25</v>
      </c>
      <c r="CS137">
        <v>44.5</v>
      </c>
      <c r="CT137">
        <v>597.48624999999993</v>
      </c>
      <c r="CU137">
        <v>597.50749999999994</v>
      </c>
      <c r="CV137">
        <v>0</v>
      </c>
      <c r="CW137">
        <v>1665250366.3</v>
      </c>
      <c r="CX137">
        <v>0</v>
      </c>
      <c r="CY137">
        <v>1665249432</v>
      </c>
      <c r="CZ137" t="s">
        <v>357</v>
      </c>
      <c r="DA137">
        <v>1665249432</v>
      </c>
      <c r="DB137">
        <v>1665249428</v>
      </c>
      <c r="DC137">
        <v>12</v>
      </c>
      <c r="DD137">
        <v>0.18</v>
      </c>
      <c r="DE137">
        <v>-1.7999999999999999E-2</v>
      </c>
      <c r="DF137">
        <v>1.6160000000000001</v>
      </c>
      <c r="DG137">
        <v>0.183</v>
      </c>
      <c r="DH137">
        <v>415</v>
      </c>
      <c r="DI137">
        <v>31</v>
      </c>
      <c r="DJ137">
        <v>0.37</v>
      </c>
      <c r="DK137">
        <v>0.2</v>
      </c>
      <c r="DL137">
        <v>-21.2674243902439</v>
      </c>
      <c r="DM137">
        <v>-3.359096864111569</v>
      </c>
      <c r="DN137">
        <v>0.33960232897337489</v>
      </c>
      <c r="DO137">
        <v>0</v>
      </c>
      <c r="DP137">
        <v>0.64362448780487802</v>
      </c>
      <c r="DQ137">
        <v>0.50019154703832791</v>
      </c>
      <c r="DR137">
        <v>5.0073413077455199E-2</v>
      </c>
      <c r="DS137">
        <v>0</v>
      </c>
      <c r="DT137">
        <v>0</v>
      </c>
      <c r="DU137">
        <v>0</v>
      </c>
      <c r="DV137">
        <v>0</v>
      </c>
      <c r="DW137">
        <v>-1</v>
      </c>
      <c r="DX137">
        <v>0</v>
      </c>
      <c r="DY137">
        <v>2</v>
      </c>
      <c r="DZ137" t="s">
        <v>364</v>
      </c>
      <c r="EA137">
        <v>3.2945700000000002</v>
      </c>
      <c r="EB137">
        <v>2.62521</v>
      </c>
      <c r="EC137">
        <v>0.157523</v>
      </c>
      <c r="ED137">
        <v>0.159468</v>
      </c>
      <c r="EE137">
        <v>0.13064700000000001</v>
      </c>
      <c r="EF137">
        <v>0.12734200000000001</v>
      </c>
      <c r="EG137">
        <v>25423.4</v>
      </c>
      <c r="EH137">
        <v>25972.7</v>
      </c>
      <c r="EI137">
        <v>28086.9</v>
      </c>
      <c r="EJ137">
        <v>29757.9</v>
      </c>
      <c r="EK137">
        <v>33519.9</v>
      </c>
      <c r="EL137">
        <v>36113.699999999997</v>
      </c>
      <c r="EM137">
        <v>39553.300000000003</v>
      </c>
      <c r="EN137">
        <v>42608.5</v>
      </c>
      <c r="EO137">
        <v>2.0606</v>
      </c>
      <c r="EP137">
        <v>2.1150500000000001</v>
      </c>
      <c r="EQ137">
        <v>2.32458E-2</v>
      </c>
      <c r="ER137">
        <v>0</v>
      </c>
      <c r="ES137">
        <v>31.0229</v>
      </c>
      <c r="ET137">
        <v>999.9</v>
      </c>
      <c r="EU137">
        <v>55.8</v>
      </c>
      <c r="EV137">
        <v>38.1</v>
      </c>
      <c r="EW137">
        <v>37.004399999999997</v>
      </c>
      <c r="EX137">
        <v>57.319099999999999</v>
      </c>
      <c r="EY137">
        <v>-3.8421500000000002</v>
      </c>
      <c r="EZ137">
        <v>2</v>
      </c>
      <c r="FA137">
        <v>0.66979699999999998</v>
      </c>
      <c r="FB137">
        <v>3.4111899999999999</v>
      </c>
      <c r="FC137">
        <v>20.2364</v>
      </c>
      <c r="FD137">
        <v>5.2159399999999998</v>
      </c>
      <c r="FE137">
        <v>12.0097</v>
      </c>
      <c r="FF137">
        <v>4.9852499999999997</v>
      </c>
      <c r="FG137">
        <v>3.2844500000000001</v>
      </c>
      <c r="FH137">
        <v>4968.5</v>
      </c>
      <c r="FI137">
        <v>9999</v>
      </c>
      <c r="FJ137">
        <v>9999</v>
      </c>
      <c r="FK137">
        <v>430.6</v>
      </c>
      <c r="FL137">
        <v>1.8658399999999999</v>
      </c>
      <c r="FM137">
        <v>1.8621799999999999</v>
      </c>
      <c r="FN137">
        <v>1.8643099999999999</v>
      </c>
      <c r="FO137">
        <v>1.8603499999999999</v>
      </c>
      <c r="FP137">
        <v>1.86111</v>
      </c>
      <c r="FQ137">
        <v>1.8601799999999999</v>
      </c>
      <c r="FR137">
        <v>1.86188</v>
      </c>
      <c r="FS137">
        <v>1.8584400000000001</v>
      </c>
      <c r="FT137">
        <v>0</v>
      </c>
      <c r="FU137">
        <v>0</v>
      </c>
      <c r="FV137">
        <v>0</v>
      </c>
      <c r="FW137">
        <v>0</v>
      </c>
      <c r="FX137" t="s">
        <v>359</v>
      </c>
      <c r="FY137" t="s">
        <v>360</v>
      </c>
      <c r="FZ137" t="s">
        <v>361</v>
      </c>
      <c r="GA137" t="s">
        <v>361</v>
      </c>
      <c r="GB137" t="s">
        <v>361</v>
      </c>
      <c r="GC137" t="s">
        <v>361</v>
      </c>
      <c r="GD137">
        <v>0</v>
      </c>
      <c r="GE137">
        <v>100</v>
      </c>
      <c r="GF137">
        <v>100</v>
      </c>
      <c r="GG137">
        <v>1.6160000000000001</v>
      </c>
      <c r="GH137">
        <v>0.1825</v>
      </c>
      <c r="GI137">
        <v>1.6158500000000231</v>
      </c>
      <c r="GJ137">
        <v>0</v>
      </c>
      <c r="GK137">
        <v>0</v>
      </c>
      <c r="GL137">
        <v>0</v>
      </c>
      <c r="GM137">
        <v>0.182549999999992</v>
      </c>
      <c r="GN137">
        <v>0</v>
      </c>
      <c r="GO137">
        <v>0</v>
      </c>
      <c r="GP137">
        <v>0</v>
      </c>
      <c r="GQ137">
        <v>-1</v>
      </c>
      <c r="GR137">
        <v>-1</v>
      </c>
      <c r="GS137">
        <v>-1</v>
      </c>
      <c r="GT137">
        <v>-1</v>
      </c>
      <c r="GU137">
        <v>15.5</v>
      </c>
      <c r="GV137">
        <v>15.6</v>
      </c>
      <c r="GW137">
        <v>2.3327599999999999</v>
      </c>
      <c r="GX137">
        <v>2.5781200000000002</v>
      </c>
      <c r="GY137">
        <v>2.04834</v>
      </c>
      <c r="GZ137">
        <v>2.6000999999999999</v>
      </c>
      <c r="HA137">
        <v>2.1972700000000001</v>
      </c>
      <c r="HB137">
        <v>2.3144499999999999</v>
      </c>
      <c r="HC137">
        <v>42.536999999999999</v>
      </c>
      <c r="HD137">
        <v>15.8132</v>
      </c>
      <c r="HE137">
        <v>18</v>
      </c>
      <c r="HF137">
        <v>597.11199999999997</v>
      </c>
      <c r="HG137">
        <v>707.13499999999999</v>
      </c>
      <c r="HH137">
        <v>25.9482</v>
      </c>
      <c r="HI137">
        <v>35.402999999999999</v>
      </c>
      <c r="HJ137">
        <v>29.9998</v>
      </c>
      <c r="HK137">
        <v>35.225000000000001</v>
      </c>
      <c r="HL137">
        <v>35.190300000000001</v>
      </c>
      <c r="HM137">
        <v>46.707500000000003</v>
      </c>
      <c r="HN137">
        <v>21.633600000000001</v>
      </c>
      <c r="HO137">
        <v>38.558100000000003</v>
      </c>
      <c r="HP137">
        <v>25.950299999999999</v>
      </c>
      <c r="HQ137">
        <v>815.66499999999996</v>
      </c>
      <c r="HR137">
        <v>30.577500000000001</v>
      </c>
      <c r="HS137">
        <v>98.8352</v>
      </c>
      <c r="HT137">
        <v>98.7346</v>
      </c>
    </row>
    <row r="138" spans="1:228" x14ac:dyDescent="0.2">
      <c r="A138">
        <v>123</v>
      </c>
      <c r="B138">
        <v>1665250367.5999999</v>
      </c>
      <c r="C138">
        <v>487.09999990463263</v>
      </c>
      <c r="D138" t="s">
        <v>606</v>
      </c>
      <c r="E138" t="s">
        <v>607</v>
      </c>
      <c r="F138">
        <v>4</v>
      </c>
      <c r="G138">
        <v>1665250365.5999999</v>
      </c>
      <c r="H138">
        <f t="shared" si="34"/>
        <v>1.9481300012759858E-3</v>
      </c>
      <c r="I138">
        <f t="shared" si="35"/>
        <v>1.9481300012759857</v>
      </c>
      <c r="J138">
        <f t="shared" si="36"/>
        <v>27.488190043855571</v>
      </c>
      <c r="K138">
        <f t="shared" si="37"/>
        <v>786.02328571428575</v>
      </c>
      <c r="L138">
        <f t="shared" si="38"/>
        <v>434.63380888163766</v>
      </c>
      <c r="M138">
        <f t="shared" si="39"/>
        <v>43.912473902118592</v>
      </c>
      <c r="N138">
        <f t="shared" si="40"/>
        <v>79.414500931715978</v>
      </c>
      <c r="O138">
        <f t="shared" si="41"/>
        <v>0.13281961849775553</v>
      </c>
      <c r="P138">
        <f t="shared" si="42"/>
        <v>3.6743351338348962</v>
      </c>
      <c r="Q138">
        <f t="shared" si="43"/>
        <v>0.13020887440075965</v>
      </c>
      <c r="R138">
        <f t="shared" si="44"/>
        <v>8.1610837228172486E-2</v>
      </c>
      <c r="S138">
        <f t="shared" si="45"/>
        <v>226.11655937817301</v>
      </c>
      <c r="T138">
        <f t="shared" si="46"/>
        <v>31.666854711068687</v>
      </c>
      <c r="U138">
        <f t="shared" si="47"/>
        <v>31.39977142857143</v>
      </c>
      <c r="V138">
        <f t="shared" si="48"/>
        <v>4.6152371601596958</v>
      </c>
      <c r="W138">
        <f t="shared" si="49"/>
        <v>70.085607855651034</v>
      </c>
      <c r="X138">
        <f t="shared" si="50"/>
        <v>3.1617985815585499</v>
      </c>
      <c r="Y138">
        <f t="shared" si="51"/>
        <v>4.5113378884729363</v>
      </c>
      <c r="Z138">
        <f t="shared" si="52"/>
        <v>1.4534385786011459</v>
      </c>
      <c r="AA138">
        <f t="shared" si="53"/>
        <v>-85.912533056270973</v>
      </c>
      <c r="AB138">
        <f t="shared" si="54"/>
        <v>-79.222152954427344</v>
      </c>
      <c r="AC138">
        <f t="shared" si="55"/>
        <v>-4.8512770106878316</v>
      </c>
      <c r="AD138">
        <f t="shared" si="56"/>
        <v>56.130596356786867</v>
      </c>
      <c r="AE138">
        <f t="shared" si="57"/>
        <v>50.820278311422115</v>
      </c>
      <c r="AF138">
        <f t="shared" si="58"/>
        <v>1.8311754320861997</v>
      </c>
      <c r="AG138">
        <f t="shared" si="59"/>
        <v>27.488190043855571</v>
      </c>
      <c r="AH138">
        <v>832.6314192887005</v>
      </c>
      <c r="AI138">
        <v>813.94298181818169</v>
      </c>
      <c r="AJ138">
        <v>1.6873565530217329</v>
      </c>
      <c r="AK138">
        <v>66.697249124328962</v>
      </c>
      <c r="AL138">
        <f t="shared" si="60"/>
        <v>1.9481300012759857</v>
      </c>
      <c r="AM138">
        <v>30.556343270889741</v>
      </c>
      <c r="AN138">
        <v>31.30370735294116</v>
      </c>
      <c r="AO138">
        <v>6.79511018402094E-3</v>
      </c>
      <c r="AP138">
        <v>87.480726644259278</v>
      </c>
      <c r="AQ138">
        <v>78</v>
      </c>
      <c r="AR138">
        <v>12</v>
      </c>
      <c r="AS138">
        <f t="shared" si="61"/>
        <v>1</v>
      </c>
      <c r="AT138">
        <f t="shared" si="62"/>
        <v>0</v>
      </c>
      <c r="AU138">
        <f t="shared" si="63"/>
        <v>47537.405665418592</v>
      </c>
      <c r="AV138">
        <f t="shared" si="64"/>
        <v>1200.002857142857</v>
      </c>
      <c r="AW138">
        <f t="shared" si="65"/>
        <v>1025.9278421648562</v>
      </c>
      <c r="AX138">
        <f t="shared" si="66"/>
        <v>0.85493783290444481</v>
      </c>
      <c r="AY138">
        <f t="shared" si="67"/>
        <v>0.1884300175055787</v>
      </c>
      <c r="AZ138">
        <v>2.7</v>
      </c>
      <c r="BA138">
        <v>0.5</v>
      </c>
      <c r="BB138" t="s">
        <v>356</v>
      </c>
      <c r="BC138">
        <v>2</v>
      </c>
      <c r="BD138" t="b">
        <v>1</v>
      </c>
      <c r="BE138">
        <v>1665250365.5999999</v>
      </c>
      <c r="BF138">
        <v>786.02328571428575</v>
      </c>
      <c r="BG138">
        <v>807.73042857142866</v>
      </c>
      <c r="BH138">
        <v>31.294628571428571</v>
      </c>
      <c r="BI138">
        <v>30.55781428571429</v>
      </c>
      <c r="BJ138">
        <v>784.40728571428576</v>
      </c>
      <c r="BK138">
        <v>31.11205714285714</v>
      </c>
      <c r="BL138">
        <v>650.02099999999996</v>
      </c>
      <c r="BM138">
        <v>100.9332857142857</v>
      </c>
      <c r="BN138">
        <v>9.9981842857142858E-2</v>
      </c>
      <c r="BO138">
        <v>30.999842857142859</v>
      </c>
      <c r="BP138">
        <v>31.39977142857143</v>
      </c>
      <c r="BQ138">
        <v>999.89999999999986</v>
      </c>
      <c r="BR138">
        <v>0</v>
      </c>
      <c r="BS138">
        <v>0</v>
      </c>
      <c r="BT138">
        <v>8999.1071428571431</v>
      </c>
      <c r="BU138">
        <v>0</v>
      </c>
      <c r="BV138">
        <v>33.211799999999997</v>
      </c>
      <c r="BW138">
        <v>-21.70731428571429</v>
      </c>
      <c r="BX138">
        <v>811.41628571428555</v>
      </c>
      <c r="BY138">
        <v>833.19099999999992</v>
      </c>
      <c r="BZ138">
        <v>0.73680500000000004</v>
      </c>
      <c r="CA138">
        <v>807.73042857142866</v>
      </c>
      <c r="CB138">
        <v>30.55781428571429</v>
      </c>
      <c r="CC138">
        <v>3.1586757142857138</v>
      </c>
      <c r="CD138">
        <v>3.0843071428571429</v>
      </c>
      <c r="CE138">
        <v>24.8889</v>
      </c>
      <c r="CF138">
        <v>24.490185714285708</v>
      </c>
      <c r="CG138">
        <v>1200.002857142857</v>
      </c>
      <c r="CH138">
        <v>0.49998842857142861</v>
      </c>
      <c r="CI138">
        <v>0.50001157142857144</v>
      </c>
      <c r="CJ138">
        <v>0</v>
      </c>
      <c r="CK138">
        <v>761.15299999999991</v>
      </c>
      <c r="CL138">
        <v>4.9990899999999998</v>
      </c>
      <c r="CM138">
        <v>8796.7185714285715</v>
      </c>
      <c r="CN138">
        <v>9557.8342857142852</v>
      </c>
      <c r="CO138">
        <v>43.186999999999998</v>
      </c>
      <c r="CP138">
        <v>45.125</v>
      </c>
      <c r="CQ138">
        <v>44</v>
      </c>
      <c r="CR138">
        <v>44.25</v>
      </c>
      <c r="CS138">
        <v>44.5</v>
      </c>
      <c r="CT138">
        <v>597.48857142857139</v>
      </c>
      <c r="CU138">
        <v>597.51428571428573</v>
      </c>
      <c r="CV138">
        <v>0</v>
      </c>
      <c r="CW138">
        <v>1665250370.5</v>
      </c>
      <c r="CX138">
        <v>0</v>
      </c>
      <c r="CY138">
        <v>1665249432</v>
      </c>
      <c r="CZ138" t="s">
        <v>357</v>
      </c>
      <c r="DA138">
        <v>1665249432</v>
      </c>
      <c r="DB138">
        <v>1665249428</v>
      </c>
      <c r="DC138">
        <v>12</v>
      </c>
      <c r="DD138">
        <v>0.18</v>
      </c>
      <c r="DE138">
        <v>-1.7999999999999999E-2</v>
      </c>
      <c r="DF138">
        <v>1.6160000000000001</v>
      </c>
      <c r="DG138">
        <v>0.183</v>
      </c>
      <c r="DH138">
        <v>415</v>
      </c>
      <c r="DI138">
        <v>31</v>
      </c>
      <c r="DJ138">
        <v>0.37</v>
      </c>
      <c r="DK138">
        <v>0.2</v>
      </c>
      <c r="DL138">
        <v>-21.446887804878049</v>
      </c>
      <c r="DM138">
        <v>-2.455377700348516</v>
      </c>
      <c r="DN138">
        <v>0.26109852191071842</v>
      </c>
      <c r="DO138">
        <v>0</v>
      </c>
      <c r="DP138">
        <v>0.67408524390243907</v>
      </c>
      <c r="DQ138">
        <v>0.473292271777004</v>
      </c>
      <c r="DR138">
        <v>4.7127572815207727E-2</v>
      </c>
      <c r="DS138">
        <v>0</v>
      </c>
      <c r="DT138">
        <v>0</v>
      </c>
      <c r="DU138">
        <v>0</v>
      </c>
      <c r="DV138">
        <v>0</v>
      </c>
      <c r="DW138">
        <v>-1</v>
      </c>
      <c r="DX138">
        <v>0</v>
      </c>
      <c r="DY138">
        <v>2</v>
      </c>
      <c r="DZ138" t="s">
        <v>364</v>
      </c>
      <c r="EA138">
        <v>3.29454</v>
      </c>
      <c r="EB138">
        <v>2.6252599999999999</v>
      </c>
      <c r="EC138">
        <v>0.15840699999999999</v>
      </c>
      <c r="ED138">
        <v>0.160355</v>
      </c>
      <c r="EE138">
        <v>0.130718</v>
      </c>
      <c r="EF138">
        <v>0.12735199999999999</v>
      </c>
      <c r="EG138">
        <v>25396.400000000001</v>
      </c>
      <c r="EH138">
        <v>25945.1</v>
      </c>
      <c r="EI138">
        <v>28086.6</v>
      </c>
      <c r="EJ138">
        <v>29757.8</v>
      </c>
      <c r="EK138">
        <v>33517</v>
      </c>
      <c r="EL138">
        <v>36113.1</v>
      </c>
      <c r="EM138">
        <v>39553</v>
      </c>
      <c r="EN138">
        <v>42608.2</v>
      </c>
      <c r="EO138">
        <v>2.06033</v>
      </c>
      <c r="EP138">
        <v>2.1152500000000001</v>
      </c>
      <c r="EQ138">
        <v>2.37301E-2</v>
      </c>
      <c r="ER138">
        <v>0</v>
      </c>
      <c r="ES138">
        <v>31.025200000000002</v>
      </c>
      <c r="ET138">
        <v>999.9</v>
      </c>
      <c r="EU138">
        <v>55.8</v>
      </c>
      <c r="EV138">
        <v>38.1</v>
      </c>
      <c r="EW138">
        <v>37.003599999999999</v>
      </c>
      <c r="EX138">
        <v>57.439100000000003</v>
      </c>
      <c r="EY138">
        <v>-3.90625</v>
      </c>
      <c r="EZ138">
        <v>2</v>
      </c>
      <c r="FA138">
        <v>0.66948200000000002</v>
      </c>
      <c r="FB138">
        <v>3.4190499999999999</v>
      </c>
      <c r="FC138">
        <v>20.236000000000001</v>
      </c>
      <c r="FD138">
        <v>5.2157900000000001</v>
      </c>
      <c r="FE138">
        <v>12.0097</v>
      </c>
      <c r="FF138">
        <v>4.9854000000000003</v>
      </c>
      <c r="FG138">
        <v>3.2844799999999998</v>
      </c>
      <c r="FH138">
        <v>4968.8</v>
      </c>
      <c r="FI138">
        <v>9999</v>
      </c>
      <c r="FJ138">
        <v>9999</v>
      </c>
      <c r="FK138">
        <v>430.6</v>
      </c>
      <c r="FL138">
        <v>1.8658399999999999</v>
      </c>
      <c r="FM138">
        <v>1.8621799999999999</v>
      </c>
      <c r="FN138">
        <v>1.8642799999999999</v>
      </c>
      <c r="FO138">
        <v>1.86036</v>
      </c>
      <c r="FP138">
        <v>1.86111</v>
      </c>
      <c r="FQ138">
        <v>1.8601700000000001</v>
      </c>
      <c r="FR138">
        <v>1.86188</v>
      </c>
      <c r="FS138">
        <v>1.85849</v>
      </c>
      <c r="FT138">
        <v>0</v>
      </c>
      <c r="FU138">
        <v>0</v>
      </c>
      <c r="FV138">
        <v>0</v>
      </c>
      <c r="FW138">
        <v>0</v>
      </c>
      <c r="FX138" t="s">
        <v>359</v>
      </c>
      <c r="FY138" t="s">
        <v>360</v>
      </c>
      <c r="FZ138" t="s">
        <v>361</v>
      </c>
      <c r="GA138" t="s">
        <v>361</v>
      </c>
      <c r="GB138" t="s">
        <v>361</v>
      </c>
      <c r="GC138" t="s">
        <v>361</v>
      </c>
      <c r="GD138">
        <v>0</v>
      </c>
      <c r="GE138">
        <v>100</v>
      </c>
      <c r="GF138">
        <v>100</v>
      </c>
      <c r="GG138">
        <v>1.6160000000000001</v>
      </c>
      <c r="GH138">
        <v>0.1825</v>
      </c>
      <c r="GI138">
        <v>1.6158500000000231</v>
      </c>
      <c r="GJ138">
        <v>0</v>
      </c>
      <c r="GK138">
        <v>0</v>
      </c>
      <c r="GL138">
        <v>0</v>
      </c>
      <c r="GM138">
        <v>0.182549999999992</v>
      </c>
      <c r="GN138">
        <v>0</v>
      </c>
      <c r="GO138">
        <v>0</v>
      </c>
      <c r="GP138">
        <v>0</v>
      </c>
      <c r="GQ138">
        <v>-1</v>
      </c>
      <c r="GR138">
        <v>-1</v>
      </c>
      <c r="GS138">
        <v>-1</v>
      </c>
      <c r="GT138">
        <v>-1</v>
      </c>
      <c r="GU138">
        <v>15.6</v>
      </c>
      <c r="GV138">
        <v>15.7</v>
      </c>
      <c r="GW138">
        <v>2.34863</v>
      </c>
      <c r="GX138">
        <v>2.5891099999999998</v>
      </c>
      <c r="GY138">
        <v>2.04834</v>
      </c>
      <c r="GZ138">
        <v>2.6000999999999999</v>
      </c>
      <c r="HA138">
        <v>2.1972700000000001</v>
      </c>
      <c r="HB138">
        <v>2.3120099999999999</v>
      </c>
      <c r="HC138">
        <v>42.536999999999999</v>
      </c>
      <c r="HD138">
        <v>15.8132</v>
      </c>
      <c r="HE138">
        <v>18</v>
      </c>
      <c r="HF138">
        <v>596.90800000000002</v>
      </c>
      <c r="HG138">
        <v>707.30799999999999</v>
      </c>
      <c r="HH138">
        <v>25.951899999999998</v>
      </c>
      <c r="HI138">
        <v>35.402999999999999</v>
      </c>
      <c r="HJ138">
        <v>29.9999</v>
      </c>
      <c r="HK138">
        <v>35.225000000000001</v>
      </c>
      <c r="HL138">
        <v>35.189</v>
      </c>
      <c r="HM138">
        <v>47.018300000000004</v>
      </c>
      <c r="HN138">
        <v>21.633600000000001</v>
      </c>
      <c r="HO138">
        <v>38.558100000000003</v>
      </c>
      <c r="HP138">
        <v>25.951699999999999</v>
      </c>
      <c r="HQ138">
        <v>822.34299999999996</v>
      </c>
      <c r="HR138">
        <v>30.548999999999999</v>
      </c>
      <c r="HS138">
        <v>98.834299999999999</v>
      </c>
      <c r="HT138">
        <v>98.733999999999995</v>
      </c>
    </row>
    <row r="139" spans="1:228" x14ac:dyDescent="0.2">
      <c r="A139">
        <v>124</v>
      </c>
      <c r="B139">
        <v>1665250371.5999999</v>
      </c>
      <c r="C139">
        <v>491.09999990463263</v>
      </c>
      <c r="D139" t="s">
        <v>608</v>
      </c>
      <c r="E139" t="s">
        <v>609</v>
      </c>
      <c r="F139">
        <v>4</v>
      </c>
      <c r="G139">
        <v>1665250369.2874999</v>
      </c>
      <c r="H139">
        <f t="shared" si="34"/>
        <v>1.9310544391774103E-3</v>
      </c>
      <c r="I139">
        <f t="shared" si="35"/>
        <v>1.9310544391774103</v>
      </c>
      <c r="J139">
        <f t="shared" si="36"/>
        <v>28.116906597166629</v>
      </c>
      <c r="K139">
        <f t="shared" si="37"/>
        <v>792.04262500000004</v>
      </c>
      <c r="L139">
        <f t="shared" si="38"/>
        <v>429.34335785591117</v>
      </c>
      <c r="M139">
        <f t="shared" si="39"/>
        <v>43.378557849675801</v>
      </c>
      <c r="N139">
        <f t="shared" si="40"/>
        <v>80.023753015650726</v>
      </c>
      <c r="O139">
        <f t="shared" si="41"/>
        <v>0.1314297547488725</v>
      </c>
      <c r="P139">
        <f t="shared" si="42"/>
        <v>3.678653140324037</v>
      </c>
      <c r="Q139">
        <f t="shared" si="43"/>
        <v>0.12887573563755672</v>
      </c>
      <c r="R139">
        <f t="shared" si="44"/>
        <v>8.0772669434701849E-2</v>
      </c>
      <c r="S139">
        <f t="shared" si="45"/>
        <v>226.11668957287154</v>
      </c>
      <c r="T139">
        <f t="shared" si="46"/>
        <v>31.672714469729524</v>
      </c>
      <c r="U139">
        <f t="shared" si="47"/>
        <v>31.413550000000001</v>
      </c>
      <c r="V139">
        <f t="shared" si="48"/>
        <v>4.6188535828641495</v>
      </c>
      <c r="W139">
        <f t="shared" si="49"/>
        <v>70.106124681164914</v>
      </c>
      <c r="X139">
        <f t="shared" si="50"/>
        <v>3.1632687410336717</v>
      </c>
      <c r="Y139">
        <f t="shared" si="51"/>
        <v>4.5121146767416915</v>
      </c>
      <c r="Z139">
        <f t="shared" si="52"/>
        <v>1.4555848418304778</v>
      </c>
      <c r="AA139">
        <f t="shared" si="53"/>
        <v>-85.159500767723799</v>
      </c>
      <c r="AB139">
        <f t="shared" si="54"/>
        <v>-81.449002160791167</v>
      </c>
      <c r="AC139">
        <f t="shared" si="55"/>
        <v>-4.9821994505200147</v>
      </c>
      <c r="AD139">
        <f t="shared" si="56"/>
        <v>54.525987193836556</v>
      </c>
      <c r="AE139">
        <f t="shared" si="57"/>
        <v>51.344506108538425</v>
      </c>
      <c r="AF139">
        <f t="shared" si="58"/>
        <v>1.8543174094405039</v>
      </c>
      <c r="AG139">
        <f t="shared" si="59"/>
        <v>28.116906597166629</v>
      </c>
      <c r="AH139">
        <v>839.65538318306403</v>
      </c>
      <c r="AI139">
        <v>820.69989090909075</v>
      </c>
      <c r="AJ139">
        <v>1.686704483219549</v>
      </c>
      <c r="AK139">
        <v>66.697249124328962</v>
      </c>
      <c r="AL139">
        <f t="shared" si="60"/>
        <v>1.9310544391774103</v>
      </c>
      <c r="AM139">
        <v>30.559482460504771</v>
      </c>
      <c r="AN139">
        <v>31.31536176470587</v>
      </c>
      <c r="AO139">
        <v>3.9310353835691932E-3</v>
      </c>
      <c r="AP139">
        <v>87.480726644259278</v>
      </c>
      <c r="AQ139">
        <v>78</v>
      </c>
      <c r="AR139">
        <v>12</v>
      </c>
      <c r="AS139">
        <f t="shared" si="61"/>
        <v>1</v>
      </c>
      <c r="AT139">
        <f t="shared" si="62"/>
        <v>0</v>
      </c>
      <c r="AU139">
        <f t="shared" si="63"/>
        <v>47614.598452997656</v>
      </c>
      <c r="AV139">
        <f t="shared" si="64"/>
        <v>1200.0050000000001</v>
      </c>
      <c r="AW139">
        <f t="shared" si="65"/>
        <v>1025.9295324211769</v>
      </c>
      <c r="AX139">
        <f t="shared" si="66"/>
        <v>0.85493771477716907</v>
      </c>
      <c r="AY139">
        <f t="shared" si="67"/>
        <v>0.18842978951993661</v>
      </c>
      <c r="AZ139">
        <v>2.7</v>
      </c>
      <c r="BA139">
        <v>0.5</v>
      </c>
      <c r="BB139" t="s">
        <v>356</v>
      </c>
      <c r="BC139">
        <v>2</v>
      </c>
      <c r="BD139" t="b">
        <v>1</v>
      </c>
      <c r="BE139">
        <v>1665250369.2874999</v>
      </c>
      <c r="BF139">
        <v>792.04262500000004</v>
      </c>
      <c r="BG139">
        <v>813.98</v>
      </c>
      <c r="BH139">
        <v>31.30875</v>
      </c>
      <c r="BI139">
        <v>30.562625000000001</v>
      </c>
      <c r="BJ139">
        <v>790.426875</v>
      </c>
      <c r="BK139">
        <v>31.1261625</v>
      </c>
      <c r="BL139">
        <v>650.01237500000002</v>
      </c>
      <c r="BM139">
        <v>100.93474999999999</v>
      </c>
      <c r="BN139">
        <v>9.9904562500000002E-2</v>
      </c>
      <c r="BO139">
        <v>31.002862499999999</v>
      </c>
      <c r="BP139">
        <v>31.413550000000001</v>
      </c>
      <c r="BQ139">
        <v>999.9</v>
      </c>
      <c r="BR139">
        <v>0</v>
      </c>
      <c r="BS139">
        <v>0</v>
      </c>
      <c r="BT139">
        <v>9013.90625</v>
      </c>
      <c r="BU139">
        <v>0</v>
      </c>
      <c r="BV139">
        <v>33.263099999999987</v>
      </c>
      <c r="BW139">
        <v>-21.937525000000001</v>
      </c>
      <c r="BX139">
        <v>817.64187500000003</v>
      </c>
      <c r="BY139">
        <v>839.64175</v>
      </c>
      <c r="BZ139">
        <v>0.74612149999999999</v>
      </c>
      <c r="CA139">
        <v>813.98</v>
      </c>
      <c r="CB139">
        <v>30.562625000000001</v>
      </c>
      <c r="CC139">
        <v>3.1601412500000001</v>
      </c>
      <c r="CD139">
        <v>3.0848312500000001</v>
      </c>
      <c r="CE139">
        <v>24.896674999999998</v>
      </c>
      <c r="CF139">
        <v>24.493012499999999</v>
      </c>
      <c r="CG139">
        <v>1200.0050000000001</v>
      </c>
      <c r="CH139">
        <v>0.49999175000000001</v>
      </c>
      <c r="CI139">
        <v>0.50000825000000004</v>
      </c>
      <c r="CJ139">
        <v>0</v>
      </c>
      <c r="CK139">
        <v>761.998875</v>
      </c>
      <c r="CL139">
        <v>4.9990899999999998</v>
      </c>
      <c r="CM139">
        <v>8806.48</v>
      </c>
      <c r="CN139">
        <v>9557.8762499999993</v>
      </c>
      <c r="CO139">
        <v>43.186999999999998</v>
      </c>
      <c r="CP139">
        <v>45.125</v>
      </c>
      <c r="CQ139">
        <v>44</v>
      </c>
      <c r="CR139">
        <v>44.25</v>
      </c>
      <c r="CS139">
        <v>44.5</v>
      </c>
      <c r="CT139">
        <v>597.495</v>
      </c>
      <c r="CU139">
        <v>597.51125000000002</v>
      </c>
      <c r="CV139">
        <v>0</v>
      </c>
      <c r="CW139">
        <v>1665250374.0999999</v>
      </c>
      <c r="CX139">
        <v>0</v>
      </c>
      <c r="CY139">
        <v>1665249432</v>
      </c>
      <c r="CZ139" t="s">
        <v>357</v>
      </c>
      <c r="DA139">
        <v>1665249432</v>
      </c>
      <c r="DB139">
        <v>1665249428</v>
      </c>
      <c r="DC139">
        <v>12</v>
      </c>
      <c r="DD139">
        <v>0.18</v>
      </c>
      <c r="DE139">
        <v>-1.7999999999999999E-2</v>
      </c>
      <c r="DF139">
        <v>1.6160000000000001</v>
      </c>
      <c r="DG139">
        <v>0.183</v>
      </c>
      <c r="DH139">
        <v>415</v>
      </c>
      <c r="DI139">
        <v>31</v>
      </c>
      <c r="DJ139">
        <v>0.37</v>
      </c>
      <c r="DK139">
        <v>0.2</v>
      </c>
      <c r="DL139">
        <v>-21.627604878048778</v>
      </c>
      <c r="DM139">
        <v>-1.8622536585365861</v>
      </c>
      <c r="DN139">
        <v>0.1913551823961481</v>
      </c>
      <c r="DO139">
        <v>0</v>
      </c>
      <c r="DP139">
        <v>0.70200519512195114</v>
      </c>
      <c r="DQ139">
        <v>0.36965153310104681</v>
      </c>
      <c r="DR139">
        <v>3.7107241940097777E-2</v>
      </c>
      <c r="DS139">
        <v>0</v>
      </c>
      <c r="DT139">
        <v>0</v>
      </c>
      <c r="DU139">
        <v>0</v>
      </c>
      <c r="DV139">
        <v>0</v>
      </c>
      <c r="DW139">
        <v>-1</v>
      </c>
      <c r="DX139">
        <v>0</v>
      </c>
      <c r="DY139">
        <v>2</v>
      </c>
      <c r="DZ139" t="s">
        <v>364</v>
      </c>
      <c r="EA139">
        <v>3.2945600000000002</v>
      </c>
      <c r="EB139">
        <v>2.6253199999999999</v>
      </c>
      <c r="EC139">
        <v>0.15928100000000001</v>
      </c>
      <c r="ED139">
        <v>0.16123799999999999</v>
      </c>
      <c r="EE139">
        <v>0.13076099999999999</v>
      </c>
      <c r="EF139">
        <v>0.12736700000000001</v>
      </c>
      <c r="EG139">
        <v>25369.4</v>
      </c>
      <c r="EH139">
        <v>25917.9</v>
      </c>
      <c r="EI139">
        <v>28086.1</v>
      </c>
      <c r="EJ139">
        <v>29758</v>
      </c>
      <c r="EK139">
        <v>33514.6</v>
      </c>
      <c r="EL139">
        <v>36112.9</v>
      </c>
      <c r="EM139">
        <v>39552.1</v>
      </c>
      <c r="EN139">
        <v>42608.6</v>
      </c>
      <c r="EO139">
        <v>2.0602</v>
      </c>
      <c r="EP139">
        <v>2.1153200000000001</v>
      </c>
      <c r="EQ139">
        <v>2.3685399999999999E-2</v>
      </c>
      <c r="ER139">
        <v>0</v>
      </c>
      <c r="ES139">
        <v>31.026900000000001</v>
      </c>
      <c r="ET139">
        <v>999.9</v>
      </c>
      <c r="EU139">
        <v>55.8</v>
      </c>
      <c r="EV139">
        <v>38.1</v>
      </c>
      <c r="EW139">
        <v>37.0015</v>
      </c>
      <c r="EX139">
        <v>57.259099999999997</v>
      </c>
      <c r="EY139">
        <v>-3.78606</v>
      </c>
      <c r="EZ139">
        <v>2</v>
      </c>
      <c r="FA139">
        <v>0.66951000000000005</v>
      </c>
      <c r="FB139">
        <v>3.4308700000000001</v>
      </c>
      <c r="FC139">
        <v>20.236000000000001</v>
      </c>
      <c r="FD139">
        <v>5.2156399999999996</v>
      </c>
      <c r="FE139">
        <v>12.0098</v>
      </c>
      <c r="FF139">
        <v>4.9852999999999996</v>
      </c>
      <c r="FG139">
        <v>3.2844799999999998</v>
      </c>
      <c r="FH139">
        <v>4968.8</v>
      </c>
      <c r="FI139">
        <v>9999</v>
      </c>
      <c r="FJ139">
        <v>9999</v>
      </c>
      <c r="FK139">
        <v>430.6</v>
      </c>
      <c r="FL139">
        <v>1.8658399999999999</v>
      </c>
      <c r="FM139">
        <v>1.8621799999999999</v>
      </c>
      <c r="FN139">
        <v>1.8643099999999999</v>
      </c>
      <c r="FO139">
        <v>1.8603499999999999</v>
      </c>
      <c r="FP139">
        <v>1.86111</v>
      </c>
      <c r="FQ139">
        <v>1.86019</v>
      </c>
      <c r="FR139">
        <v>1.86188</v>
      </c>
      <c r="FS139">
        <v>1.8584400000000001</v>
      </c>
      <c r="FT139">
        <v>0</v>
      </c>
      <c r="FU139">
        <v>0</v>
      </c>
      <c r="FV139">
        <v>0</v>
      </c>
      <c r="FW139">
        <v>0</v>
      </c>
      <c r="FX139" t="s">
        <v>359</v>
      </c>
      <c r="FY139" t="s">
        <v>360</v>
      </c>
      <c r="FZ139" t="s">
        <v>361</v>
      </c>
      <c r="GA139" t="s">
        <v>361</v>
      </c>
      <c r="GB139" t="s">
        <v>361</v>
      </c>
      <c r="GC139" t="s">
        <v>361</v>
      </c>
      <c r="GD139">
        <v>0</v>
      </c>
      <c r="GE139">
        <v>100</v>
      </c>
      <c r="GF139">
        <v>100</v>
      </c>
      <c r="GG139">
        <v>1.6160000000000001</v>
      </c>
      <c r="GH139">
        <v>0.1825</v>
      </c>
      <c r="GI139">
        <v>1.6158500000000231</v>
      </c>
      <c r="GJ139">
        <v>0</v>
      </c>
      <c r="GK139">
        <v>0</v>
      </c>
      <c r="GL139">
        <v>0</v>
      </c>
      <c r="GM139">
        <v>0.182549999999992</v>
      </c>
      <c r="GN139">
        <v>0</v>
      </c>
      <c r="GO139">
        <v>0</v>
      </c>
      <c r="GP139">
        <v>0</v>
      </c>
      <c r="GQ139">
        <v>-1</v>
      </c>
      <c r="GR139">
        <v>-1</v>
      </c>
      <c r="GS139">
        <v>-1</v>
      </c>
      <c r="GT139">
        <v>-1</v>
      </c>
      <c r="GU139">
        <v>15.7</v>
      </c>
      <c r="GV139">
        <v>15.7</v>
      </c>
      <c r="GW139">
        <v>2.3645</v>
      </c>
      <c r="GX139">
        <v>2.5817899999999998</v>
      </c>
      <c r="GY139">
        <v>2.04834</v>
      </c>
      <c r="GZ139">
        <v>2.5988799999999999</v>
      </c>
      <c r="HA139">
        <v>2.1972700000000001</v>
      </c>
      <c r="HB139">
        <v>2.34131</v>
      </c>
      <c r="HC139">
        <v>42.536999999999999</v>
      </c>
      <c r="HD139">
        <v>15.839399999999999</v>
      </c>
      <c r="HE139">
        <v>18</v>
      </c>
      <c r="HF139">
        <v>596.81500000000005</v>
      </c>
      <c r="HG139">
        <v>707.35500000000002</v>
      </c>
      <c r="HH139">
        <v>25.953199999999999</v>
      </c>
      <c r="HI139">
        <v>35.402999999999999</v>
      </c>
      <c r="HJ139">
        <v>29.9999</v>
      </c>
      <c r="HK139">
        <v>35.225000000000001</v>
      </c>
      <c r="HL139">
        <v>35.187100000000001</v>
      </c>
      <c r="HM139">
        <v>47.326799999999999</v>
      </c>
      <c r="HN139">
        <v>21.633600000000001</v>
      </c>
      <c r="HO139">
        <v>38.558100000000003</v>
      </c>
      <c r="HP139">
        <v>25.9419</v>
      </c>
      <c r="HQ139">
        <v>829.02200000000005</v>
      </c>
      <c r="HR139">
        <v>30.5181</v>
      </c>
      <c r="HS139">
        <v>98.8322</v>
      </c>
      <c r="HT139">
        <v>98.734999999999999</v>
      </c>
    </row>
    <row r="140" spans="1:228" x14ac:dyDescent="0.2">
      <c r="A140">
        <v>125</v>
      </c>
      <c r="B140">
        <v>1665250375.5999999</v>
      </c>
      <c r="C140">
        <v>495.09999990463263</v>
      </c>
      <c r="D140" t="s">
        <v>610</v>
      </c>
      <c r="E140" t="s">
        <v>611</v>
      </c>
      <c r="F140">
        <v>4</v>
      </c>
      <c r="G140">
        <v>1665250373.5999999</v>
      </c>
      <c r="H140">
        <f t="shared" si="34"/>
        <v>1.9870723671226247E-3</v>
      </c>
      <c r="I140">
        <f t="shared" si="35"/>
        <v>1.9870723671226249</v>
      </c>
      <c r="J140">
        <f t="shared" si="36"/>
        <v>28.658346605596169</v>
      </c>
      <c r="K140">
        <f t="shared" si="37"/>
        <v>799.07142857142856</v>
      </c>
      <c r="L140">
        <f t="shared" si="38"/>
        <v>440.1530308014498</v>
      </c>
      <c r="M140">
        <f t="shared" si="39"/>
        <v>44.470133925504065</v>
      </c>
      <c r="N140">
        <f t="shared" si="40"/>
        <v>80.732860977719383</v>
      </c>
      <c r="O140">
        <f t="shared" si="41"/>
        <v>0.13557952564388609</v>
      </c>
      <c r="P140">
        <f t="shared" si="42"/>
        <v>3.6724750321607806</v>
      </c>
      <c r="Q140">
        <f t="shared" si="43"/>
        <v>0.13285900454475014</v>
      </c>
      <c r="R140">
        <f t="shared" si="44"/>
        <v>8.3276759094117955E-2</v>
      </c>
      <c r="S140">
        <f t="shared" si="45"/>
        <v>226.11558694906847</v>
      </c>
      <c r="T140">
        <f t="shared" si="46"/>
        <v>31.667990957681173</v>
      </c>
      <c r="U140">
        <f t="shared" si="47"/>
        <v>31.41045714285714</v>
      </c>
      <c r="V140">
        <f t="shared" si="48"/>
        <v>4.6180415946678979</v>
      </c>
      <c r="W140">
        <f t="shared" si="49"/>
        <v>70.124246884105233</v>
      </c>
      <c r="X140">
        <f t="shared" si="50"/>
        <v>3.1651654803860656</v>
      </c>
      <c r="Y140">
        <f t="shared" si="51"/>
        <v>4.5136534380428408</v>
      </c>
      <c r="Z140">
        <f t="shared" si="52"/>
        <v>1.4528761142818323</v>
      </c>
      <c r="AA140">
        <f t="shared" si="53"/>
        <v>-87.629891390107744</v>
      </c>
      <c r="AB140">
        <f t="shared" si="54"/>
        <v>-79.515802767175956</v>
      </c>
      <c r="AC140">
        <f t="shared" si="55"/>
        <v>-4.8721982592396058</v>
      </c>
      <c r="AD140">
        <f t="shared" si="56"/>
        <v>54.097694532545177</v>
      </c>
      <c r="AE140">
        <f t="shared" si="57"/>
        <v>51.751504003728222</v>
      </c>
      <c r="AF140">
        <f t="shared" si="58"/>
        <v>1.8912842359712938</v>
      </c>
      <c r="AG140">
        <f t="shared" si="59"/>
        <v>28.658346605596169</v>
      </c>
      <c r="AH140">
        <v>846.54758646039477</v>
      </c>
      <c r="AI140">
        <v>827.41895757575776</v>
      </c>
      <c r="AJ140">
        <v>1.6722821041723059</v>
      </c>
      <c r="AK140">
        <v>66.697249124328962</v>
      </c>
      <c r="AL140">
        <f t="shared" si="60"/>
        <v>1.9870723671226249</v>
      </c>
      <c r="AM140">
        <v>30.564848507698919</v>
      </c>
      <c r="AN140">
        <v>31.33157352941177</v>
      </c>
      <c r="AO140">
        <v>6.1085955263993994E-3</v>
      </c>
      <c r="AP140">
        <v>87.480726644259278</v>
      </c>
      <c r="AQ140">
        <v>78</v>
      </c>
      <c r="AR140">
        <v>12</v>
      </c>
      <c r="AS140">
        <f t="shared" si="61"/>
        <v>1</v>
      </c>
      <c r="AT140">
        <f t="shared" si="62"/>
        <v>0</v>
      </c>
      <c r="AU140">
        <f t="shared" si="63"/>
        <v>47502.551728651895</v>
      </c>
      <c r="AV140">
        <f t="shared" si="64"/>
        <v>1200.001428571429</v>
      </c>
      <c r="AW140">
        <f t="shared" si="65"/>
        <v>1025.9262564502949</v>
      </c>
      <c r="AX140">
        <f t="shared" si="66"/>
        <v>0.85493752925913924</v>
      </c>
      <c r="AY140">
        <f t="shared" si="67"/>
        <v>0.18842943147013858</v>
      </c>
      <c r="AZ140">
        <v>2.7</v>
      </c>
      <c r="BA140">
        <v>0.5</v>
      </c>
      <c r="BB140" t="s">
        <v>356</v>
      </c>
      <c r="BC140">
        <v>2</v>
      </c>
      <c r="BD140" t="b">
        <v>1</v>
      </c>
      <c r="BE140">
        <v>1665250373.5999999</v>
      </c>
      <c r="BF140">
        <v>799.07142857142856</v>
      </c>
      <c r="BG140">
        <v>821.19600000000003</v>
      </c>
      <c r="BH140">
        <v>31.327928571428568</v>
      </c>
      <c r="BI140">
        <v>30.566928571428569</v>
      </c>
      <c r="BJ140">
        <v>797.45557142857149</v>
      </c>
      <c r="BK140">
        <v>31.145385714285709</v>
      </c>
      <c r="BL140">
        <v>649.99899999999991</v>
      </c>
      <c r="BM140">
        <v>100.9332857142857</v>
      </c>
      <c r="BN140">
        <v>0.1000613571428571</v>
      </c>
      <c r="BO140">
        <v>31.008842857142859</v>
      </c>
      <c r="BP140">
        <v>31.41045714285714</v>
      </c>
      <c r="BQ140">
        <v>999.89999999999986</v>
      </c>
      <c r="BR140">
        <v>0</v>
      </c>
      <c r="BS140">
        <v>0</v>
      </c>
      <c r="BT140">
        <v>8992.6785714285706</v>
      </c>
      <c r="BU140">
        <v>0</v>
      </c>
      <c r="BV140">
        <v>33.654714285714292</v>
      </c>
      <c r="BW140">
        <v>-22.124271428571429</v>
      </c>
      <c r="BX140">
        <v>824.91442857142852</v>
      </c>
      <c r="BY140">
        <v>847.08885714285714</v>
      </c>
      <c r="BZ140">
        <v>0.7610094285714285</v>
      </c>
      <c r="CA140">
        <v>821.19600000000003</v>
      </c>
      <c r="CB140">
        <v>30.566928571428569</v>
      </c>
      <c r="CC140">
        <v>3.1620357142857141</v>
      </c>
      <c r="CD140">
        <v>3.085222857142857</v>
      </c>
      <c r="CE140">
        <v>24.906685714285711</v>
      </c>
      <c r="CF140">
        <v>24.495142857142859</v>
      </c>
      <c r="CG140">
        <v>1200.001428571429</v>
      </c>
      <c r="CH140">
        <v>0.49999885714285719</v>
      </c>
      <c r="CI140">
        <v>0.50000114285714281</v>
      </c>
      <c r="CJ140">
        <v>0</v>
      </c>
      <c r="CK140">
        <v>763.09499999999991</v>
      </c>
      <c r="CL140">
        <v>4.9990899999999998</v>
      </c>
      <c r="CM140">
        <v>8814.8157142857126</v>
      </c>
      <c r="CN140">
        <v>9557.8485714285725</v>
      </c>
      <c r="CO140">
        <v>43.186999999999998</v>
      </c>
      <c r="CP140">
        <v>45.116</v>
      </c>
      <c r="CQ140">
        <v>44</v>
      </c>
      <c r="CR140">
        <v>44.25</v>
      </c>
      <c r="CS140">
        <v>44.5</v>
      </c>
      <c r="CT140">
        <v>597.5</v>
      </c>
      <c r="CU140">
        <v>597.50142857142862</v>
      </c>
      <c r="CV140">
        <v>0</v>
      </c>
      <c r="CW140">
        <v>1665250378.3</v>
      </c>
      <c r="CX140">
        <v>0</v>
      </c>
      <c r="CY140">
        <v>1665249432</v>
      </c>
      <c r="CZ140" t="s">
        <v>357</v>
      </c>
      <c r="DA140">
        <v>1665249432</v>
      </c>
      <c r="DB140">
        <v>1665249428</v>
      </c>
      <c r="DC140">
        <v>12</v>
      </c>
      <c r="DD140">
        <v>0.18</v>
      </c>
      <c r="DE140">
        <v>-1.7999999999999999E-2</v>
      </c>
      <c r="DF140">
        <v>1.6160000000000001</v>
      </c>
      <c r="DG140">
        <v>0.183</v>
      </c>
      <c r="DH140">
        <v>415</v>
      </c>
      <c r="DI140">
        <v>31</v>
      </c>
      <c r="DJ140">
        <v>0.37</v>
      </c>
      <c r="DK140">
        <v>0.2</v>
      </c>
      <c r="DL140">
        <v>-21.769065853658539</v>
      </c>
      <c r="DM140">
        <v>-2.053580487804874</v>
      </c>
      <c r="DN140">
        <v>0.20983677699671441</v>
      </c>
      <c r="DO140">
        <v>0</v>
      </c>
      <c r="DP140">
        <v>0.7245276585365853</v>
      </c>
      <c r="DQ140">
        <v>0.28366990243902379</v>
      </c>
      <c r="DR140">
        <v>2.8490195951358741E-2</v>
      </c>
      <c r="DS140">
        <v>0</v>
      </c>
      <c r="DT140">
        <v>0</v>
      </c>
      <c r="DU140">
        <v>0</v>
      </c>
      <c r="DV140">
        <v>0</v>
      </c>
      <c r="DW140">
        <v>-1</v>
      </c>
      <c r="DX140">
        <v>0</v>
      </c>
      <c r="DY140">
        <v>2</v>
      </c>
      <c r="DZ140" t="s">
        <v>364</v>
      </c>
      <c r="EA140">
        <v>3.2945799999999998</v>
      </c>
      <c r="EB140">
        <v>2.6253199999999999</v>
      </c>
      <c r="EC140">
        <v>0.16015099999999999</v>
      </c>
      <c r="ED140">
        <v>0.16211400000000001</v>
      </c>
      <c r="EE140">
        <v>0.13078799999999999</v>
      </c>
      <c r="EF140">
        <v>0.12737299999999999</v>
      </c>
      <c r="EG140">
        <v>25342.9</v>
      </c>
      <c r="EH140">
        <v>25891</v>
      </c>
      <c r="EI140">
        <v>28085.9</v>
      </c>
      <c r="EJ140">
        <v>29758.3</v>
      </c>
      <c r="EK140">
        <v>33513.1</v>
      </c>
      <c r="EL140">
        <v>36113.199999999997</v>
      </c>
      <c r="EM140">
        <v>39551.4</v>
      </c>
      <c r="EN140">
        <v>42609.1</v>
      </c>
      <c r="EO140">
        <v>2.0605500000000001</v>
      </c>
      <c r="EP140">
        <v>2.1153</v>
      </c>
      <c r="EQ140">
        <v>2.37599E-2</v>
      </c>
      <c r="ER140">
        <v>0</v>
      </c>
      <c r="ES140">
        <v>31.028300000000002</v>
      </c>
      <c r="ET140">
        <v>999.9</v>
      </c>
      <c r="EU140">
        <v>55.8</v>
      </c>
      <c r="EV140">
        <v>38.1</v>
      </c>
      <c r="EW140">
        <v>37.004399999999997</v>
      </c>
      <c r="EX140">
        <v>57.649099999999997</v>
      </c>
      <c r="EY140">
        <v>-3.7620200000000001</v>
      </c>
      <c r="EZ140">
        <v>2</v>
      </c>
      <c r="FA140">
        <v>0.66947400000000001</v>
      </c>
      <c r="FB140">
        <v>3.4708199999999998</v>
      </c>
      <c r="FC140">
        <v>20.235199999999999</v>
      </c>
      <c r="FD140">
        <v>5.2157900000000001</v>
      </c>
      <c r="FE140">
        <v>12.0099</v>
      </c>
      <c r="FF140">
        <v>4.9851000000000001</v>
      </c>
      <c r="FG140">
        <v>3.2845</v>
      </c>
      <c r="FH140">
        <v>4968.8</v>
      </c>
      <c r="FI140">
        <v>9999</v>
      </c>
      <c r="FJ140">
        <v>9999</v>
      </c>
      <c r="FK140">
        <v>430.6</v>
      </c>
      <c r="FL140">
        <v>1.8658399999999999</v>
      </c>
      <c r="FM140">
        <v>1.8621799999999999</v>
      </c>
      <c r="FN140">
        <v>1.8642799999999999</v>
      </c>
      <c r="FO140">
        <v>1.8603499999999999</v>
      </c>
      <c r="FP140">
        <v>1.86111</v>
      </c>
      <c r="FQ140">
        <v>1.8601799999999999</v>
      </c>
      <c r="FR140">
        <v>1.8618699999999999</v>
      </c>
      <c r="FS140">
        <v>1.85843</v>
      </c>
      <c r="FT140">
        <v>0</v>
      </c>
      <c r="FU140">
        <v>0</v>
      </c>
      <c r="FV140">
        <v>0</v>
      </c>
      <c r="FW140">
        <v>0</v>
      </c>
      <c r="FX140" t="s">
        <v>359</v>
      </c>
      <c r="FY140" t="s">
        <v>360</v>
      </c>
      <c r="FZ140" t="s">
        <v>361</v>
      </c>
      <c r="GA140" t="s">
        <v>361</v>
      </c>
      <c r="GB140" t="s">
        <v>361</v>
      </c>
      <c r="GC140" t="s">
        <v>361</v>
      </c>
      <c r="GD140">
        <v>0</v>
      </c>
      <c r="GE140">
        <v>100</v>
      </c>
      <c r="GF140">
        <v>100</v>
      </c>
      <c r="GG140">
        <v>1.6160000000000001</v>
      </c>
      <c r="GH140">
        <v>0.18260000000000001</v>
      </c>
      <c r="GI140">
        <v>1.6158500000000231</v>
      </c>
      <c r="GJ140">
        <v>0</v>
      </c>
      <c r="GK140">
        <v>0</v>
      </c>
      <c r="GL140">
        <v>0</v>
      </c>
      <c r="GM140">
        <v>0.182549999999992</v>
      </c>
      <c r="GN140">
        <v>0</v>
      </c>
      <c r="GO140">
        <v>0</v>
      </c>
      <c r="GP140">
        <v>0</v>
      </c>
      <c r="GQ140">
        <v>-1</v>
      </c>
      <c r="GR140">
        <v>-1</v>
      </c>
      <c r="GS140">
        <v>-1</v>
      </c>
      <c r="GT140">
        <v>-1</v>
      </c>
      <c r="GU140">
        <v>15.7</v>
      </c>
      <c r="GV140">
        <v>15.8</v>
      </c>
      <c r="GW140">
        <v>2.3791500000000001</v>
      </c>
      <c r="GX140">
        <v>2.5781200000000002</v>
      </c>
      <c r="GY140">
        <v>2.04834</v>
      </c>
      <c r="GZ140">
        <v>2.5988799999999999</v>
      </c>
      <c r="HA140">
        <v>2.1972700000000001</v>
      </c>
      <c r="HB140">
        <v>2.3840300000000001</v>
      </c>
      <c r="HC140">
        <v>42.536999999999999</v>
      </c>
      <c r="HD140">
        <v>15.8482</v>
      </c>
      <c r="HE140">
        <v>18</v>
      </c>
      <c r="HF140">
        <v>597.07500000000005</v>
      </c>
      <c r="HG140">
        <v>707.33199999999999</v>
      </c>
      <c r="HH140">
        <v>25.9483</v>
      </c>
      <c r="HI140">
        <v>35.402999999999999</v>
      </c>
      <c r="HJ140">
        <v>29.9999</v>
      </c>
      <c r="HK140">
        <v>35.225000000000001</v>
      </c>
      <c r="HL140">
        <v>35.187100000000001</v>
      </c>
      <c r="HM140">
        <v>47.636400000000002</v>
      </c>
      <c r="HN140">
        <v>21.633600000000001</v>
      </c>
      <c r="HO140">
        <v>38.558100000000003</v>
      </c>
      <c r="HP140">
        <v>25.9419</v>
      </c>
      <c r="HQ140">
        <v>835.7</v>
      </c>
      <c r="HR140">
        <v>30.500599999999999</v>
      </c>
      <c r="HS140">
        <v>98.8309</v>
      </c>
      <c r="HT140">
        <v>98.736000000000004</v>
      </c>
    </row>
    <row r="141" spans="1:228" x14ac:dyDescent="0.2">
      <c r="A141">
        <v>126</v>
      </c>
      <c r="B141">
        <v>1665250379.5999999</v>
      </c>
      <c r="C141">
        <v>499.09999990463263</v>
      </c>
      <c r="D141" t="s">
        <v>612</v>
      </c>
      <c r="E141" t="s">
        <v>613</v>
      </c>
      <c r="F141">
        <v>4</v>
      </c>
      <c r="G141">
        <v>1665250377.2874999</v>
      </c>
      <c r="H141">
        <f t="shared" si="34"/>
        <v>1.9051865636737463E-3</v>
      </c>
      <c r="I141">
        <f t="shared" si="35"/>
        <v>1.9051865636737462</v>
      </c>
      <c r="J141">
        <f t="shared" si="36"/>
        <v>28.460404348046215</v>
      </c>
      <c r="K141">
        <f t="shared" si="37"/>
        <v>805.09762499999988</v>
      </c>
      <c r="L141">
        <f t="shared" si="38"/>
        <v>433.59533981688531</v>
      </c>
      <c r="M141">
        <f t="shared" si="39"/>
        <v>43.808149259194579</v>
      </c>
      <c r="N141">
        <f t="shared" si="40"/>
        <v>81.342749069023924</v>
      </c>
      <c r="O141">
        <f t="shared" si="41"/>
        <v>0.12979821652031454</v>
      </c>
      <c r="P141">
        <f t="shared" si="42"/>
        <v>3.6749896072975616</v>
      </c>
      <c r="Q141">
        <f t="shared" si="43"/>
        <v>0.12730413356739784</v>
      </c>
      <c r="R141">
        <f t="shared" si="44"/>
        <v>7.978517529166626E-2</v>
      </c>
      <c r="S141">
        <f t="shared" si="45"/>
        <v>226.11547573472379</v>
      </c>
      <c r="T141">
        <f t="shared" si="46"/>
        <v>31.686236370726576</v>
      </c>
      <c r="U141">
        <f t="shared" si="47"/>
        <v>31.414737500000001</v>
      </c>
      <c r="V141">
        <f t="shared" si="48"/>
        <v>4.6191653781064579</v>
      </c>
      <c r="W141">
        <f t="shared" si="49"/>
        <v>70.122770283560115</v>
      </c>
      <c r="X141">
        <f t="shared" si="50"/>
        <v>3.1653685567772918</v>
      </c>
      <c r="Y141">
        <f t="shared" si="51"/>
        <v>4.5140380848863781</v>
      </c>
      <c r="Z141">
        <f t="shared" si="52"/>
        <v>1.4537968213291661</v>
      </c>
      <c r="AA141">
        <f t="shared" si="53"/>
        <v>-84.018727458012208</v>
      </c>
      <c r="AB141">
        <f t="shared" si="54"/>
        <v>-80.122170458168924</v>
      </c>
      <c r="AC141">
        <f t="shared" si="55"/>
        <v>-4.9061329843359092</v>
      </c>
      <c r="AD141">
        <f t="shared" si="56"/>
        <v>57.068444834206772</v>
      </c>
      <c r="AE141">
        <f t="shared" si="57"/>
        <v>52.149122425538103</v>
      </c>
      <c r="AF141">
        <f t="shared" si="58"/>
        <v>1.8924156700857977</v>
      </c>
      <c r="AG141">
        <f t="shared" si="59"/>
        <v>28.460404348046215</v>
      </c>
      <c r="AH141">
        <v>853.48932380671192</v>
      </c>
      <c r="AI141">
        <v>834.25061212121238</v>
      </c>
      <c r="AJ141">
        <v>1.7200298545801309</v>
      </c>
      <c r="AK141">
        <v>66.697249124328962</v>
      </c>
      <c r="AL141">
        <f t="shared" si="60"/>
        <v>1.9051865636737462</v>
      </c>
      <c r="AM141">
        <v>30.56731766466811</v>
      </c>
      <c r="AN141">
        <v>31.32973529411764</v>
      </c>
      <c r="AO141">
        <v>7.7176141340299048E-4</v>
      </c>
      <c r="AP141">
        <v>87.480726644259278</v>
      </c>
      <c r="AQ141">
        <v>77</v>
      </c>
      <c r="AR141">
        <v>12</v>
      </c>
      <c r="AS141">
        <f t="shared" si="61"/>
        <v>1</v>
      </c>
      <c r="AT141">
        <f t="shared" si="62"/>
        <v>0</v>
      </c>
      <c r="AU141">
        <f t="shared" si="63"/>
        <v>47547.542946066817</v>
      </c>
      <c r="AV141">
        <f t="shared" si="64"/>
        <v>1200.00125</v>
      </c>
      <c r="AW141">
        <f t="shared" si="65"/>
        <v>1025.9260635931212</v>
      </c>
      <c r="AX141">
        <f t="shared" si="66"/>
        <v>0.8549374957677095</v>
      </c>
      <c r="AY141">
        <f t="shared" si="67"/>
        <v>0.18842936683167938</v>
      </c>
      <c r="AZ141">
        <v>2.7</v>
      </c>
      <c r="BA141">
        <v>0.5</v>
      </c>
      <c r="BB141" t="s">
        <v>356</v>
      </c>
      <c r="BC141">
        <v>2</v>
      </c>
      <c r="BD141" t="b">
        <v>1</v>
      </c>
      <c r="BE141">
        <v>1665250377.2874999</v>
      </c>
      <c r="BF141">
        <v>805.09762499999988</v>
      </c>
      <c r="BG141">
        <v>827.39162499999998</v>
      </c>
      <c r="BH141">
        <v>31.329537500000001</v>
      </c>
      <c r="BI141">
        <v>30.568112500000002</v>
      </c>
      <c r="BJ141">
        <v>803.48162499999989</v>
      </c>
      <c r="BK141">
        <v>31.147012499999999</v>
      </c>
      <c r="BL141">
        <v>650.02374999999995</v>
      </c>
      <c r="BM141">
        <v>100.934625</v>
      </c>
      <c r="BN141">
        <v>0.10001545000000001</v>
      </c>
      <c r="BO141">
        <v>31.010337499999999</v>
      </c>
      <c r="BP141">
        <v>31.414737500000001</v>
      </c>
      <c r="BQ141">
        <v>999.9</v>
      </c>
      <c r="BR141">
        <v>0</v>
      </c>
      <c r="BS141">
        <v>0</v>
      </c>
      <c r="BT141">
        <v>9001.25</v>
      </c>
      <c r="BU141">
        <v>0</v>
      </c>
      <c r="BV141">
        <v>33.861362499999998</v>
      </c>
      <c r="BW141">
        <v>-22.294162499999999</v>
      </c>
      <c r="BX141">
        <v>831.13662500000009</v>
      </c>
      <c r="BY141">
        <v>853.48087499999997</v>
      </c>
      <c r="BZ141">
        <v>0.76143950000000005</v>
      </c>
      <c r="CA141">
        <v>827.39162499999998</v>
      </c>
      <c r="CB141">
        <v>30.568112500000002</v>
      </c>
      <c r="CC141">
        <v>3.16223375</v>
      </c>
      <c r="CD141">
        <v>3.0853799999999998</v>
      </c>
      <c r="CE141">
        <v>24.9077625</v>
      </c>
      <c r="CF141">
        <v>24.495987499999998</v>
      </c>
      <c r="CG141">
        <v>1200.00125</v>
      </c>
      <c r="CH141">
        <v>0.50000100000000003</v>
      </c>
      <c r="CI141">
        <v>0.49999900000000003</v>
      </c>
      <c r="CJ141">
        <v>0</v>
      </c>
      <c r="CK141">
        <v>763.97312499999998</v>
      </c>
      <c r="CL141">
        <v>4.9990899999999998</v>
      </c>
      <c r="CM141">
        <v>8826.3862499999996</v>
      </c>
      <c r="CN141">
        <v>9557.8824999999997</v>
      </c>
      <c r="CO141">
        <v>43.186999999999998</v>
      </c>
      <c r="CP141">
        <v>45.117125000000001</v>
      </c>
      <c r="CQ141">
        <v>44</v>
      </c>
      <c r="CR141">
        <v>44.25</v>
      </c>
      <c r="CS141">
        <v>44.5</v>
      </c>
      <c r="CT141">
        <v>597.50125000000003</v>
      </c>
      <c r="CU141">
        <v>597.5</v>
      </c>
      <c r="CV141">
        <v>0</v>
      </c>
      <c r="CW141">
        <v>1665250382.5</v>
      </c>
      <c r="CX141">
        <v>0</v>
      </c>
      <c r="CY141">
        <v>1665249432</v>
      </c>
      <c r="CZ141" t="s">
        <v>357</v>
      </c>
      <c r="DA141">
        <v>1665249432</v>
      </c>
      <c r="DB141">
        <v>1665249428</v>
      </c>
      <c r="DC141">
        <v>12</v>
      </c>
      <c r="DD141">
        <v>0.18</v>
      </c>
      <c r="DE141">
        <v>-1.7999999999999999E-2</v>
      </c>
      <c r="DF141">
        <v>1.6160000000000001</v>
      </c>
      <c r="DG141">
        <v>0.183</v>
      </c>
      <c r="DH141">
        <v>415</v>
      </c>
      <c r="DI141">
        <v>31</v>
      </c>
      <c r="DJ141">
        <v>0.37</v>
      </c>
      <c r="DK141">
        <v>0.2</v>
      </c>
      <c r="DL141">
        <v>-21.9103025</v>
      </c>
      <c r="DM141">
        <v>-2.442786866791713</v>
      </c>
      <c r="DN141">
        <v>0.24143956954846921</v>
      </c>
      <c r="DO141">
        <v>0</v>
      </c>
      <c r="DP141">
        <v>0.73995650000000013</v>
      </c>
      <c r="DQ141">
        <v>0.20500995872420069</v>
      </c>
      <c r="DR141">
        <v>2.0435044965695578E-2</v>
      </c>
      <c r="DS141">
        <v>0</v>
      </c>
      <c r="DT141">
        <v>0</v>
      </c>
      <c r="DU141">
        <v>0</v>
      </c>
      <c r="DV141">
        <v>0</v>
      </c>
      <c r="DW141">
        <v>-1</v>
      </c>
      <c r="DX141">
        <v>0</v>
      </c>
      <c r="DY141">
        <v>2</v>
      </c>
      <c r="DZ141" t="s">
        <v>364</v>
      </c>
      <c r="EA141">
        <v>3.29454</v>
      </c>
      <c r="EB141">
        <v>2.6252300000000002</v>
      </c>
      <c r="EC141">
        <v>0.16103100000000001</v>
      </c>
      <c r="ED141">
        <v>0.16299</v>
      </c>
      <c r="EE141">
        <v>0.130802</v>
      </c>
      <c r="EF141">
        <v>0.12738099999999999</v>
      </c>
      <c r="EG141">
        <v>25316.6</v>
      </c>
      <c r="EH141">
        <v>25864</v>
      </c>
      <c r="EI141">
        <v>28086.2</v>
      </c>
      <c r="EJ141">
        <v>29758.400000000001</v>
      </c>
      <c r="EK141">
        <v>33513</v>
      </c>
      <c r="EL141">
        <v>36112.699999999997</v>
      </c>
      <c r="EM141">
        <v>39551.9</v>
      </c>
      <c r="EN141">
        <v>42608.9</v>
      </c>
      <c r="EO141">
        <v>2.0609500000000001</v>
      </c>
      <c r="EP141">
        <v>2.1153200000000001</v>
      </c>
      <c r="EQ141">
        <v>2.3260699999999999E-2</v>
      </c>
      <c r="ER141">
        <v>0</v>
      </c>
      <c r="ES141">
        <v>31.030999999999999</v>
      </c>
      <c r="ET141">
        <v>999.9</v>
      </c>
      <c r="EU141">
        <v>55.8</v>
      </c>
      <c r="EV141">
        <v>38.1</v>
      </c>
      <c r="EW141">
        <v>37.005800000000001</v>
      </c>
      <c r="EX141">
        <v>57.379100000000001</v>
      </c>
      <c r="EY141">
        <v>-3.8822100000000002</v>
      </c>
      <c r="EZ141">
        <v>2</v>
      </c>
      <c r="FA141">
        <v>0.66923999999999995</v>
      </c>
      <c r="FB141">
        <v>3.4902500000000001</v>
      </c>
      <c r="FC141">
        <v>20.2349</v>
      </c>
      <c r="FD141">
        <v>5.2156399999999996</v>
      </c>
      <c r="FE141">
        <v>12.0097</v>
      </c>
      <c r="FF141">
        <v>4.9850000000000003</v>
      </c>
      <c r="FG141">
        <v>3.2844500000000001</v>
      </c>
      <c r="FH141">
        <v>4969.1000000000004</v>
      </c>
      <c r="FI141">
        <v>9999</v>
      </c>
      <c r="FJ141">
        <v>9999</v>
      </c>
      <c r="FK141">
        <v>430.6</v>
      </c>
      <c r="FL141">
        <v>1.8658399999999999</v>
      </c>
      <c r="FM141">
        <v>1.8621799999999999</v>
      </c>
      <c r="FN141">
        <v>1.86426</v>
      </c>
      <c r="FO141">
        <v>1.86036</v>
      </c>
      <c r="FP141">
        <v>1.86111</v>
      </c>
      <c r="FQ141">
        <v>1.86012</v>
      </c>
      <c r="FR141">
        <v>1.86188</v>
      </c>
      <c r="FS141">
        <v>1.85846</v>
      </c>
      <c r="FT141">
        <v>0</v>
      </c>
      <c r="FU141">
        <v>0</v>
      </c>
      <c r="FV141">
        <v>0</v>
      </c>
      <c r="FW141">
        <v>0</v>
      </c>
      <c r="FX141" t="s">
        <v>359</v>
      </c>
      <c r="FY141" t="s">
        <v>360</v>
      </c>
      <c r="FZ141" t="s">
        <v>361</v>
      </c>
      <c r="GA141" t="s">
        <v>361</v>
      </c>
      <c r="GB141" t="s">
        <v>361</v>
      </c>
      <c r="GC141" t="s">
        <v>361</v>
      </c>
      <c r="GD141">
        <v>0</v>
      </c>
      <c r="GE141">
        <v>100</v>
      </c>
      <c r="GF141">
        <v>100</v>
      </c>
      <c r="GG141">
        <v>1.6160000000000001</v>
      </c>
      <c r="GH141">
        <v>0.18260000000000001</v>
      </c>
      <c r="GI141">
        <v>1.6158500000000231</v>
      </c>
      <c r="GJ141">
        <v>0</v>
      </c>
      <c r="GK141">
        <v>0</v>
      </c>
      <c r="GL141">
        <v>0</v>
      </c>
      <c r="GM141">
        <v>0.182549999999992</v>
      </c>
      <c r="GN141">
        <v>0</v>
      </c>
      <c r="GO141">
        <v>0</v>
      </c>
      <c r="GP141">
        <v>0</v>
      </c>
      <c r="GQ141">
        <v>-1</v>
      </c>
      <c r="GR141">
        <v>-1</v>
      </c>
      <c r="GS141">
        <v>-1</v>
      </c>
      <c r="GT141">
        <v>-1</v>
      </c>
      <c r="GU141">
        <v>15.8</v>
      </c>
      <c r="GV141">
        <v>15.9</v>
      </c>
      <c r="GW141">
        <v>2.3962400000000001</v>
      </c>
      <c r="GX141">
        <v>2.5744600000000002</v>
      </c>
      <c r="GY141">
        <v>2.04834</v>
      </c>
      <c r="GZ141">
        <v>2.6000999999999999</v>
      </c>
      <c r="HA141">
        <v>2.1972700000000001</v>
      </c>
      <c r="HB141">
        <v>2.35107</v>
      </c>
      <c r="HC141">
        <v>42.536999999999999</v>
      </c>
      <c r="HD141">
        <v>15.821899999999999</v>
      </c>
      <c r="HE141">
        <v>18</v>
      </c>
      <c r="HF141">
        <v>597.37300000000005</v>
      </c>
      <c r="HG141">
        <v>707.35500000000002</v>
      </c>
      <c r="HH141">
        <v>25.940100000000001</v>
      </c>
      <c r="HI141">
        <v>35.402999999999999</v>
      </c>
      <c r="HJ141">
        <v>30</v>
      </c>
      <c r="HK141">
        <v>35.225000000000001</v>
      </c>
      <c r="HL141">
        <v>35.187100000000001</v>
      </c>
      <c r="HM141">
        <v>47.943899999999999</v>
      </c>
      <c r="HN141">
        <v>21.633600000000001</v>
      </c>
      <c r="HO141">
        <v>38.558100000000003</v>
      </c>
      <c r="HP141">
        <v>25.9331</v>
      </c>
      <c r="HQ141">
        <v>842.38</v>
      </c>
      <c r="HR141">
        <v>30.467700000000001</v>
      </c>
      <c r="HS141">
        <v>98.832099999999997</v>
      </c>
      <c r="HT141">
        <v>98.735900000000001</v>
      </c>
    </row>
    <row r="142" spans="1:228" x14ac:dyDescent="0.2">
      <c r="A142">
        <v>127</v>
      </c>
      <c r="B142">
        <v>1665250383.5999999</v>
      </c>
      <c r="C142">
        <v>503.09999990463263</v>
      </c>
      <c r="D142" t="s">
        <v>614</v>
      </c>
      <c r="E142" t="s">
        <v>615</v>
      </c>
      <c r="F142">
        <v>4</v>
      </c>
      <c r="G142">
        <v>1665250381.5999999</v>
      </c>
      <c r="H142">
        <f t="shared" si="34"/>
        <v>1.9196501460219436E-3</v>
      </c>
      <c r="I142">
        <f t="shared" si="35"/>
        <v>1.9196501460219437</v>
      </c>
      <c r="J142">
        <f t="shared" si="36"/>
        <v>29.434643364981092</v>
      </c>
      <c r="K142">
        <f t="shared" si="37"/>
        <v>812.17485714285715</v>
      </c>
      <c r="L142">
        <f t="shared" si="38"/>
        <v>431.64819599421708</v>
      </c>
      <c r="M142">
        <f t="shared" si="39"/>
        <v>43.611049919765094</v>
      </c>
      <c r="N142">
        <f t="shared" si="40"/>
        <v>82.057097810527523</v>
      </c>
      <c r="O142">
        <f t="shared" si="41"/>
        <v>0.1309639384344837</v>
      </c>
      <c r="P142">
        <f t="shared" si="42"/>
        <v>3.6748111367048044</v>
      </c>
      <c r="Q142">
        <f t="shared" si="43"/>
        <v>0.12842520688513248</v>
      </c>
      <c r="R142">
        <f t="shared" si="44"/>
        <v>8.0489750245928526E-2</v>
      </c>
      <c r="S142">
        <f t="shared" si="45"/>
        <v>226.11542152037157</v>
      </c>
      <c r="T142">
        <f t="shared" si="46"/>
        <v>31.681924505752651</v>
      </c>
      <c r="U142">
        <f t="shared" si="47"/>
        <v>31.410799999999998</v>
      </c>
      <c r="V142">
        <f t="shared" si="48"/>
        <v>4.6181316010895159</v>
      </c>
      <c r="W142">
        <f t="shared" si="49"/>
        <v>70.144111861773311</v>
      </c>
      <c r="X142">
        <f t="shared" si="50"/>
        <v>3.1660956399641433</v>
      </c>
      <c r="Y142">
        <f t="shared" si="51"/>
        <v>4.5137012301236101</v>
      </c>
      <c r="Z142">
        <f t="shared" si="52"/>
        <v>1.4520359611253726</v>
      </c>
      <c r="AA142">
        <f t="shared" si="53"/>
        <v>-84.656571439567713</v>
      </c>
      <c r="AB142">
        <f t="shared" si="54"/>
        <v>-79.597516284127636</v>
      </c>
      <c r="AC142">
        <f t="shared" si="55"/>
        <v>-4.8741173484814704</v>
      </c>
      <c r="AD142">
        <f t="shared" si="56"/>
        <v>56.987216448194744</v>
      </c>
      <c r="AE142">
        <f t="shared" si="57"/>
        <v>52.28913815887352</v>
      </c>
      <c r="AF142">
        <f t="shared" si="58"/>
        <v>1.9026813458722767</v>
      </c>
      <c r="AG142">
        <f t="shared" si="59"/>
        <v>29.434643364981092</v>
      </c>
      <c r="AH142">
        <v>860.32629195688355</v>
      </c>
      <c r="AI142">
        <v>840.92909696969684</v>
      </c>
      <c r="AJ142">
        <v>1.6569298440797551</v>
      </c>
      <c r="AK142">
        <v>66.697249124328962</v>
      </c>
      <c r="AL142">
        <f t="shared" si="60"/>
        <v>1.9196501460219437</v>
      </c>
      <c r="AM142">
        <v>30.5694985600976</v>
      </c>
      <c r="AN142">
        <v>31.339707647058798</v>
      </c>
      <c r="AO142">
        <v>3.9925164850544822E-4</v>
      </c>
      <c r="AP142">
        <v>87.480726644259278</v>
      </c>
      <c r="AQ142">
        <v>77</v>
      </c>
      <c r="AR142">
        <v>12</v>
      </c>
      <c r="AS142">
        <f t="shared" si="61"/>
        <v>1</v>
      </c>
      <c r="AT142">
        <f t="shared" si="62"/>
        <v>0</v>
      </c>
      <c r="AU142">
        <f t="shared" si="63"/>
        <v>47544.531842031705</v>
      </c>
      <c r="AV142">
        <f t="shared" si="64"/>
        <v>1200.001428571429</v>
      </c>
      <c r="AW142">
        <f t="shared" si="65"/>
        <v>1025.9261707359442</v>
      </c>
      <c r="AX142">
        <f t="shared" si="66"/>
        <v>0.8549374578305986</v>
      </c>
      <c r="AY142">
        <f t="shared" si="67"/>
        <v>0.18842929361305527</v>
      </c>
      <c r="AZ142">
        <v>2.7</v>
      </c>
      <c r="BA142">
        <v>0.5</v>
      </c>
      <c r="BB142" t="s">
        <v>356</v>
      </c>
      <c r="BC142">
        <v>2</v>
      </c>
      <c r="BD142" t="b">
        <v>1</v>
      </c>
      <c r="BE142">
        <v>1665250381.5999999</v>
      </c>
      <c r="BF142">
        <v>812.17485714285715</v>
      </c>
      <c r="BG142">
        <v>834.5354285714285</v>
      </c>
      <c r="BH142">
        <v>31.337</v>
      </c>
      <c r="BI142">
        <v>30.571471428571421</v>
      </c>
      <c r="BJ142">
        <v>810.55885714285716</v>
      </c>
      <c r="BK142">
        <v>31.15447142857143</v>
      </c>
      <c r="BL142">
        <v>650.0415714285715</v>
      </c>
      <c r="BM142">
        <v>100.9337142857143</v>
      </c>
      <c r="BN142">
        <v>0.1000681428571429</v>
      </c>
      <c r="BO142">
        <v>31.00902857142858</v>
      </c>
      <c r="BP142">
        <v>31.410799999999998</v>
      </c>
      <c r="BQ142">
        <v>999.89999999999986</v>
      </c>
      <c r="BR142">
        <v>0</v>
      </c>
      <c r="BS142">
        <v>0</v>
      </c>
      <c r="BT142">
        <v>9000.7142857142862</v>
      </c>
      <c r="BU142">
        <v>0</v>
      </c>
      <c r="BV142">
        <v>33.907071428571427</v>
      </c>
      <c r="BW142">
        <v>-22.360471428571429</v>
      </c>
      <c r="BX142">
        <v>838.44942857142848</v>
      </c>
      <c r="BY142">
        <v>860.85299999999995</v>
      </c>
      <c r="BZ142">
        <v>0.76551200000000008</v>
      </c>
      <c r="CA142">
        <v>834.5354285714285</v>
      </c>
      <c r="CB142">
        <v>30.571471428571421</v>
      </c>
      <c r="CC142">
        <v>3.1629671428571431</v>
      </c>
      <c r="CD142">
        <v>3.0857028571428571</v>
      </c>
      <c r="CE142">
        <v>24.911642857142851</v>
      </c>
      <c r="CF142">
        <v>24.49774285714286</v>
      </c>
      <c r="CG142">
        <v>1200.001428571429</v>
      </c>
      <c r="CH142">
        <v>0.50000100000000003</v>
      </c>
      <c r="CI142">
        <v>0.49999900000000003</v>
      </c>
      <c r="CJ142">
        <v>0</v>
      </c>
      <c r="CK142">
        <v>764.98414285714284</v>
      </c>
      <c r="CL142">
        <v>4.9990899999999998</v>
      </c>
      <c r="CM142">
        <v>8838.5057142857149</v>
      </c>
      <c r="CN142">
        <v>9557.8585714285709</v>
      </c>
      <c r="CO142">
        <v>43.186999999999998</v>
      </c>
      <c r="CP142">
        <v>45.125</v>
      </c>
      <c r="CQ142">
        <v>44</v>
      </c>
      <c r="CR142">
        <v>44.25</v>
      </c>
      <c r="CS142">
        <v>44.5</v>
      </c>
      <c r="CT142">
        <v>597.50285714285724</v>
      </c>
      <c r="CU142">
        <v>597.49857142857138</v>
      </c>
      <c r="CV142">
        <v>0</v>
      </c>
      <c r="CW142">
        <v>1665250386.0999999</v>
      </c>
      <c r="CX142">
        <v>0</v>
      </c>
      <c r="CY142">
        <v>1665249432</v>
      </c>
      <c r="CZ142" t="s">
        <v>357</v>
      </c>
      <c r="DA142">
        <v>1665249432</v>
      </c>
      <c r="DB142">
        <v>1665249428</v>
      </c>
      <c r="DC142">
        <v>12</v>
      </c>
      <c r="DD142">
        <v>0.18</v>
      </c>
      <c r="DE142">
        <v>-1.7999999999999999E-2</v>
      </c>
      <c r="DF142">
        <v>1.6160000000000001</v>
      </c>
      <c r="DG142">
        <v>0.183</v>
      </c>
      <c r="DH142">
        <v>415</v>
      </c>
      <c r="DI142">
        <v>31</v>
      </c>
      <c r="DJ142">
        <v>0.37</v>
      </c>
      <c r="DK142">
        <v>0.2</v>
      </c>
      <c r="DL142">
        <v>-22.05507317073171</v>
      </c>
      <c r="DM142">
        <v>-2.488216724738622</v>
      </c>
      <c r="DN142">
        <v>0.25049147984574699</v>
      </c>
      <c r="DO142">
        <v>0</v>
      </c>
      <c r="DP142">
        <v>0.75160734146341468</v>
      </c>
      <c r="DQ142">
        <v>0.12844214634146339</v>
      </c>
      <c r="DR142">
        <v>1.368732035740851E-2</v>
      </c>
      <c r="DS142">
        <v>0</v>
      </c>
      <c r="DT142">
        <v>0</v>
      </c>
      <c r="DU142">
        <v>0</v>
      </c>
      <c r="DV142">
        <v>0</v>
      </c>
      <c r="DW142">
        <v>-1</v>
      </c>
      <c r="DX142">
        <v>0</v>
      </c>
      <c r="DY142">
        <v>2</v>
      </c>
      <c r="DZ142" t="s">
        <v>364</v>
      </c>
      <c r="EA142">
        <v>3.29461</v>
      </c>
      <c r="EB142">
        <v>2.6253700000000002</v>
      </c>
      <c r="EC142">
        <v>0.16189100000000001</v>
      </c>
      <c r="ED142">
        <v>0.16384699999999999</v>
      </c>
      <c r="EE142">
        <v>0.13081799999999999</v>
      </c>
      <c r="EF142">
        <v>0.127391</v>
      </c>
      <c r="EG142">
        <v>25290.1</v>
      </c>
      <c r="EH142">
        <v>25837.4</v>
      </c>
      <c r="EI142">
        <v>28085.7</v>
      </c>
      <c r="EJ142">
        <v>29758.3</v>
      </c>
      <c r="EK142">
        <v>33511.800000000003</v>
      </c>
      <c r="EL142">
        <v>36112.5</v>
      </c>
      <c r="EM142">
        <v>39551.1</v>
      </c>
      <c r="EN142">
        <v>42609.1</v>
      </c>
      <c r="EO142">
        <v>2.06128</v>
      </c>
      <c r="EP142">
        <v>2.1154000000000002</v>
      </c>
      <c r="EQ142">
        <v>2.3558699999999998E-2</v>
      </c>
      <c r="ER142">
        <v>0</v>
      </c>
      <c r="ES142">
        <v>31.0337</v>
      </c>
      <c r="ET142">
        <v>999.9</v>
      </c>
      <c r="EU142">
        <v>55.8</v>
      </c>
      <c r="EV142">
        <v>38.1</v>
      </c>
      <c r="EW142">
        <v>37.005400000000002</v>
      </c>
      <c r="EX142">
        <v>57.439100000000003</v>
      </c>
      <c r="EY142">
        <v>-3.9663499999999998</v>
      </c>
      <c r="EZ142">
        <v>2</v>
      </c>
      <c r="FA142">
        <v>0.66952199999999995</v>
      </c>
      <c r="FB142">
        <v>3.5053200000000002</v>
      </c>
      <c r="FC142">
        <v>20.2347</v>
      </c>
      <c r="FD142">
        <v>5.21624</v>
      </c>
      <c r="FE142">
        <v>12.009499999999999</v>
      </c>
      <c r="FF142">
        <v>4.9851000000000001</v>
      </c>
      <c r="FG142">
        <v>3.2846299999999999</v>
      </c>
      <c r="FH142">
        <v>4969.1000000000004</v>
      </c>
      <c r="FI142">
        <v>9999</v>
      </c>
      <c r="FJ142">
        <v>9999</v>
      </c>
      <c r="FK142">
        <v>430.6</v>
      </c>
      <c r="FL142">
        <v>1.8658399999999999</v>
      </c>
      <c r="FM142">
        <v>1.86219</v>
      </c>
      <c r="FN142">
        <v>1.8642799999999999</v>
      </c>
      <c r="FO142">
        <v>1.86036</v>
      </c>
      <c r="FP142">
        <v>1.86111</v>
      </c>
      <c r="FQ142">
        <v>1.86015</v>
      </c>
      <c r="FR142">
        <v>1.86188</v>
      </c>
      <c r="FS142">
        <v>1.8584400000000001</v>
      </c>
      <c r="FT142">
        <v>0</v>
      </c>
      <c r="FU142">
        <v>0</v>
      </c>
      <c r="FV142">
        <v>0</v>
      </c>
      <c r="FW142">
        <v>0</v>
      </c>
      <c r="FX142" t="s">
        <v>359</v>
      </c>
      <c r="FY142" t="s">
        <v>360</v>
      </c>
      <c r="FZ142" t="s">
        <v>361</v>
      </c>
      <c r="GA142" t="s">
        <v>361</v>
      </c>
      <c r="GB142" t="s">
        <v>361</v>
      </c>
      <c r="GC142" t="s">
        <v>361</v>
      </c>
      <c r="GD142">
        <v>0</v>
      </c>
      <c r="GE142">
        <v>100</v>
      </c>
      <c r="GF142">
        <v>100</v>
      </c>
      <c r="GG142">
        <v>1.6160000000000001</v>
      </c>
      <c r="GH142">
        <v>0.1825</v>
      </c>
      <c r="GI142">
        <v>1.6158500000000231</v>
      </c>
      <c r="GJ142">
        <v>0</v>
      </c>
      <c r="GK142">
        <v>0</v>
      </c>
      <c r="GL142">
        <v>0</v>
      </c>
      <c r="GM142">
        <v>0.182549999999992</v>
      </c>
      <c r="GN142">
        <v>0</v>
      </c>
      <c r="GO142">
        <v>0</v>
      </c>
      <c r="GP142">
        <v>0</v>
      </c>
      <c r="GQ142">
        <v>-1</v>
      </c>
      <c r="GR142">
        <v>-1</v>
      </c>
      <c r="GS142">
        <v>-1</v>
      </c>
      <c r="GT142">
        <v>-1</v>
      </c>
      <c r="GU142">
        <v>15.9</v>
      </c>
      <c r="GV142">
        <v>15.9</v>
      </c>
      <c r="GW142">
        <v>2.4108900000000002</v>
      </c>
      <c r="GX142">
        <v>2.5830099999999998</v>
      </c>
      <c r="GY142">
        <v>2.04834</v>
      </c>
      <c r="GZ142">
        <v>2.5988799999999999</v>
      </c>
      <c r="HA142">
        <v>2.1972700000000001</v>
      </c>
      <c r="HB142">
        <v>2.2949199999999998</v>
      </c>
      <c r="HC142">
        <v>42.536999999999999</v>
      </c>
      <c r="HD142">
        <v>15.821899999999999</v>
      </c>
      <c r="HE142">
        <v>18</v>
      </c>
      <c r="HF142">
        <v>597.61400000000003</v>
      </c>
      <c r="HG142">
        <v>707.42899999999997</v>
      </c>
      <c r="HH142">
        <v>25.931999999999999</v>
      </c>
      <c r="HI142">
        <v>35.402999999999999</v>
      </c>
      <c r="HJ142">
        <v>30.0001</v>
      </c>
      <c r="HK142">
        <v>35.225000000000001</v>
      </c>
      <c r="HL142">
        <v>35.187600000000003</v>
      </c>
      <c r="HM142">
        <v>48.2545</v>
      </c>
      <c r="HN142">
        <v>21.633600000000001</v>
      </c>
      <c r="HO142">
        <v>38.558100000000003</v>
      </c>
      <c r="HP142">
        <v>25.922699999999999</v>
      </c>
      <c r="HQ142">
        <v>849.06</v>
      </c>
      <c r="HR142">
        <v>30.442399999999999</v>
      </c>
      <c r="HS142">
        <v>98.830100000000002</v>
      </c>
      <c r="HT142">
        <v>98.736099999999993</v>
      </c>
    </row>
    <row r="143" spans="1:228" x14ac:dyDescent="0.2">
      <c r="A143">
        <v>128</v>
      </c>
      <c r="B143">
        <v>1665250387.5999999</v>
      </c>
      <c r="C143">
        <v>507.09999990463263</v>
      </c>
      <c r="D143" t="s">
        <v>616</v>
      </c>
      <c r="E143" t="s">
        <v>617</v>
      </c>
      <c r="F143">
        <v>4</v>
      </c>
      <c r="G143">
        <v>1665250385.2874999</v>
      </c>
      <c r="H143">
        <f t="shared" si="34"/>
        <v>1.9082415399951347E-3</v>
      </c>
      <c r="I143">
        <f t="shared" si="35"/>
        <v>1.9082415399951347</v>
      </c>
      <c r="J143">
        <f t="shared" si="36"/>
        <v>29.252275129109854</v>
      </c>
      <c r="K143">
        <f t="shared" si="37"/>
        <v>818.13912500000004</v>
      </c>
      <c r="L143">
        <f t="shared" si="38"/>
        <v>436.90660108064725</v>
      </c>
      <c r="M143">
        <f t="shared" si="39"/>
        <v>44.142506096854753</v>
      </c>
      <c r="N143">
        <f t="shared" si="40"/>
        <v>82.660026706077645</v>
      </c>
      <c r="O143">
        <f t="shared" si="41"/>
        <v>0.12994070966776386</v>
      </c>
      <c r="P143">
        <f t="shared" si="42"/>
        <v>3.6764229832449056</v>
      </c>
      <c r="Q143">
        <f t="shared" si="43"/>
        <v>0.127442158821228</v>
      </c>
      <c r="R143">
        <f t="shared" si="44"/>
        <v>7.987183257769874E-2</v>
      </c>
      <c r="S143">
        <f t="shared" si="45"/>
        <v>226.11284698469512</v>
      </c>
      <c r="T143">
        <f t="shared" si="46"/>
        <v>31.680174404128277</v>
      </c>
      <c r="U143">
        <f t="shared" si="47"/>
        <v>31.421299999999999</v>
      </c>
      <c r="V143">
        <f t="shared" si="48"/>
        <v>4.6208887876296227</v>
      </c>
      <c r="W143">
        <f t="shared" si="49"/>
        <v>70.165491551983081</v>
      </c>
      <c r="X143">
        <f t="shared" si="50"/>
        <v>3.1663648975424832</v>
      </c>
      <c r="Y143">
        <f t="shared" si="51"/>
        <v>4.5127096347591857</v>
      </c>
      <c r="Z143">
        <f t="shared" si="52"/>
        <v>1.4545238900871396</v>
      </c>
      <c r="AA143">
        <f t="shared" si="53"/>
        <v>-84.153451913785446</v>
      </c>
      <c r="AB143">
        <f t="shared" si="54"/>
        <v>-82.477354817526503</v>
      </c>
      <c r="AC143">
        <f t="shared" si="55"/>
        <v>-5.0484142785693562</v>
      </c>
      <c r="AD143">
        <f t="shared" si="56"/>
        <v>54.433625974813793</v>
      </c>
      <c r="AE143">
        <f t="shared" si="57"/>
        <v>52.780387543271388</v>
      </c>
      <c r="AF143">
        <f t="shared" si="58"/>
        <v>1.8978224414853022</v>
      </c>
      <c r="AG143">
        <f t="shared" si="59"/>
        <v>29.252275129109854</v>
      </c>
      <c r="AH143">
        <v>867.21881044602765</v>
      </c>
      <c r="AI143">
        <v>847.69788484848505</v>
      </c>
      <c r="AJ143">
        <v>1.7057678825952129</v>
      </c>
      <c r="AK143">
        <v>66.697249124328962</v>
      </c>
      <c r="AL143">
        <f t="shared" si="60"/>
        <v>1.9082415399951347</v>
      </c>
      <c r="AM143">
        <v>30.57303837255294</v>
      </c>
      <c r="AN143">
        <v>31.339467647058829</v>
      </c>
      <c r="AO143">
        <v>2.6073239860824419E-4</v>
      </c>
      <c r="AP143">
        <v>87.480726644259278</v>
      </c>
      <c r="AQ143">
        <v>74</v>
      </c>
      <c r="AR143">
        <v>11</v>
      </c>
      <c r="AS143">
        <f t="shared" si="61"/>
        <v>1</v>
      </c>
      <c r="AT143">
        <f t="shared" si="62"/>
        <v>0</v>
      </c>
      <c r="AU143">
        <f t="shared" si="63"/>
        <v>47574.123353769231</v>
      </c>
      <c r="AV143">
        <f t="shared" si="64"/>
        <v>1199.9875</v>
      </c>
      <c r="AW143">
        <f t="shared" si="65"/>
        <v>1025.9142885931064</v>
      </c>
      <c r="AX143">
        <f t="shared" si="66"/>
        <v>0.85493747942633269</v>
      </c>
      <c r="AY143">
        <f t="shared" si="67"/>
        <v>0.18842933529282191</v>
      </c>
      <c r="AZ143">
        <v>2.7</v>
      </c>
      <c r="BA143">
        <v>0.5</v>
      </c>
      <c r="BB143" t="s">
        <v>356</v>
      </c>
      <c r="BC143">
        <v>2</v>
      </c>
      <c r="BD143" t="b">
        <v>1</v>
      </c>
      <c r="BE143">
        <v>1665250385.2874999</v>
      </c>
      <c r="BF143">
        <v>818.13912500000004</v>
      </c>
      <c r="BG143">
        <v>840.70875000000001</v>
      </c>
      <c r="BH143">
        <v>31.339537499999999</v>
      </c>
      <c r="BI143">
        <v>30.575900000000001</v>
      </c>
      <c r="BJ143">
        <v>816.52350000000001</v>
      </c>
      <c r="BK143">
        <v>31.157</v>
      </c>
      <c r="BL143">
        <v>649.9855</v>
      </c>
      <c r="BM143">
        <v>100.93412499999999</v>
      </c>
      <c r="BN143">
        <v>0.10006855000000001</v>
      </c>
      <c r="BO143">
        <v>31.005175000000001</v>
      </c>
      <c r="BP143">
        <v>31.421299999999999</v>
      </c>
      <c r="BQ143">
        <v>999.9</v>
      </c>
      <c r="BR143">
        <v>0</v>
      </c>
      <c r="BS143">
        <v>0</v>
      </c>
      <c r="BT143">
        <v>9006.25</v>
      </c>
      <c r="BU143">
        <v>0</v>
      </c>
      <c r="BV143">
        <v>34.0142375</v>
      </c>
      <c r="BW143">
        <v>-22.569624999999998</v>
      </c>
      <c r="BX143">
        <v>844.60874999999999</v>
      </c>
      <c r="BY143">
        <v>867.22512499999993</v>
      </c>
      <c r="BZ143">
        <v>0.76365700000000003</v>
      </c>
      <c r="CA143">
        <v>840.70875000000001</v>
      </c>
      <c r="CB143">
        <v>30.575900000000001</v>
      </c>
      <c r="CC143">
        <v>3.16323</v>
      </c>
      <c r="CD143">
        <v>3.08614875</v>
      </c>
      <c r="CE143">
        <v>24.913037500000002</v>
      </c>
      <c r="CF143">
        <v>24.500174999999999</v>
      </c>
      <c r="CG143">
        <v>1199.9875</v>
      </c>
      <c r="CH143">
        <v>0.50000100000000003</v>
      </c>
      <c r="CI143">
        <v>0.49999900000000003</v>
      </c>
      <c r="CJ143">
        <v>0</v>
      </c>
      <c r="CK143">
        <v>765.99</v>
      </c>
      <c r="CL143">
        <v>4.9990899999999998</v>
      </c>
      <c r="CM143">
        <v>8848.2962499999994</v>
      </c>
      <c r="CN143">
        <v>9557.7599999999984</v>
      </c>
      <c r="CO143">
        <v>43.186999999999998</v>
      </c>
      <c r="CP143">
        <v>45.125</v>
      </c>
      <c r="CQ143">
        <v>44</v>
      </c>
      <c r="CR143">
        <v>44.234250000000003</v>
      </c>
      <c r="CS143">
        <v>44.5</v>
      </c>
      <c r="CT143">
        <v>597.495</v>
      </c>
      <c r="CU143">
        <v>597.49249999999995</v>
      </c>
      <c r="CV143">
        <v>0</v>
      </c>
      <c r="CW143">
        <v>1665250390.3</v>
      </c>
      <c r="CX143">
        <v>0</v>
      </c>
      <c r="CY143">
        <v>1665249432</v>
      </c>
      <c r="CZ143" t="s">
        <v>357</v>
      </c>
      <c r="DA143">
        <v>1665249432</v>
      </c>
      <c r="DB143">
        <v>1665249428</v>
      </c>
      <c r="DC143">
        <v>12</v>
      </c>
      <c r="DD143">
        <v>0.18</v>
      </c>
      <c r="DE143">
        <v>-1.7999999999999999E-2</v>
      </c>
      <c r="DF143">
        <v>1.6160000000000001</v>
      </c>
      <c r="DG143">
        <v>0.183</v>
      </c>
      <c r="DH143">
        <v>415</v>
      </c>
      <c r="DI143">
        <v>31</v>
      </c>
      <c r="DJ143">
        <v>0.37</v>
      </c>
      <c r="DK143">
        <v>0.2</v>
      </c>
      <c r="DL143">
        <v>-22.214242500000001</v>
      </c>
      <c r="DM143">
        <v>-2.275993621013086</v>
      </c>
      <c r="DN143">
        <v>0.22288812539870731</v>
      </c>
      <c r="DO143">
        <v>0</v>
      </c>
      <c r="DP143">
        <v>0.75829122500000001</v>
      </c>
      <c r="DQ143">
        <v>6.9889204502812524E-2</v>
      </c>
      <c r="DR143">
        <v>7.8802502926223674E-3</v>
      </c>
      <c r="DS143">
        <v>1</v>
      </c>
      <c r="DT143">
        <v>0</v>
      </c>
      <c r="DU143">
        <v>0</v>
      </c>
      <c r="DV143">
        <v>0</v>
      </c>
      <c r="DW143">
        <v>-1</v>
      </c>
      <c r="DX143">
        <v>1</v>
      </c>
      <c r="DY143">
        <v>2</v>
      </c>
      <c r="DZ143" t="s">
        <v>358</v>
      </c>
      <c r="EA143">
        <v>3.2943500000000001</v>
      </c>
      <c r="EB143">
        <v>2.6256300000000001</v>
      </c>
      <c r="EC143">
        <v>0.16275300000000001</v>
      </c>
      <c r="ED143">
        <v>0.164716</v>
      </c>
      <c r="EE143">
        <v>0.13082199999999999</v>
      </c>
      <c r="EF143">
        <v>0.12739</v>
      </c>
      <c r="EG143">
        <v>25264.7</v>
      </c>
      <c r="EH143">
        <v>25810.400000000001</v>
      </c>
      <c r="EI143">
        <v>28086.400000000001</v>
      </c>
      <c r="EJ143">
        <v>29758.3</v>
      </c>
      <c r="EK143">
        <v>33512.5</v>
      </c>
      <c r="EL143">
        <v>36112.400000000001</v>
      </c>
      <c r="EM143">
        <v>39552.1</v>
      </c>
      <c r="EN143">
        <v>42608.800000000003</v>
      </c>
      <c r="EO143">
        <v>2.0667300000000002</v>
      </c>
      <c r="EP143">
        <v>2.1154500000000001</v>
      </c>
      <c r="EQ143">
        <v>2.3700300000000001E-2</v>
      </c>
      <c r="ER143">
        <v>0</v>
      </c>
      <c r="ES143">
        <v>31.037099999999999</v>
      </c>
      <c r="ET143">
        <v>999.9</v>
      </c>
      <c r="EU143">
        <v>55.8</v>
      </c>
      <c r="EV143">
        <v>38.1</v>
      </c>
      <c r="EW143">
        <v>37.0045</v>
      </c>
      <c r="EX143">
        <v>57.319099999999999</v>
      </c>
      <c r="EY143">
        <v>-3.7660300000000002</v>
      </c>
      <c r="EZ143">
        <v>2</v>
      </c>
      <c r="FA143">
        <v>0.66959100000000005</v>
      </c>
      <c r="FB143">
        <v>3.5099100000000001</v>
      </c>
      <c r="FC143">
        <v>20.2346</v>
      </c>
      <c r="FD143">
        <v>5.2168400000000004</v>
      </c>
      <c r="FE143">
        <v>12.009399999999999</v>
      </c>
      <c r="FF143">
        <v>4.9851999999999999</v>
      </c>
      <c r="FG143">
        <v>3.2844799999999998</v>
      </c>
      <c r="FH143">
        <v>4969.1000000000004</v>
      </c>
      <c r="FI143">
        <v>9999</v>
      </c>
      <c r="FJ143">
        <v>9999</v>
      </c>
      <c r="FK143">
        <v>430.6</v>
      </c>
      <c r="FL143">
        <v>1.8658300000000001</v>
      </c>
      <c r="FM143">
        <v>1.86219</v>
      </c>
      <c r="FN143">
        <v>1.8642799999999999</v>
      </c>
      <c r="FO143">
        <v>1.8603499999999999</v>
      </c>
      <c r="FP143">
        <v>1.86111</v>
      </c>
      <c r="FQ143">
        <v>1.8601099999999999</v>
      </c>
      <c r="FR143">
        <v>1.86188</v>
      </c>
      <c r="FS143">
        <v>1.8584400000000001</v>
      </c>
      <c r="FT143">
        <v>0</v>
      </c>
      <c r="FU143">
        <v>0</v>
      </c>
      <c r="FV143">
        <v>0</v>
      </c>
      <c r="FW143">
        <v>0</v>
      </c>
      <c r="FX143" t="s">
        <v>359</v>
      </c>
      <c r="FY143" t="s">
        <v>360</v>
      </c>
      <c r="FZ143" t="s">
        <v>361</v>
      </c>
      <c r="GA143" t="s">
        <v>361</v>
      </c>
      <c r="GB143" t="s">
        <v>361</v>
      </c>
      <c r="GC143" t="s">
        <v>361</v>
      </c>
      <c r="GD143">
        <v>0</v>
      </c>
      <c r="GE143">
        <v>100</v>
      </c>
      <c r="GF143">
        <v>100</v>
      </c>
      <c r="GG143">
        <v>1.6160000000000001</v>
      </c>
      <c r="GH143">
        <v>0.1825</v>
      </c>
      <c r="GI143">
        <v>1.6158500000000231</v>
      </c>
      <c r="GJ143">
        <v>0</v>
      </c>
      <c r="GK143">
        <v>0</v>
      </c>
      <c r="GL143">
        <v>0</v>
      </c>
      <c r="GM143">
        <v>0.182549999999992</v>
      </c>
      <c r="GN143">
        <v>0</v>
      </c>
      <c r="GO143">
        <v>0</v>
      </c>
      <c r="GP143">
        <v>0</v>
      </c>
      <c r="GQ143">
        <v>-1</v>
      </c>
      <c r="GR143">
        <v>-1</v>
      </c>
      <c r="GS143">
        <v>-1</v>
      </c>
      <c r="GT143">
        <v>-1</v>
      </c>
      <c r="GU143">
        <v>15.9</v>
      </c>
      <c r="GV143">
        <v>16</v>
      </c>
      <c r="GW143">
        <v>2.4267599999999998</v>
      </c>
      <c r="GX143">
        <v>2.5878899999999998</v>
      </c>
      <c r="GY143">
        <v>2.04834</v>
      </c>
      <c r="GZ143">
        <v>2.6000999999999999</v>
      </c>
      <c r="HA143">
        <v>2.1972700000000001</v>
      </c>
      <c r="HB143">
        <v>2.32544</v>
      </c>
      <c r="HC143">
        <v>42.536999999999999</v>
      </c>
      <c r="HD143">
        <v>15.839399999999999</v>
      </c>
      <c r="HE143">
        <v>18</v>
      </c>
      <c r="HF143">
        <v>601.69200000000001</v>
      </c>
      <c r="HG143">
        <v>707.50699999999995</v>
      </c>
      <c r="HH143">
        <v>25.923200000000001</v>
      </c>
      <c r="HI143">
        <v>35.402999999999999</v>
      </c>
      <c r="HJ143">
        <v>30.0002</v>
      </c>
      <c r="HK143">
        <v>35.225000000000001</v>
      </c>
      <c r="HL143">
        <v>35.190300000000001</v>
      </c>
      <c r="HM143">
        <v>48.573399999999999</v>
      </c>
      <c r="HN143">
        <v>21.912800000000001</v>
      </c>
      <c r="HO143">
        <v>38.558100000000003</v>
      </c>
      <c r="HP143">
        <v>25.916499999999999</v>
      </c>
      <c r="HQ143">
        <v>856.08299999999997</v>
      </c>
      <c r="HR143">
        <v>30.413</v>
      </c>
      <c r="HS143">
        <v>98.832700000000003</v>
      </c>
      <c r="HT143">
        <v>98.735699999999994</v>
      </c>
    </row>
    <row r="144" spans="1:228" x14ac:dyDescent="0.2">
      <c r="A144">
        <v>129</v>
      </c>
      <c r="B144">
        <v>1665250391.5999999</v>
      </c>
      <c r="C144">
        <v>511.09999990463263</v>
      </c>
      <c r="D144" t="s">
        <v>618</v>
      </c>
      <c r="E144" t="s">
        <v>619</v>
      </c>
      <c r="F144">
        <v>4</v>
      </c>
      <c r="G144">
        <v>1665250389.5999999</v>
      </c>
      <c r="H144">
        <f t="shared" ref="H144:H207" si="68">(I144)/1000</f>
        <v>1.9259243113927129E-3</v>
      </c>
      <c r="I144">
        <f t="shared" ref="I144:I207" si="69">IF(BD144, AL144, AF144)</f>
        <v>1.9259243113927129</v>
      </c>
      <c r="J144">
        <f t="shared" ref="J144:J207" si="70">IF(BD144, AG144, AE144)</f>
        <v>29.613046830667486</v>
      </c>
      <c r="K144">
        <f t="shared" ref="K144:K207" si="71">BF144 - IF(AS144&gt;1, J144*AZ144*100/(AU144*BT144), 0)</f>
        <v>825.2182857142858</v>
      </c>
      <c r="L144">
        <f t="shared" ref="L144:L207" si="72">((R144-H144/2)*K144-J144)/(R144+H144/2)</f>
        <v>442.90939006657362</v>
      </c>
      <c r="M144">
        <f t="shared" ref="M144:M207" si="73">L144*(BM144+BN144)/1000</f>
        <v>44.748963375660438</v>
      </c>
      <c r="N144">
        <f t="shared" ref="N144:N207" si="74">(BF144 - IF(AS144&gt;1, J144*AZ144*100/(AU144*BT144), 0))*(BM144+BN144)/1000</f>
        <v>83.375208727914483</v>
      </c>
      <c r="O144">
        <f t="shared" ref="O144:O207" si="75">2/((1/Q144-1/P144)+SIGN(Q144)*SQRT((1/Q144-1/P144)*(1/Q144-1/P144) + 4*BA144/((BA144+1)*(BA144+1))*(2*1/Q144*1/P144-1/P144*1/P144)))</f>
        <v>0.13123731153937176</v>
      </c>
      <c r="P144">
        <f t="shared" ref="P144:P207" si="76">IF(LEFT(BB144,1)&lt;&gt;"0",IF(LEFT(BB144,1)="1",3,BC144),$D$4+$E$4*(BT144*BM144/($K$4*1000))+$F$4*(BT144*BM144/($K$4*1000))*MAX(MIN(AZ144,$J$4),$I$4)*MAX(MIN(AZ144,$J$4),$I$4)+$G$4*MAX(MIN(AZ144,$J$4),$I$4)*(BT144*BM144/($K$4*1000))+$H$4*(BT144*BM144/($K$4*1000))*(BT144*BM144/($K$4*1000)))</f>
        <v>3.6683507111402665</v>
      </c>
      <c r="Q144">
        <f t="shared" ref="Q144:Q207" si="77">H144*(1000-(1000*0.61365*EXP(17.502*U144/(240.97+U144))/(BM144+BN144)+BH144)/2)/(1000*0.61365*EXP(17.502*U144/(240.97+U144))/(BM144+BN144)-BH144)</f>
        <v>0.12868368608144906</v>
      </c>
      <c r="R144">
        <f t="shared" ref="R144:R207" si="78">1/((BA144+1)/(O144/1.6)+1/(P144/1.37)) + BA144/((BA144+1)/(O144/1.6) + BA144/(P144/1.37))</f>
        <v>8.0652598310054932E-2</v>
      </c>
      <c r="S144">
        <f t="shared" ref="S144:S207" si="79">(AV144*AY144)</f>
        <v>226.11747137804807</v>
      </c>
      <c r="T144">
        <f t="shared" ref="T144:T207" si="80">(BO144+(S144+2*0.95*0.0000000567*(((BO144+$B$6)+273)^4-(BO144+273)^4)-44100*H144)/(1.84*29.3*P144+8*0.95*0.0000000567*(BO144+273)^3))</f>
        <v>31.682446619037748</v>
      </c>
      <c r="U144">
        <f t="shared" ref="U144:U207" si="81">($C$6*BP144+$D$6*BQ144+$E$6*T144)</f>
        <v>31.421014285714278</v>
      </c>
      <c r="V144">
        <f t="shared" ref="V144:V207" si="82">0.61365*EXP(17.502*U144/(240.97+U144))</f>
        <v>4.6208137431771403</v>
      </c>
      <c r="W144">
        <f t="shared" ref="W144:W207" si="83">(X144/Y144*100)</f>
        <v>70.160839561982556</v>
      </c>
      <c r="X144">
        <f t="shared" ref="X144:X207" si="84">BH144*(BM144+BN144)/1000</f>
        <v>3.1669796478913681</v>
      </c>
      <c r="Y144">
        <f t="shared" ref="Y144:Y207" si="85">0.61365*EXP(17.502*BO144/(240.97+BO144))</f>
        <v>4.5138850499266709</v>
      </c>
      <c r="Z144">
        <f t="shared" ref="Z144:Z207" si="86">(V144-BH144*(BM144+BN144)/1000)</f>
        <v>1.4538340952857722</v>
      </c>
      <c r="AA144">
        <f t="shared" ref="AA144:AA207" si="87">(-H144*44100)</f>
        <v>-84.933262132418633</v>
      </c>
      <c r="AB144">
        <f t="shared" ref="AB144:AB207" si="88">2*29.3*P144*0.92*(BO144-U144)</f>
        <v>-81.336378693770698</v>
      </c>
      <c r="AC144">
        <f t="shared" ref="AC144:AC207" si="89">2*0.95*0.0000000567*(((BO144+$B$6)+273)^4-(U144+273)^4)</f>
        <v>-4.9896362123277269</v>
      </c>
      <c r="AD144">
        <f t="shared" ref="AD144:AD207" si="90">S144+AC144+AA144+AB144</f>
        <v>54.858194339531011</v>
      </c>
      <c r="AE144">
        <f t="shared" ref="AE144:AE207" si="91">BL144*AS144*(BG144-BF144*(1000-AS144*BI144)/(1000-AS144*BH144))/(100*AZ144)</f>
        <v>53.120220693100997</v>
      </c>
      <c r="AF144">
        <f t="shared" ref="AF144:AF207" si="92">1000*BL144*AS144*(BH144-BI144)/(100*AZ144*(1000-AS144*BH144))</f>
        <v>1.965596001948982</v>
      </c>
      <c r="AG144">
        <f t="shared" ref="AG144:AG207" si="93">(AH144 - AI144 - BM144*1000/(8.314*(BO144+273.15)) * AK144/BL144 * AJ144) * BL144/(100*AZ144) * (1000 - BI144)/1000</f>
        <v>29.613046830667486</v>
      </c>
      <c r="AH144">
        <v>874.13493013563198</v>
      </c>
      <c r="AI144">
        <v>854.47692121212094</v>
      </c>
      <c r="AJ144">
        <v>1.7018717155495231</v>
      </c>
      <c r="AK144">
        <v>66.697249124328962</v>
      </c>
      <c r="AL144">
        <f t="shared" ref="AL144:AL207" si="94">(AN144 - AM144 + BM144*1000/(8.314*(BO144+273.15)) * AP144/BL144 * AO144) * BL144/(100*AZ144) * 1000/(1000 - AN144)</f>
        <v>1.9259243113927129</v>
      </c>
      <c r="AM144">
        <v>30.574970921504431</v>
      </c>
      <c r="AN144">
        <v>31.350069999999999</v>
      </c>
      <c r="AO144">
        <v>-3.8605177708321258E-5</v>
      </c>
      <c r="AP144">
        <v>87.480726644259278</v>
      </c>
      <c r="AQ144">
        <v>72</v>
      </c>
      <c r="AR144">
        <v>11</v>
      </c>
      <c r="AS144">
        <f t="shared" ref="AS144:AS207" si="95">IF(AQ144*$H$12&gt;=AU144,1,(AU144/(AU144-AQ144*$H$12)))</f>
        <v>1</v>
      </c>
      <c r="AT144">
        <f t="shared" ref="AT144:AT207" si="96">(AS144-1)*100</f>
        <v>0</v>
      </c>
      <c r="AU144">
        <f t="shared" ref="AU144:AU207" si="97">MAX(0,($B$12+$C$12*BT144)/(1+$D$12*BT144)*BM144/(BO144+273)*$E$12)</f>
        <v>47428.264069825855</v>
      </c>
      <c r="AV144">
        <f t="shared" ref="AV144:AV207" si="98">$B$10*BU144+$C$10*BV144+$F$10*CG144*(1-CJ144)</f>
        <v>1200.008571428571</v>
      </c>
      <c r="AW144">
        <f t="shared" ref="AW144:AW207" si="99">AV144*AX144</f>
        <v>1025.9326421647916</v>
      </c>
      <c r="AX144">
        <f t="shared" ref="AX144:AX207" si="100">($B$10*$D$8+$C$10*$D$8+$F$10*((CT144+CL144)/MAX(CT144+CL144+CU144, 0.1)*$I$8+CU144/MAX(CT144+CL144+CU144, 0.1)*$J$8))/($B$10+$C$10+$F$10)</f>
        <v>0.85493776177236147</v>
      </c>
      <c r="AY144">
        <f t="shared" ref="AY144:AY207" si="101">($B$10*$K$8+$C$10*$K$8+$F$10*((CT144+CL144)/MAX(CT144+CL144+CU144, 0.1)*$P$8+CU144/MAX(CT144+CL144+CU144, 0.1)*$Q$8))/($B$10+$C$10+$F$10)</f>
        <v>0.1884298802206576</v>
      </c>
      <c r="AZ144">
        <v>2.7</v>
      </c>
      <c r="BA144">
        <v>0.5</v>
      </c>
      <c r="BB144" t="s">
        <v>356</v>
      </c>
      <c r="BC144">
        <v>2</v>
      </c>
      <c r="BD144" t="b">
        <v>1</v>
      </c>
      <c r="BE144">
        <v>1665250389.5999999</v>
      </c>
      <c r="BF144">
        <v>825.2182857142858</v>
      </c>
      <c r="BG144">
        <v>847.95657142857158</v>
      </c>
      <c r="BH144">
        <v>31.34564285714286</v>
      </c>
      <c r="BI144">
        <v>30.55478571428571</v>
      </c>
      <c r="BJ144">
        <v>823.60242857142862</v>
      </c>
      <c r="BK144">
        <v>31.163057142857141</v>
      </c>
      <c r="BL144">
        <v>650.02314285714294</v>
      </c>
      <c r="BM144">
        <v>100.9337142857143</v>
      </c>
      <c r="BN144">
        <v>0.1004122857142857</v>
      </c>
      <c r="BO144">
        <v>31.009742857142861</v>
      </c>
      <c r="BP144">
        <v>31.421014285714278</v>
      </c>
      <c r="BQ144">
        <v>999.89999999999986</v>
      </c>
      <c r="BR144">
        <v>0</v>
      </c>
      <c r="BS144">
        <v>0</v>
      </c>
      <c r="BT144">
        <v>8978.3928571428569</v>
      </c>
      <c r="BU144">
        <v>0</v>
      </c>
      <c r="BV144">
        <v>33.809399999999997</v>
      </c>
      <c r="BW144">
        <v>-22.738142857142861</v>
      </c>
      <c r="BX144">
        <v>851.92242857142867</v>
      </c>
      <c r="BY144">
        <v>874.68242857142855</v>
      </c>
      <c r="BZ144">
        <v>0.79084185714285726</v>
      </c>
      <c r="CA144">
        <v>847.95657142857158</v>
      </c>
      <c r="CB144">
        <v>30.55478571428571</v>
      </c>
      <c r="CC144">
        <v>3.1638299999999999</v>
      </c>
      <c r="CD144">
        <v>3.0840071428571432</v>
      </c>
      <c r="CE144">
        <v>24.91621428571429</v>
      </c>
      <c r="CF144">
        <v>24.488571428571429</v>
      </c>
      <c r="CG144">
        <v>1200.008571428571</v>
      </c>
      <c r="CH144">
        <v>0.49999057142857151</v>
      </c>
      <c r="CI144">
        <v>0.50000942857142849</v>
      </c>
      <c r="CJ144">
        <v>0</v>
      </c>
      <c r="CK144">
        <v>766.84757142857143</v>
      </c>
      <c r="CL144">
        <v>4.9990899999999998</v>
      </c>
      <c r="CM144">
        <v>8855.0142857142855</v>
      </c>
      <c r="CN144">
        <v>9557.89857142857</v>
      </c>
      <c r="CO144">
        <v>43.186999999999998</v>
      </c>
      <c r="CP144">
        <v>45.125</v>
      </c>
      <c r="CQ144">
        <v>44</v>
      </c>
      <c r="CR144">
        <v>44.25</v>
      </c>
      <c r="CS144">
        <v>44.5</v>
      </c>
      <c r="CT144">
        <v>597.49428571428575</v>
      </c>
      <c r="CU144">
        <v>597.51428571428573</v>
      </c>
      <c r="CV144">
        <v>0</v>
      </c>
      <c r="CW144">
        <v>1665250394.5</v>
      </c>
      <c r="CX144">
        <v>0</v>
      </c>
      <c r="CY144">
        <v>1665249432</v>
      </c>
      <c r="CZ144" t="s">
        <v>357</v>
      </c>
      <c r="DA144">
        <v>1665249432</v>
      </c>
      <c r="DB144">
        <v>1665249428</v>
      </c>
      <c r="DC144">
        <v>12</v>
      </c>
      <c r="DD144">
        <v>0.18</v>
      </c>
      <c r="DE144">
        <v>-1.7999999999999999E-2</v>
      </c>
      <c r="DF144">
        <v>1.6160000000000001</v>
      </c>
      <c r="DG144">
        <v>0.183</v>
      </c>
      <c r="DH144">
        <v>415</v>
      </c>
      <c r="DI144">
        <v>31</v>
      </c>
      <c r="DJ144">
        <v>0.37</v>
      </c>
      <c r="DK144">
        <v>0.2</v>
      </c>
      <c r="DL144">
        <v>-22.3745075</v>
      </c>
      <c r="DM144">
        <v>-2.2615373358348778</v>
      </c>
      <c r="DN144">
        <v>0.2213420061663621</v>
      </c>
      <c r="DO144">
        <v>0</v>
      </c>
      <c r="DP144">
        <v>0.76492197500000003</v>
      </c>
      <c r="DQ144">
        <v>6.7463043151968577E-2</v>
      </c>
      <c r="DR144">
        <v>8.8962454313252226E-3</v>
      </c>
      <c r="DS144">
        <v>1</v>
      </c>
      <c r="DT144">
        <v>0</v>
      </c>
      <c r="DU144">
        <v>0</v>
      </c>
      <c r="DV144">
        <v>0</v>
      </c>
      <c r="DW144">
        <v>-1</v>
      </c>
      <c r="DX144">
        <v>1</v>
      </c>
      <c r="DY144">
        <v>2</v>
      </c>
      <c r="DZ144" t="s">
        <v>358</v>
      </c>
      <c r="EA144">
        <v>3.2947299999999999</v>
      </c>
      <c r="EB144">
        <v>2.62507</v>
      </c>
      <c r="EC144">
        <v>0.16361600000000001</v>
      </c>
      <c r="ED144">
        <v>0.16558200000000001</v>
      </c>
      <c r="EE144">
        <v>0.13084299999999999</v>
      </c>
      <c r="EF144">
        <v>0.12729199999999999</v>
      </c>
      <c r="EG144">
        <v>25238.7</v>
      </c>
      <c r="EH144">
        <v>25783.5</v>
      </c>
      <c r="EI144">
        <v>28086.7</v>
      </c>
      <c r="EJ144">
        <v>29758.2</v>
      </c>
      <c r="EK144">
        <v>33512.300000000003</v>
      </c>
      <c r="EL144">
        <v>36116.5</v>
      </c>
      <c r="EM144">
        <v>39552.800000000003</v>
      </c>
      <c r="EN144">
        <v>42608.800000000003</v>
      </c>
      <c r="EO144">
        <v>2.069</v>
      </c>
      <c r="EP144">
        <v>2.1150699999999998</v>
      </c>
      <c r="EQ144">
        <v>2.3566199999999999E-2</v>
      </c>
      <c r="ER144">
        <v>0</v>
      </c>
      <c r="ES144">
        <v>31.042200000000001</v>
      </c>
      <c r="ET144">
        <v>999.9</v>
      </c>
      <c r="EU144">
        <v>55.8</v>
      </c>
      <c r="EV144">
        <v>38.1</v>
      </c>
      <c r="EW144">
        <v>37.003100000000003</v>
      </c>
      <c r="EX144">
        <v>57.589100000000002</v>
      </c>
      <c r="EY144">
        <v>-3.8421500000000002</v>
      </c>
      <c r="EZ144">
        <v>2</v>
      </c>
      <c r="FA144">
        <v>0.66935699999999998</v>
      </c>
      <c r="FB144">
        <v>3.5054500000000002</v>
      </c>
      <c r="FC144">
        <v>20.2347</v>
      </c>
      <c r="FD144">
        <v>5.2168400000000004</v>
      </c>
      <c r="FE144">
        <v>12.0099</v>
      </c>
      <c r="FF144">
        <v>4.9846000000000004</v>
      </c>
      <c r="FG144">
        <v>3.2845800000000001</v>
      </c>
      <c r="FH144">
        <v>4969.3999999999996</v>
      </c>
      <c r="FI144">
        <v>9999</v>
      </c>
      <c r="FJ144">
        <v>9999</v>
      </c>
      <c r="FK144">
        <v>430.6</v>
      </c>
      <c r="FL144">
        <v>1.86582</v>
      </c>
      <c r="FM144">
        <v>1.8621799999999999</v>
      </c>
      <c r="FN144">
        <v>1.8642700000000001</v>
      </c>
      <c r="FO144">
        <v>1.86036</v>
      </c>
      <c r="FP144">
        <v>1.86111</v>
      </c>
      <c r="FQ144">
        <v>1.8601399999999999</v>
      </c>
      <c r="FR144">
        <v>1.86188</v>
      </c>
      <c r="FS144">
        <v>1.85842</v>
      </c>
      <c r="FT144">
        <v>0</v>
      </c>
      <c r="FU144">
        <v>0</v>
      </c>
      <c r="FV144">
        <v>0</v>
      </c>
      <c r="FW144">
        <v>0</v>
      </c>
      <c r="FX144" t="s">
        <v>359</v>
      </c>
      <c r="FY144" t="s">
        <v>360</v>
      </c>
      <c r="FZ144" t="s">
        <v>361</v>
      </c>
      <c r="GA144" t="s">
        <v>361</v>
      </c>
      <c r="GB144" t="s">
        <v>361</v>
      </c>
      <c r="GC144" t="s">
        <v>361</v>
      </c>
      <c r="GD144">
        <v>0</v>
      </c>
      <c r="GE144">
        <v>100</v>
      </c>
      <c r="GF144">
        <v>100</v>
      </c>
      <c r="GG144">
        <v>1.615</v>
      </c>
      <c r="GH144">
        <v>0.1825</v>
      </c>
      <c r="GI144">
        <v>1.6158500000000231</v>
      </c>
      <c r="GJ144">
        <v>0</v>
      </c>
      <c r="GK144">
        <v>0</v>
      </c>
      <c r="GL144">
        <v>0</v>
      </c>
      <c r="GM144">
        <v>0.182549999999992</v>
      </c>
      <c r="GN144">
        <v>0</v>
      </c>
      <c r="GO144">
        <v>0</v>
      </c>
      <c r="GP144">
        <v>0</v>
      </c>
      <c r="GQ144">
        <v>-1</v>
      </c>
      <c r="GR144">
        <v>-1</v>
      </c>
      <c r="GS144">
        <v>-1</v>
      </c>
      <c r="GT144">
        <v>-1</v>
      </c>
      <c r="GU144">
        <v>16</v>
      </c>
      <c r="GV144">
        <v>16.100000000000001</v>
      </c>
      <c r="GW144">
        <v>2.4426299999999999</v>
      </c>
      <c r="GX144">
        <v>2.5769000000000002</v>
      </c>
      <c r="GY144">
        <v>2.04834</v>
      </c>
      <c r="GZ144">
        <v>2.6000999999999999</v>
      </c>
      <c r="HA144">
        <v>2.1972700000000001</v>
      </c>
      <c r="HB144">
        <v>2.36938</v>
      </c>
      <c r="HC144">
        <v>42.563699999999997</v>
      </c>
      <c r="HD144">
        <v>15.839399999999999</v>
      </c>
      <c r="HE144">
        <v>18</v>
      </c>
      <c r="HF144">
        <v>603.38800000000003</v>
      </c>
      <c r="HG144">
        <v>707.15899999999999</v>
      </c>
      <c r="HH144">
        <v>25.915800000000001</v>
      </c>
      <c r="HI144">
        <v>35.402999999999999</v>
      </c>
      <c r="HJ144">
        <v>29.9999</v>
      </c>
      <c r="HK144">
        <v>35.225000000000001</v>
      </c>
      <c r="HL144">
        <v>35.190300000000001</v>
      </c>
      <c r="HM144">
        <v>48.8889</v>
      </c>
      <c r="HN144">
        <v>22.194500000000001</v>
      </c>
      <c r="HO144">
        <v>38.558100000000003</v>
      </c>
      <c r="HP144">
        <v>25.907800000000002</v>
      </c>
      <c r="HQ144">
        <v>862.76199999999994</v>
      </c>
      <c r="HR144">
        <v>30.388300000000001</v>
      </c>
      <c r="HS144">
        <v>98.834000000000003</v>
      </c>
      <c r="HT144">
        <v>98.735600000000005</v>
      </c>
    </row>
    <row r="145" spans="1:228" x14ac:dyDescent="0.2">
      <c r="A145">
        <v>130</v>
      </c>
      <c r="B145">
        <v>1665250395.5999999</v>
      </c>
      <c r="C145">
        <v>515.09999990463257</v>
      </c>
      <c r="D145" t="s">
        <v>620</v>
      </c>
      <c r="E145" t="s">
        <v>621</v>
      </c>
      <c r="F145">
        <v>4</v>
      </c>
      <c r="G145">
        <v>1665250393.2874999</v>
      </c>
      <c r="H145">
        <f t="shared" si="68"/>
        <v>1.9815442553025755E-3</v>
      </c>
      <c r="I145">
        <f t="shared" si="69"/>
        <v>1.9815442553025755</v>
      </c>
      <c r="J145">
        <f t="shared" si="70"/>
        <v>29.881864963303386</v>
      </c>
      <c r="K145">
        <f t="shared" si="71"/>
        <v>831.346</v>
      </c>
      <c r="L145">
        <f t="shared" si="72"/>
        <v>455.92870689472215</v>
      </c>
      <c r="M145">
        <f t="shared" si="73"/>
        <v>46.064070033113104</v>
      </c>
      <c r="N145">
        <f t="shared" si="74"/>
        <v>83.993790666467348</v>
      </c>
      <c r="O145">
        <f t="shared" si="75"/>
        <v>0.13510544576535008</v>
      </c>
      <c r="P145">
        <f t="shared" si="76"/>
        <v>3.6805277070077373</v>
      </c>
      <c r="Q145">
        <f t="shared" si="77"/>
        <v>0.13240949679889899</v>
      </c>
      <c r="R145">
        <f t="shared" si="78"/>
        <v>8.2993675133627293E-2</v>
      </c>
      <c r="S145">
        <f t="shared" si="79"/>
        <v>226.11547573472379</v>
      </c>
      <c r="T145">
        <f t="shared" si="80"/>
        <v>31.670370354438401</v>
      </c>
      <c r="U145">
        <f t="shared" si="81"/>
        <v>31.4202625</v>
      </c>
      <c r="V145">
        <f t="shared" si="82"/>
        <v>4.6206162875318038</v>
      </c>
      <c r="W145">
        <f t="shared" si="83"/>
        <v>70.152204833003978</v>
      </c>
      <c r="X145">
        <f t="shared" si="84"/>
        <v>3.1668935900552064</v>
      </c>
      <c r="Y145">
        <f t="shared" si="85"/>
        <v>4.5143179713224093</v>
      </c>
      <c r="Z145">
        <f t="shared" si="86"/>
        <v>1.4537226974765973</v>
      </c>
      <c r="AA145">
        <f t="shared" si="87"/>
        <v>-87.386101658843586</v>
      </c>
      <c r="AB145">
        <f t="shared" si="88"/>
        <v>-81.123421384659608</v>
      </c>
      <c r="AC145">
        <f t="shared" si="89"/>
        <v>-4.9601299778517065</v>
      </c>
      <c r="AD145">
        <f t="shared" si="90"/>
        <v>52.645822713368901</v>
      </c>
      <c r="AE145">
        <f t="shared" si="91"/>
        <v>53.446295651251887</v>
      </c>
      <c r="AF145">
        <f t="shared" si="92"/>
        <v>2.0667441493894128</v>
      </c>
      <c r="AG145">
        <f t="shared" si="93"/>
        <v>29.881864963303386</v>
      </c>
      <c r="AH145">
        <v>881.14960214654525</v>
      </c>
      <c r="AI145">
        <v>861.34710909090916</v>
      </c>
      <c r="AJ145">
        <v>1.709121823969918</v>
      </c>
      <c r="AK145">
        <v>66.697249124328962</v>
      </c>
      <c r="AL145">
        <f t="shared" si="94"/>
        <v>1.9815442553025755</v>
      </c>
      <c r="AM145">
        <v>30.543695845548999</v>
      </c>
      <c r="AN145">
        <v>31.33910647058822</v>
      </c>
      <c r="AO145">
        <v>3.4927756111484323E-4</v>
      </c>
      <c r="AP145">
        <v>87.480726644259278</v>
      </c>
      <c r="AQ145">
        <v>75</v>
      </c>
      <c r="AR145">
        <v>12</v>
      </c>
      <c r="AS145">
        <f t="shared" si="95"/>
        <v>1</v>
      </c>
      <c r="AT145">
        <f t="shared" si="96"/>
        <v>0</v>
      </c>
      <c r="AU145">
        <f t="shared" si="97"/>
        <v>47646.966431908804</v>
      </c>
      <c r="AV145">
        <f t="shared" si="98"/>
        <v>1200.00125</v>
      </c>
      <c r="AW145">
        <f t="shared" si="99"/>
        <v>1025.9260635931212</v>
      </c>
      <c r="AX145">
        <f t="shared" si="100"/>
        <v>0.8549374957677095</v>
      </c>
      <c r="AY145">
        <f t="shared" si="101"/>
        <v>0.18842936683167938</v>
      </c>
      <c r="AZ145">
        <v>2.7</v>
      </c>
      <c r="BA145">
        <v>0.5</v>
      </c>
      <c r="BB145" t="s">
        <v>356</v>
      </c>
      <c r="BC145">
        <v>2</v>
      </c>
      <c r="BD145" t="b">
        <v>1</v>
      </c>
      <c r="BE145">
        <v>1665250393.2874999</v>
      </c>
      <c r="BF145">
        <v>831.346</v>
      </c>
      <c r="BG145">
        <v>854.25987499999997</v>
      </c>
      <c r="BH145">
        <v>31.344987499999998</v>
      </c>
      <c r="BI145">
        <v>30.513425000000002</v>
      </c>
      <c r="BJ145">
        <v>829.73</v>
      </c>
      <c r="BK145">
        <v>31.162437499999999</v>
      </c>
      <c r="BL145">
        <v>650.01700000000005</v>
      </c>
      <c r="BM145">
        <v>100.933875</v>
      </c>
      <c r="BN145">
        <v>9.9618474999999984E-2</v>
      </c>
      <c r="BO145">
        <v>31.011424999999999</v>
      </c>
      <c r="BP145">
        <v>31.4202625</v>
      </c>
      <c r="BQ145">
        <v>999.9</v>
      </c>
      <c r="BR145">
        <v>0</v>
      </c>
      <c r="BS145">
        <v>0</v>
      </c>
      <c r="BT145">
        <v>9020.46875</v>
      </c>
      <c r="BU145">
        <v>0</v>
      </c>
      <c r="BV145">
        <v>33.451012499999997</v>
      </c>
      <c r="BW145">
        <v>-22.913824999999999</v>
      </c>
      <c r="BX145">
        <v>858.24799999999993</v>
      </c>
      <c r="BY145">
        <v>881.14675</v>
      </c>
      <c r="BZ145">
        <v>0.83155362499999996</v>
      </c>
      <c r="CA145">
        <v>854.25987499999997</v>
      </c>
      <c r="CB145">
        <v>30.513425000000002</v>
      </c>
      <c r="CC145">
        <v>3.1637737499999998</v>
      </c>
      <c r="CD145">
        <v>3.0798399999999999</v>
      </c>
      <c r="CE145">
        <v>24.915912500000001</v>
      </c>
      <c r="CF145">
        <v>24.465987500000001</v>
      </c>
      <c r="CG145">
        <v>1200.00125</v>
      </c>
      <c r="CH145">
        <v>0.49999937500000002</v>
      </c>
      <c r="CI145">
        <v>0.50000062499999998</v>
      </c>
      <c r="CJ145">
        <v>0</v>
      </c>
      <c r="CK145">
        <v>767.72749999999996</v>
      </c>
      <c r="CL145">
        <v>4.9990899999999998</v>
      </c>
      <c r="CM145">
        <v>8855.0074999999997</v>
      </c>
      <c r="CN145">
        <v>9557.8737499999988</v>
      </c>
      <c r="CO145">
        <v>43.186999999999998</v>
      </c>
      <c r="CP145">
        <v>45.125</v>
      </c>
      <c r="CQ145">
        <v>44</v>
      </c>
      <c r="CR145">
        <v>44.202749999999988</v>
      </c>
      <c r="CS145">
        <v>44.5</v>
      </c>
      <c r="CT145">
        <v>597.50125000000003</v>
      </c>
      <c r="CU145">
        <v>597.5</v>
      </c>
      <c r="CV145">
        <v>0</v>
      </c>
      <c r="CW145">
        <v>1665250398.0999999</v>
      </c>
      <c r="CX145">
        <v>0</v>
      </c>
      <c r="CY145">
        <v>1665249432</v>
      </c>
      <c r="CZ145" t="s">
        <v>357</v>
      </c>
      <c r="DA145">
        <v>1665249432</v>
      </c>
      <c r="DB145">
        <v>1665249428</v>
      </c>
      <c r="DC145">
        <v>12</v>
      </c>
      <c r="DD145">
        <v>0.18</v>
      </c>
      <c r="DE145">
        <v>-1.7999999999999999E-2</v>
      </c>
      <c r="DF145">
        <v>1.6160000000000001</v>
      </c>
      <c r="DG145">
        <v>0.183</v>
      </c>
      <c r="DH145">
        <v>415</v>
      </c>
      <c r="DI145">
        <v>31</v>
      </c>
      <c r="DJ145">
        <v>0.37</v>
      </c>
      <c r="DK145">
        <v>0.2</v>
      </c>
      <c r="DL145">
        <v>-22.533637500000001</v>
      </c>
      <c r="DM145">
        <v>-2.3223455909943538</v>
      </c>
      <c r="DN145">
        <v>0.22745222101300749</v>
      </c>
      <c r="DO145">
        <v>0</v>
      </c>
      <c r="DP145">
        <v>0.77725442499999997</v>
      </c>
      <c r="DQ145">
        <v>0.1947806791744833</v>
      </c>
      <c r="DR145">
        <v>2.3118797760575158E-2</v>
      </c>
      <c r="DS145">
        <v>0</v>
      </c>
      <c r="DT145">
        <v>0</v>
      </c>
      <c r="DU145">
        <v>0</v>
      </c>
      <c r="DV145">
        <v>0</v>
      </c>
      <c r="DW145">
        <v>-1</v>
      </c>
      <c r="DX145">
        <v>0</v>
      </c>
      <c r="DY145">
        <v>2</v>
      </c>
      <c r="DZ145" t="s">
        <v>364</v>
      </c>
      <c r="EA145">
        <v>3.29447</v>
      </c>
      <c r="EB145">
        <v>2.62527</v>
      </c>
      <c r="EC145">
        <v>0.16448499999999999</v>
      </c>
      <c r="ED145">
        <v>0.16646900000000001</v>
      </c>
      <c r="EE145">
        <v>0.13081400000000001</v>
      </c>
      <c r="EF145">
        <v>0.12708700000000001</v>
      </c>
      <c r="EG145">
        <v>25212</v>
      </c>
      <c r="EH145">
        <v>25756.400000000001</v>
      </c>
      <c r="EI145">
        <v>28086.2</v>
      </c>
      <c r="EJ145">
        <v>29758.7</v>
      </c>
      <c r="EK145">
        <v>33512.6</v>
      </c>
      <c r="EL145">
        <v>36125.4</v>
      </c>
      <c r="EM145">
        <v>39551.699999999997</v>
      </c>
      <c r="EN145">
        <v>42609.2</v>
      </c>
      <c r="EO145">
        <v>2.0653999999999999</v>
      </c>
      <c r="EP145">
        <v>2.1152500000000001</v>
      </c>
      <c r="EQ145">
        <v>2.25455E-2</v>
      </c>
      <c r="ER145">
        <v>0</v>
      </c>
      <c r="ES145">
        <v>31.047699999999999</v>
      </c>
      <c r="ET145">
        <v>999.9</v>
      </c>
      <c r="EU145">
        <v>55.8</v>
      </c>
      <c r="EV145">
        <v>38.1</v>
      </c>
      <c r="EW145">
        <v>37.005400000000002</v>
      </c>
      <c r="EX145">
        <v>57.1691</v>
      </c>
      <c r="EY145">
        <v>-3.8381400000000001</v>
      </c>
      <c r="EZ145">
        <v>2</v>
      </c>
      <c r="FA145">
        <v>0.66915400000000003</v>
      </c>
      <c r="FB145">
        <v>3.5144899999999999</v>
      </c>
      <c r="FC145">
        <v>20.2346</v>
      </c>
      <c r="FD145">
        <v>5.2175900000000004</v>
      </c>
      <c r="FE145">
        <v>12.0099</v>
      </c>
      <c r="FF145">
        <v>4.9854000000000003</v>
      </c>
      <c r="FG145">
        <v>3.2845800000000001</v>
      </c>
      <c r="FH145">
        <v>4969.3999999999996</v>
      </c>
      <c r="FI145">
        <v>9999</v>
      </c>
      <c r="FJ145">
        <v>9999</v>
      </c>
      <c r="FK145">
        <v>430.6</v>
      </c>
      <c r="FL145">
        <v>1.8658300000000001</v>
      </c>
      <c r="FM145">
        <v>1.8621799999999999</v>
      </c>
      <c r="FN145">
        <v>1.8643000000000001</v>
      </c>
      <c r="FO145">
        <v>1.8603499999999999</v>
      </c>
      <c r="FP145">
        <v>1.86111</v>
      </c>
      <c r="FQ145">
        <v>1.86015</v>
      </c>
      <c r="FR145">
        <v>1.86188</v>
      </c>
      <c r="FS145">
        <v>1.8584099999999999</v>
      </c>
      <c r="FT145">
        <v>0</v>
      </c>
      <c r="FU145">
        <v>0</v>
      </c>
      <c r="FV145">
        <v>0</v>
      </c>
      <c r="FW145">
        <v>0</v>
      </c>
      <c r="FX145" t="s">
        <v>359</v>
      </c>
      <c r="FY145" t="s">
        <v>360</v>
      </c>
      <c r="FZ145" t="s">
        <v>361</v>
      </c>
      <c r="GA145" t="s">
        <v>361</v>
      </c>
      <c r="GB145" t="s">
        <v>361</v>
      </c>
      <c r="GC145" t="s">
        <v>361</v>
      </c>
      <c r="GD145">
        <v>0</v>
      </c>
      <c r="GE145">
        <v>100</v>
      </c>
      <c r="GF145">
        <v>100</v>
      </c>
      <c r="GG145">
        <v>1.6160000000000001</v>
      </c>
      <c r="GH145">
        <v>0.18260000000000001</v>
      </c>
      <c r="GI145">
        <v>1.6158500000000231</v>
      </c>
      <c r="GJ145">
        <v>0</v>
      </c>
      <c r="GK145">
        <v>0</v>
      </c>
      <c r="GL145">
        <v>0</v>
      </c>
      <c r="GM145">
        <v>0.182549999999992</v>
      </c>
      <c r="GN145">
        <v>0</v>
      </c>
      <c r="GO145">
        <v>0</v>
      </c>
      <c r="GP145">
        <v>0</v>
      </c>
      <c r="GQ145">
        <v>-1</v>
      </c>
      <c r="GR145">
        <v>-1</v>
      </c>
      <c r="GS145">
        <v>-1</v>
      </c>
      <c r="GT145">
        <v>-1</v>
      </c>
      <c r="GU145">
        <v>16.100000000000001</v>
      </c>
      <c r="GV145">
        <v>16.100000000000001</v>
      </c>
      <c r="GW145">
        <v>2.4572799999999999</v>
      </c>
      <c r="GX145">
        <v>2.5781200000000002</v>
      </c>
      <c r="GY145">
        <v>2.04834</v>
      </c>
      <c r="GZ145">
        <v>2.6000999999999999</v>
      </c>
      <c r="HA145">
        <v>2.1972700000000001</v>
      </c>
      <c r="HB145">
        <v>2.34497</v>
      </c>
      <c r="HC145">
        <v>42.563699999999997</v>
      </c>
      <c r="HD145">
        <v>15.821899999999999</v>
      </c>
      <c r="HE145">
        <v>18</v>
      </c>
      <c r="HF145">
        <v>600.69500000000005</v>
      </c>
      <c r="HG145">
        <v>707.32100000000003</v>
      </c>
      <c r="HH145">
        <v>25.908899999999999</v>
      </c>
      <c r="HI145">
        <v>35.402999999999999</v>
      </c>
      <c r="HJ145">
        <v>30.0001</v>
      </c>
      <c r="HK145">
        <v>35.225700000000003</v>
      </c>
      <c r="HL145">
        <v>35.190300000000001</v>
      </c>
      <c r="HM145">
        <v>49.195900000000002</v>
      </c>
      <c r="HN145">
        <v>22.194500000000001</v>
      </c>
      <c r="HO145">
        <v>38.558100000000003</v>
      </c>
      <c r="HP145">
        <v>25.907800000000002</v>
      </c>
      <c r="HQ145">
        <v>869.44500000000005</v>
      </c>
      <c r="HR145">
        <v>30.366499999999998</v>
      </c>
      <c r="HS145">
        <v>98.831800000000001</v>
      </c>
      <c r="HT145">
        <v>98.736699999999999</v>
      </c>
    </row>
    <row r="146" spans="1:228" x14ac:dyDescent="0.2">
      <c r="A146">
        <v>131</v>
      </c>
      <c r="B146">
        <v>1665250399.5999999</v>
      </c>
      <c r="C146">
        <v>519.09999990463257</v>
      </c>
      <c r="D146" t="s">
        <v>622</v>
      </c>
      <c r="E146" t="s">
        <v>623</v>
      </c>
      <c r="F146">
        <v>4</v>
      </c>
      <c r="G146">
        <v>1665250397.5999999</v>
      </c>
      <c r="H146">
        <f t="shared" si="68"/>
        <v>2.1104914276966575E-3</v>
      </c>
      <c r="I146">
        <f t="shared" si="69"/>
        <v>2.1104914276966573</v>
      </c>
      <c r="J146">
        <f t="shared" si="70"/>
        <v>30.52778739148242</v>
      </c>
      <c r="K146">
        <f t="shared" si="71"/>
        <v>838.46542857142856</v>
      </c>
      <c r="L146">
        <f t="shared" si="72"/>
        <v>477.22893094686668</v>
      </c>
      <c r="M146">
        <f t="shared" si="73"/>
        <v>48.216459474038011</v>
      </c>
      <c r="N146">
        <f t="shared" si="74"/>
        <v>84.713712299217917</v>
      </c>
      <c r="O146">
        <f t="shared" si="75"/>
        <v>0.14399952810020952</v>
      </c>
      <c r="P146">
        <f t="shared" si="76"/>
        <v>3.6689011872577915</v>
      </c>
      <c r="Q146">
        <f t="shared" si="77"/>
        <v>0.14093180376611397</v>
      </c>
      <c r="R146">
        <f t="shared" si="78"/>
        <v>8.835255693977366E-2</v>
      </c>
      <c r="S146">
        <f t="shared" si="79"/>
        <v>226.11718294884966</v>
      </c>
      <c r="T146">
        <f t="shared" si="80"/>
        <v>31.648943069474313</v>
      </c>
      <c r="U146">
        <f t="shared" si="81"/>
        <v>31.419371428571431</v>
      </c>
      <c r="V146">
        <f t="shared" si="82"/>
        <v>4.62038225817113</v>
      </c>
      <c r="W146">
        <f t="shared" si="83"/>
        <v>70.11027861392671</v>
      </c>
      <c r="X146">
        <f t="shared" si="84"/>
        <v>3.1656666831269913</v>
      </c>
      <c r="Y146">
        <f t="shared" si="85"/>
        <v>4.5152675837436522</v>
      </c>
      <c r="Z146">
        <f t="shared" si="86"/>
        <v>1.4547155750441387</v>
      </c>
      <c r="AA146">
        <f t="shared" si="87"/>
        <v>-93.0726719614226</v>
      </c>
      <c r="AB146">
        <f t="shared" si="88"/>
        <v>-79.961173817842351</v>
      </c>
      <c r="AC146">
        <f t="shared" si="89"/>
        <v>-4.9046274342746621</v>
      </c>
      <c r="AD146">
        <f t="shared" si="90"/>
        <v>48.178709735310051</v>
      </c>
      <c r="AE146">
        <f t="shared" si="91"/>
        <v>53.967847385571361</v>
      </c>
      <c r="AF146">
        <f t="shared" si="92"/>
        <v>2.1842961679557802</v>
      </c>
      <c r="AG146">
        <f t="shared" si="93"/>
        <v>30.52778739148242</v>
      </c>
      <c r="AH146">
        <v>888.17781099510887</v>
      </c>
      <c r="AI146">
        <v>868.13651515151503</v>
      </c>
      <c r="AJ146">
        <v>1.700071805444461</v>
      </c>
      <c r="AK146">
        <v>66.697249124328962</v>
      </c>
      <c r="AL146">
        <f t="shared" si="94"/>
        <v>2.1104914276966573</v>
      </c>
      <c r="AM146">
        <v>30.47785286647931</v>
      </c>
      <c r="AN146">
        <v>31.328392352941169</v>
      </c>
      <c r="AO146">
        <v>-2.5325014317819202E-4</v>
      </c>
      <c r="AP146">
        <v>87.480726644259278</v>
      </c>
      <c r="AQ146">
        <v>75</v>
      </c>
      <c r="AR146">
        <v>12</v>
      </c>
      <c r="AS146">
        <f t="shared" si="95"/>
        <v>1</v>
      </c>
      <c r="AT146">
        <f t="shared" si="96"/>
        <v>0</v>
      </c>
      <c r="AU146">
        <f t="shared" si="97"/>
        <v>47437.323984987888</v>
      </c>
      <c r="AV146">
        <f t="shared" si="98"/>
        <v>1200.011428571428</v>
      </c>
      <c r="AW146">
        <f t="shared" si="99"/>
        <v>1025.9346564501809</v>
      </c>
      <c r="AX146">
        <f t="shared" si="100"/>
        <v>0.85493740478081981</v>
      </c>
      <c r="AY146">
        <f t="shared" si="101"/>
        <v>0.18842919122698215</v>
      </c>
      <c r="AZ146">
        <v>2.7</v>
      </c>
      <c r="BA146">
        <v>0.5</v>
      </c>
      <c r="BB146" t="s">
        <v>356</v>
      </c>
      <c r="BC146">
        <v>2</v>
      </c>
      <c r="BD146" t="b">
        <v>1</v>
      </c>
      <c r="BE146">
        <v>1665250397.5999999</v>
      </c>
      <c r="BF146">
        <v>838.46542857142856</v>
      </c>
      <c r="BG146">
        <v>861.64300000000003</v>
      </c>
      <c r="BH146">
        <v>31.332614285714289</v>
      </c>
      <c r="BI146">
        <v>30.45374285714286</v>
      </c>
      <c r="BJ146">
        <v>836.8497142857143</v>
      </c>
      <c r="BK146">
        <v>31.15007142857143</v>
      </c>
      <c r="BL146">
        <v>650.01685714285725</v>
      </c>
      <c r="BM146">
        <v>100.934</v>
      </c>
      <c r="BN146">
        <v>0.1002339857142857</v>
      </c>
      <c r="BO146">
        <v>31.01511428571429</v>
      </c>
      <c r="BP146">
        <v>31.419371428571431</v>
      </c>
      <c r="BQ146">
        <v>999.89999999999986</v>
      </c>
      <c r="BR146">
        <v>0</v>
      </c>
      <c r="BS146">
        <v>0</v>
      </c>
      <c r="BT146">
        <v>8980.2685714285708</v>
      </c>
      <c r="BU146">
        <v>0</v>
      </c>
      <c r="BV146">
        <v>33.279785714285723</v>
      </c>
      <c r="BW146">
        <v>-23.17737142857143</v>
      </c>
      <c r="BX146">
        <v>865.58657142857157</v>
      </c>
      <c r="BY146">
        <v>888.70728571428572</v>
      </c>
      <c r="BZ146">
        <v>0.87886328571428574</v>
      </c>
      <c r="CA146">
        <v>861.64300000000003</v>
      </c>
      <c r="CB146">
        <v>30.45374285714286</v>
      </c>
      <c r="CC146">
        <v>3.1625299999999998</v>
      </c>
      <c r="CD146">
        <v>3.073822857142857</v>
      </c>
      <c r="CE146">
        <v>24.909314285714281</v>
      </c>
      <c r="CF146">
        <v>24.433314285714289</v>
      </c>
      <c r="CG146">
        <v>1200.011428571428</v>
      </c>
      <c r="CH146">
        <v>0.50000100000000003</v>
      </c>
      <c r="CI146">
        <v>0.49999900000000003</v>
      </c>
      <c r="CJ146">
        <v>0</v>
      </c>
      <c r="CK146">
        <v>768.73099999999999</v>
      </c>
      <c r="CL146">
        <v>4.9990899999999998</v>
      </c>
      <c r="CM146">
        <v>8807.8571428571413</v>
      </c>
      <c r="CN146">
        <v>9557.9428571428562</v>
      </c>
      <c r="CO146">
        <v>43.186999999999998</v>
      </c>
      <c r="CP146">
        <v>45.125</v>
      </c>
      <c r="CQ146">
        <v>44</v>
      </c>
      <c r="CR146">
        <v>44.186999999999998</v>
      </c>
      <c r="CS146">
        <v>44.5</v>
      </c>
      <c r="CT146">
        <v>597.5100000000001</v>
      </c>
      <c r="CU146">
        <v>597.50142857142862</v>
      </c>
      <c r="CV146">
        <v>0</v>
      </c>
      <c r="CW146">
        <v>1665250402.3</v>
      </c>
      <c r="CX146">
        <v>0</v>
      </c>
      <c r="CY146">
        <v>1665249432</v>
      </c>
      <c r="CZ146" t="s">
        <v>357</v>
      </c>
      <c r="DA146">
        <v>1665249432</v>
      </c>
      <c r="DB146">
        <v>1665249428</v>
      </c>
      <c r="DC146">
        <v>12</v>
      </c>
      <c r="DD146">
        <v>0.18</v>
      </c>
      <c r="DE146">
        <v>-1.7999999999999999E-2</v>
      </c>
      <c r="DF146">
        <v>1.6160000000000001</v>
      </c>
      <c r="DG146">
        <v>0.183</v>
      </c>
      <c r="DH146">
        <v>415</v>
      </c>
      <c r="DI146">
        <v>31</v>
      </c>
      <c r="DJ146">
        <v>0.37</v>
      </c>
      <c r="DK146">
        <v>0.2</v>
      </c>
      <c r="DL146">
        <v>-22.704635</v>
      </c>
      <c r="DM146">
        <v>-2.8996570356472451</v>
      </c>
      <c r="DN146">
        <v>0.2813861781875579</v>
      </c>
      <c r="DO146">
        <v>0</v>
      </c>
      <c r="DP146">
        <v>0.7994213</v>
      </c>
      <c r="DQ146">
        <v>0.40605766604127308</v>
      </c>
      <c r="DR146">
        <v>4.2808799587351197E-2</v>
      </c>
      <c r="DS146">
        <v>0</v>
      </c>
      <c r="DT146">
        <v>0</v>
      </c>
      <c r="DU146">
        <v>0</v>
      </c>
      <c r="DV146">
        <v>0</v>
      </c>
      <c r="DW146">
        <v>-1</v>
      </c>
      <c r="DX146">
        <v>0</v>
      </c>
      <c r="DY146">
        <v>2</v>
      </c>
      <c r="DZ146" t="s">
        <v>364</v>
      </c>
      <c r="EA146">
        <v>3.2945799999999998</v>
      </c>
      <c r="EB146">
        <v>2.62527</v>
      </c>
      <c r="EC146">
        <v>0.16533900000000001</v>
      </c>
      <c r="ED146">
        <v>0.167322</v>
      </c>
      <c r="EE146">
        <v>0.13078100000000001</v>
      </c>
      <c r="EF146">
        <v>0.12704099999999999</v>
      </c>
      <c r="EG146">
        <v>25185.9</v>
      </c>
      <c r="EH146">
        <v>25729.9</v>
      </c>
      <c r="EI146">
        <v>28085.9</v>
      </c>
      <c r="EJ146">
        <v>29758.7</v>
      </c>
      <c r="EK146">
        <v>33514</v>
      </c>
      <c r="EL146">
        <v>36127.1</v>
      </c>
      <c r="EM146">
        <v>39551.800000000003</v>
      </c>
      <c r="EN146">
        <v>42609</v>
      </c>
      <c r="EO146">
        <v>2.0640499999999999</v>
      </c>
      <c r="EP146">
        <v>2.1150500000000001</v>
      </c>
      <c r="EQ146">
        <v>2.3104300000000001E-2</v>
      </c>
      <c r="ER146">
        <v>0</v>
      </c>
      <c r="ES146">
        <v>31.0518</v>
      </c>
      <c r="ET146">
        <v>999.9</v>
      </c>
      <c r="EU146">
        <v>55.8</v>
      </c>
      <c r="EV146">
        <v>38.1</v>
      </c>
      <c r="EW146">
        <v>37.003900000000002</v>
      </c>
      <c r="EX146">
        <v>57.769100000000002</v>
      </c>
      <c r="EY146">
        <v>-3.9222800000000002</v>
      </c>
      <c r="EZ146">
        <v>2</v>
      </c>
      <c r="FA146">
        <v>0.66937999999999998</v>
      </c>
      <c r="FB146">
        <v>3.53416</v>
      </c>
      <c r="FC146">
        <v>20.234100000000002</v>
      </c>
      <c r="FD146">
        <v>5.2166899999999998</v>
      </c>
      <c r="FE146">
        <v>12.0099</v>
      </c>
      <c r="FF146">
        <v>4.9847999999999999</v>
      </c>
      <c r="FG146">
        <v>3.2845800000000001</v>
      </c>
      <c r="FH146">
        <v>4969.7</v>
      </c>
      <c r="FI146">
        <v>9999</v>
      </c>
      <c r="FJ146">
        <v>9999</v>
      </c>
      <c r="FK146">
        <v>430.6</v>
      </c>
      <c r="FL146">
        <v>1.8658399999999999</v>
      </c>
      <c r="FM146">
        <v>1.8621799999999999</v>
      </c>
      <c r="FN146">
        <v>1.86425</v>
      </c>
      <c r="FO146">
        <v>1.8603499999999999</v>
      </c>
      <c r="FP146">
        <v>1.86111</v>
      </c>
      <c r="FQ146">
        <v>1.8601399999999999</v>
      </c>
      <c r="FR146">
        <v>1.86188</v>
      </c>
      <c r="FS146">
        <v>1.85842</v>
      </c>
      <c r="FT146">
        <v>0</v>
      </c>
      <c r="FU146">
        <v>0</v>
      </c>
      <c r="FV146">
        <v>0</v>
      </c>
      <c r="FW146">
        <v>0</v>
      </c>
      <c r="FX146" t="s">
        <v>359</v>
      </c>
      <c r="FY146" t="s">
        <v>360</v>
      </c>
      <c r="FZ146" t="s">
        <v>361</v>
      </c>
      <c r="GA146" t="s">
        <v>361</v>
      </c>
      <c r="GB146" t="s">
        <v>361</v>
      </c>
      <c r="GC146" t="s">
        <v>361</v>
      </c>
      <c r="GD146">
        <v>0</v>
      </c>
      <c r="GE146">
        <v>100</v>
      </c>
      <c r="GF146">
        <v>100</v>
      </c>
      <c r="GG146">
        <v>1.6160000000000001</v>
      </c>
      <c r="GH146">
        <v>0.1825</v>
      </c>
      <c r="GI146">
        <v>1.6158500000000231</v>
      </c>
      <c r="GJ146">
        <v>0</v>
      </c>
      <c r="GK146">
        <v>0</v>
      </c>
      <c r="GL146">
        <v>0</v>
      </c>
      <c r="GM146">
        <v>0.182549999999992</v>
      </c>
      <c r="GN146">
        <v>0</v>
      </c>
      <c r="GO146">
        <v>0</v>
      </c>
      <c r="GP146">
        <v>0</v>
      </c>
      <c r="GQ146">
        <v>-1</v>
      </c>
      <c r="GR146">
        <v>-1</v>
      </c>
      <c r="GS146">
        <v>-1</v>
      </c>
      <c r="GT146">
        <v>-1</v>
      </c>
      <c r="GU146">
        <v>16.100000000000001</v>
      </c>
      <c r="GV146">
        <v>16.2</v>
      </c>
      <c r="GW146">
        <v>2.4731399999999999</v>
      </c>
      <c r="GX146">
        <v>2.5842299999999998</v>
      </c>
      <c r="GY146">
        <v>2.04834</v>
      </c>
      <c r="GZ146">
        <v>2.5988799999999999</v>
      </c>
      <c r="HA146">
        <v>2.1972700000000001</v>
      </c>
      <c r="HB146">
        <v>2.2912599999999999</v>
      </c>
      <c r="HC146">
        <v>42.563699999999997</v>
      </c>
      <c r="HD146">
        <v>15.8132</v>
      </c>
      <c r="HE146">
        <v>18</v>
      </c>
      <c r="HF146">
        <v>599.71100000000001</v>
      </c>
      <c r="HG146">
        <v>707.13499999999999</v>
      </c>
      <c r="HH146">
        <v>25.901299999999999</v>
      </c>
      <c r="HI146">
        <v>35.402999999999999</v>
      </c>
      <c r="HJ146">
        <v>30.0002</v>
      </c>
      <c r="HK146">
        <v>35.228299999999997</v>
      </c>
      <c r="HL146">
        <v>35.190300000000001</v>
      </c>
      <c r="HM146">
        <v>49.504800000000003</v>
      </c>
      <c r="HN146">
        <v>22.194500000000001</v>
      </c>
      <c r="HO146">
        <v>38.558100000000003</v>
      </c>
      <c r="HP146">
        <v>25.895700000000001</v>
      </c>
      <c r="HQ146">
        <v>876.12599999999998</v>
      </c>
      <c r="HR146">
        <v>30.358599999999999</v>
      </c>
      <c r="HS146">
        <v>98.831500000000005</v>
      </c>
      <c r="HT146">
        <v>98.736400000000003</v>
      </c>
    </row>
    <row r="147" spans="1:228" x14ac:dyDescent="0.2">
      <c r="A147">
        <v>132</v>
      </c>
      <c r="B147">
        <v>1665250403.5999999</v>
      </c>
      <c r="C147">
        <v>523.09999990463257</v>
      </c>
      <c r="D147" t="s">
        <v>624</v>
      </c>
      <c r="E147" t="s">
        <v>625</v>
      </c>
      <c r="F147">
        <v>4</v>
      </c>
      <c r="G147">
        <v>1665250401.2874999</v>
      </c>
      <c r="H147">
        <f t="shared" si="68"/>
        <v>2.1411601603893949E-3</v>
      </c>
      <c r="I147">
        <f t="shared" si="69"/>
        <v>2.1411601603893948</v>
      </c>
      <c r="J147">
        <f t="shared" si="70"/>
        <v>30.301600679056051</v>
      </c>
      <c r="K147">
        <f t="shared" si="71"/>
        <v>844.55487500000004</v>
      </c>
      <c r="L147">
        <f t="shared" si="72"/>
        <v>490.12052964472815</v>
      </c>
      <c r="M147">
        <f t="shared" si="73"/>
        <v>49.518241581055385</v>
      </c>
      <c r="N147">
        <f t="shared" si="74"/>
        <v>85.327730219794262</v>
      </c>
      <c r="O147">
        <f t="shared" si="75"/>
        <v>0.14594106643658314</v>
      </c>
      <c r="P147">
        <f t="shared" si="76"/>
        <v>3.6744924402916053</v>
      </c>
      <c r="Q147">
        <f t="shared" si="77"/>
        <v>0.14279571733210766</v>
      </c>
      <c r="R147">
        <f t="shared" si="78"/>
        <v>8.9524274372984491E-2</v>
      </c>
      <c r="S147">
        <f t="shared" si="79"/>
        <v>226.11384448455851</v>
      </c>
      <c r="T147">
        <f t="shared" si="80"/>
        <v>31.642332154807846</v>
      </c>
      <c r="U147">
        <f t="shared" si="81"/>
        <v>31.421949999999999</v>
      </c>
      <c r="V147">
        <f t="shared" si="82"/>
        <v>4.62105951771282</v>
      </c>
      <c r="W147">
        <f t="shared" si="83"/>
        <v>70.081162069872533</v>
      </c>
      <c r="X147">
        <f t="shared" si="84"/>
        <v>3.1644869763017303</v>
      </c>
      <c r="Y147">
        <f t="shared" si="85"/>
        <v>4.5154601933493401</v>
      </c>
      <c r="Z147">
        <f t="shared" si="86"/>
        <v>1.4565725414110897</v>
      </c>
      <c r="AA147">
        <f t="shared" si="87"/>
        <v>-94.425163073172314</v>
      </c>
      <c r="AB147">
        <f t="shared" si="88"/>
        <v>-80.445623678234639</v>
      </c>
      <c r="AC147">
        <f t="shared" si="89"/>
        <v>-4.9269149777979768</v>
      </c>
      <c r="AD147">
        <f t="shared" si="90"/>
        <v>46.316142755353596</v>
      </c>
      <c r="AE147">
        <f t="shared" si="91"/>
        <v>54.071943410886277</v>
      </c>
      <c r="AF147">
        <f t="shared" si="92"/>
        <v>2.1568600867048002</v>
      </c>
      <c r="AG147">
        <f t="shared" si="93"/>
        <v>30.301600679056051</v>
      </c>
      <c r="AH147">
        <v>895.01293452367122</v>
      </c>
      <c r="AI147">
        <v>874.97918181818193</v>
      </c>
      <c r="AJ147">
        <v>1.721801596594666</v>
      </c>
      <c r="AK147">
        <v>66.697249124328962</v>
      </c>
      <c r="AL147">
        <f t="shared" si="94"/>
        <v>2.1411601603893948</v>
      </c>
      <c r="AM147">
        <v>30.452165993735122</v>
      </c>
      <c r="AN147">
        <v>31.314644117647031</v>
      </c>
      <c r="AO147">
        <v>-1.725446723457508E-4</v>
      </c>
      <c r="AP147">
        <v>87.480726644259278</v>
      </c>
      <c r="AQ147">
        <v>75</v>
      </c>
      <c r="AR147">
        <v>12</v>
      </c>
      <c r="AS147">
        <f t="shared" si="95"/>
        <v>1</v>
      </c>
      <c r="AT147">
        <f t="shared" si="96"/>
        <v>0</v>
      </c>
      <c r="AU147">
        <f t="shared" si="97"/>
        <v>47537.726419481223</v>
      </c>
      <c r="AV147">
        <f t="shared" si="98"/>
        <v>1199.9937500000001</v>
      </c>
      <c r="AW147">
        <f t="shared" si="99"/>
        <v>1025.9195385930354</v>
      </c>
      <c r="AX147">
        <f t="shared" si="100"/>
        <v>0.85493740162649634</v>
      </c>
      <c r="AY147">
        <f t="shared" si="101"/>
        <v>0.18842918513913801</v>
      </c>
      <c r="AZ147">
        <v>2.7</v>
      </c>
      <c r="BA147">
        <v>0.5</v>
      </c>
      <c r="BB147" t="s">
        <v>356</v>
      </c>
      <c r="BC147">
        <v>2</v>
      </c>
      <c r="BD147" t="b">
        <v>1</v>
      </c>
      <c r="BE147">
        <v>1665250401.2874999</v>
      </c>
      <c r="BF147">
        <v>844.55487500000004</v>
      </c>
      <c r="BG147">
        <v>867.77212500000007</v>
      </c>
      <c r="BH147">
        <v>31.3213875</v>
      </c>
      <c r="BI147">
        <v>30.453524999999999</v>
      </c>
      <c r="BJ147">
        <v>842.93925000000002</v>
      </c>
      <c r="BK147">
        <v>31.1388</v>
      </c>
      <c r="BL147">
        <v>650.00175000000002</v>
      </c>
      <c r="BM147">
        <v>100.932875</v>
      </c>
      <c r="BN147">
        <v>9.9908949999999996E-2</v>
      </c>
      <c r="BO147">
        <v>31.015862500000001</v>
      </c>
      <c r="BP147">
        <v>31.421949999999999</v>
      </c>
      <c r="BQ147">
        <v>999.9</v>
      </c>
      <c r="BR147">
        <v>0</v>
      </c>
      <c r="BS147">
        <v>0</v>
      </c>
      <c r="BT147">
        <v>8999.6875</v>
      </c>
      <c r="BU147">
        <v>0</v>
      </c>
      <c r="BV147">
        <v>32.878687499999998</v>
      </c>
      <c r="BW147">
        <v>-23.216950000000001</v>
      </c>
      <c r="BX147">
        <v>871.86262499999998</v>
      </c>
      <c r="BY147">
        <v>895.02862499999992</v>
      </c>
      <c r="BZ147">
        <v>0.86784687500000002</v>
      </c>
      <c r="CA147">
        <v>867.77212500000007</v>
      </c>
      <c r="CB147">
        <v>30.453524999999999</v>
      </c>
      <c r="CC147">
        <v>3.1613612500000001</v>
      </c>
      <c r="CD147">
        <v>3.0737649999999999</v>
      </c>
      <c r="CE147">
        <v>24.903124999999999</v>
      </c>
      <c r="CF147">
        <v>24.433</v>
      </c>
      <c r="CG147">
        <v>1199.9937500000001</v>
      </c>
      <c r="CH147">
        <v>0.50000100000000003</v>
      </c>
      <c r="CI147">
        <v>0.49999900000000003</v>
      </c>
      <c r="CJ147">
        <v>0</v>
      </c>
      <c r="CK147">
        <v>769.45712499999991</v>
      </c>
      <c r="CL147">
        <v>4.9990899999999998</v>
      </c>
      <c r="CM147">
        <v>8712.5025000000005</v>
      </c>
      <c r="CN147">
        <v>9557.8187500000004</v>
      </c>
      <c r="CO147">
        <v>43.186999999999998</v>
      </c>
      <c r="CP147">
        <v>45.125</v>
      </c>
      <c r="CQ147">
        <v>44.015500000000003</v>
      </c>
      <c r="CR147">
        <v>44.202749999999988</v>
      </c>
      <c r="CS147">
        <v>44.5</v>
      </c>
      <c r="CT147">
        <v>597.50125000000003</v>
      </c>
      <c r="CU147">
        <v>597.49250000000006</v>
      </c>
      <c r="CV147">
        <v>0</v>
      </c>
      <c r="CW147">
        <v>1665250406.5</v>
      </c>
      <c r="CX147">
        <v>0</v>
      </c>
      <c r="CY147">
        <v>1665249432</v>
      </c>
      <c r="CZ147" t="s">
        <v>357</v>
      </c>
      <c r="DA147">
        <v>1665249432</v>
      </c>
      <c r="DB147">
        <v>1665249428</v>
      </c>
      <c r="DC147">
        <v>12</v>
      </c>
      <c r="DD147">
        <v>0.18</v>
      </c>
      <c r="DE147">
        <v>-1.7999999999999999E-2</v>
      </c>
      <c r="DF147">
        <v>1.6160000000000001</v>
      </c>
      <c r="DG147">
        <v>0.183</v>
      </c>
      <c r="DH147">
        <v>415</v>
      </c>
      <c r="DI147">
        <v>31</v>
      </c>
      <c r="DJ147">
        <v>0.37</v>
      </c>
      <c r="DK147">
        <v>0.2</v>
      </c>
      <c r="DL147">
        <v>-22.880424999999999</v>
      </c>
      <c r="DM147">
        <v>-2.742585365853643</v>
      </c>
      <c r="DN147">
        <v>0.26772566252602698</v>
      </c>
      <c r="DO147">
        <v>0</v>
      </c>
      <c r="DP147">
        <v>0.82100249999999997</v>
      </c>
      <c r="DQ147">
        <v>0.4580455609756075</v>
      </c>
      <c r="DR147">
        <v>4.6514643589949167E-2</v>
      </c>
      <c r="DS147">
        <v>0</v>
      </c>
      <c r="DT147">
        <v>0</v>
      </c>
      <c r="DU147">
        <v>0</v>
      </c>
      <c r="DV147">
        <v>0</v>
      </c>
      <c r="DW147">
        <v>-1</v>
      </c>
      <c r="DX147">
        <v>0</v>
      </c>
      <c r="DY147">
        <v>2</v>
      </c>
      <c r="DZ147" t="s">
        <v>364</v>
      </c>
      <c r="EA147">
        <v>3.2944800000000001</v>
      </c>
      <c r="EB147">
        <v>2.6251799999999998</v>
      </c>
      <c r="EC147">
        <v>0.16620799999999999</v>
      </c>
      <c r="ED147">
        <v>0.16816800000000001</v>
      </c>
      <c r="EE147">
        <v>0.13073799999999999</v>
      </c>
      <c r="EF147">
        <v>0.12705</v>
      </c>
      <c r="EG147">
        <v>25160.7</v>
      </c>
      <c r="EH147">
        <v>25704.2</v>
      </c>
      <c r="EI147">
        <v>28087.1</v>
      </c>
      <c r="EJ147">
        <v>29759.200000000001</v>
      </c>
      <c r="EK147">
        <v>33517.1</v>
      </c>
      <c r="EL147">
        <v>36127.800000000003</v>
      </c>
      <c r="EM147">
        <v>39553.4</v>
      </c>
      <c r="EN147">
        <v>42610.1</v>
      </c>
      <c r="EO147">
        <v>2.06385</v>
      </c>
      <c r="EP147">
        <v>2.1151499999999999</v>
      </c>
      <c r="EQ147">
        <v>2.2150599999999999E-2</v>
      </c>
      <c r="ER147">
        <v>0</v>
      </c>
      <c r="ES147">
        <v>31.057200000000002</v>
      </c>
      <c r="ET147">
        <v>999.9</v>
      </c>
      <c r="EU147">
        <v>55.8</v>
      </c>
      <c r="EV147">
        <v>38.1</v>
      </c>
      <c r="EW147">
        <v>37.004800000000003</v>
      </c>
      <c r="EX147">
        <v>57.379100000000001</v>
      </c>
      <c r="EY147">
        <v>-3.7820499999999999</v>
      </c>
      <c r="EZ147">
        <v>2</v>
      </c>
      <c r="FA147">
        <v>0.66915400000000003</v>
      </c>
      <c r="FB147">
        <v>3.5534300000000001</v>
      </c>
      <c r="FC147">
        <v>20.233499999999999</v>
      </c>
      <c r="FD147">
        <v>5.2175900000000004</v>
      </c>
      <c r="FE147">
        <v>12.0098</v>
      </c>
      <c r="FF147">
        <v>4.9851999999999999</v>
      </c>
      <c r="FG147">
        <v>3.2845800000000001</v>
      </c>
      <c r="FH147">
        <v>4969.7</v>
      </c>
      <c r="FI147">
        <v>9999</v>
      </c>
      <c r="FJ147">
        <v>9999</v>
      </c>
      <c r="FK147">
        <v>430.6</v>
      </c>
      <c r="FL147">
        <v>1.8658399999999999</v>
      </c>
      <c r="FM147">
        <v>1.8621799999999999</v>
      </c>
      <c r="FN147">
        <v>1.86425</v>
      </c>
      <c r="FO147">
        <v>1.86036</v>
      </c>
      <c r="FP147">
        <v>1.8611</v>
      </c>
      <c r="FQ147">
        <v>1.86015</v>
      </c>
      <c r="FR147">
        <v>1.8618600000000001</v>
      </c>
      <c r="FS147">
        <v>1.8584099999999999</v>
      </c>
      <c r="FT147">
        <v>0</v>
      </c>
      <c r="FU147">
        <v>0</v>
      </c>
      <c r="FV147">
        <v>0</v>
      </c>
      <c r="FW147">
        <v>0</v>
      </c>
      <c r="FX147" t="s">
        <v>359</v>
      </c>
      <c r="FY147" t="s">
        <v>360</v>
      </c>
      <c r="FZ147" t="s">
        <v>361</v>
      </c>
      <c r="GA147" t="s">
        <v>361</v>
      </c>
      <c r="GB147" t="s">
        <v>361</v>
      </c>
      <c r="GC147" t="s">
        <v>361</v>
      </c>
      <c r="GD147">
        <v>0</v>
      </c>
      <c r="GE147">
        <v>100</v>
      </c>
      <c r="GF147">
        <v>100</v>
      </c>
      <c r="GG147">
        <v>1.6160000000000001</v>
      </c>
      <c r="GH147">
        <v>0.18260000000000001</v>
      </c>
      <c r="GI147">
        <v>1.6158500000000231</v>
      </c>
      <c r="GJ147">
        <v>0</v>
      </c>
      <c r="GK147">
        <v>0</v>
      </c>
      <c r="GL147">
        <v>0</v>
      </c>
      <c r="GM147">
        <v>0.182549999999992</v>
      </c>
      <c r="GN147">
        <v>0</v>
      </c>
      <c r="GO147">
        <v>0</v>
      </c>
      <c r="GP147">
        <v>0</v>
      </c>
      <c r="GQ147">
        <v>-1</v>
      </c>
      <c r="GR147">
        <v>-1</v>
      </c>
      <c r="GS147">
        <v>-1</v>
      </c>
      <c r="GT147">
        <v>-1</v>
      </c>
      <c r="GU147">
        <v>16.2</v>
      </c>
      <c r="GV147">
        <v>16.3</v>
      </c>
      <c r="GW147">
        <v>2.4890099999999999</v>
      </c>
      <c r="GX147">
        <v>2.5842299999999998</v>
      </c>
      <c r="GY147">
        <v>2.04834</v>
      </c>
      <c r="GZ147">
        <v>2.5988799999999999</v>
      </c>
      <c r="HA147">
        <v>2.1972700000000001</v>
      </c>
      <c r="HB147">
        <v>2.33887</v>
      </c>
      <c r="HC147">
        <v>42.563699999999997</v>
      </c>
      <c r="HD147">
        <v>15.8307</v>
      </c>
      <c r="HE147">
        <v>18</v>
      </c>
      <c r="HF147">
        <v>599.56200000000001</v>
      </c>
      <c r="HG147">
        <v>707.26</v>
      </c>
      <c r="HH147">
        <v>25.891300000000001</v>
      </c>
      <c r="HI147">
        <v>35.402999999999999</v>
      </c>
      <c r="HJ147">
        <v>30</v>
      </c>
      <c r="HK147">
        <v>35.228299999999997</v>
      </c>
      <c r="HL147">
        <v>35.193199999999997</v>
      </c>
      <c r="HM147">
        <v>49.8155</v>
      </c>
      <c r="HN147">
        <v>22.478899999999999</v>
      </c>
      <c r="HO147">
        <v>38.558100000000003</v>
      </c>
      <c r="HP147">
        <v>25.880500000000001</v>
      </c>
      <c r="HQ147">
        <v>882.80399999999997</v>
      </c>
      <c r="HR147">
        <v>30.349699999999999</v>
      </c>
      <c r="HS147">
        <v>98.835599999999999</v>
      </c>
      <c r="HT147">
        <v>98.738600000000005</v>
      </c>
    </row>
    <row r="148" spans="1:228" x14ac:dyDescent="0.2">
      <c r="A148">
        <v>133</v>
      </c>
      <c r="B148">
        <v>1665250407.5999999</v>
      </c>
      <c r="C148">
        <v>527.09999990463257</v>
      </c>
      <c r="D148" t="s">
        <v>626</v>
      </c>
      <c r="E148" t="s">
        <v>627</v>
      </c>
      <c r="F148">
        <v>4</v>
      </c>
      <c r="G148">
        <v>1665250405.5999999</v>
      </c>
      <c r="H148">
        <f t="shared" si="68"/>
        <v>2.0975222287476676E-3</v>
      </c>
      <c r="I148">
        <f t="shared" si="69"/>
        <v>2.0975222287476676</v>
      </c>
      <c r="J148">
        <f t="shared" si="70"/>
        <v>30.731883908434053</v>
      </c>
      <c r="K148">
        <f t="shared" si="71"/>
        <v>851.75314285714296</v>
      </c>
      <c r="L148">
        <f t="shared" si="72"/>
        <v>485.43920877132899</v>
      </c>
      <c r="M148">
        <f t="shared" si="73"/>
        <v>49.045006748611648</v>
      </c>
      <c r="N148">
        <f t="shared" si="74"/>
        <v>86.054521111536189</v>
      </c>
      <c r="O148">
        <f t="shared" si="75"/>
        <v>0.14294936315617265</v>
      </c>
      <c r="P148">
        <f t="shared" si="76"/>
        <v>3.6768142922857843</v>
      </c>
      <c r="Q148">
        <f t="shared" si="77"/>
        <v>0.13993207366273572</v>
      </c>
      <c r="R148">
        <f t="shared" si="78"/>
        <v>8.7723333073462112E-2</v>
      </c>
      <c r="S148">
        <f t="shared" si="79"/>
        <v>226.11264433547055</v>
      </c>
      <c r="T148">
        <f t="shared" si="80"/>
        <v>31.650683592589253</v>
      </c>
      <c r="U148">
        <f t="shared" si="81"/>
        <v>31.414085714285712</v>
      </c>
      <c r="V148">
        <f t="shared" si="82"/>
        <v>4.6189942401028006</v>
      </c>
      <c r="W148">
        <f t="shared" si="83"/>
        <v>70.047418563691082</v>
      </c>
      <c r="X148">
        <f t="shared" si="84"/>
        <v>3.1628876310631497</v>
      </c>
      <c r="Y148">
        <f t="shared" si="85"/>
        <v>4.5153521656008966</v>
      </c>
      <c r="Z148">
        <f t="shared" si="86"/>
        <v>1.4561066090396508</v>
      </c>
      <c r="AA148">
        <f t="shared" si="87"/>
        <v>-92.500730287772143</v>
      </c>
      <c r="AB148">
        <f t="shared" si="88"/>
        <v>-79.020746005257379</v>
      </c>
      <c r="AC148">
        <f t="shared" si="89"/>
        <v>-4.836394150750694</v>
      </c>
      <c r="AD148">
        <f t="shared" si="90"/>
        <v>49.754773891690334</v>
      </c>
      <c r="AE148">
        <f t="shared" si="91"/>
        <v>54.2877425727212</v>
      </c>
      <c r="AF148">
        <f t="shared" si="92"/>
        <v>2.1495977829312536</v>
      </c>
      <c r="AG148">
        <f t="shared" si="93"/>
        <v>30.731883908434053</v>
      </c>
      <c r="AH148">
        <v>901.99375638535514</v>
      </c>
      <c r="AI148">
        <v>881.83735757575732</v>
      </c>
      <c r="AJ148">
        <v>1.706526291310531</v>
      </c>
      <c r="AK148">
        <v>66.697249124328962</v>
      </c>
      <c r="AL148">
        <f t="shared" si="94"/>
        <v>2.0975222287476676</v>
      </c>
      <c r="AM148">
        <v>30.45535570998787</v>
      </c>
      <c r="AN148">
        <v>31.300757352941162</v>
      </c>
      <c r="AO148">
        <v>-2.517823644031269E-4</v>
      </c>
      <c r="AP148">
        <v>87.480726644259278</v>
      </c>
      <c r="AQ148">
        <v>75</v>
      </c>
      <c r="AR148">
        <v>12</v>
      </c>
      <c r="AS148">
        <f t="shared" si="95"/>
        <v>1</v>
      </c>
      <c r="AT148">
        <f t="shared" si="96"/>
        <v>0</v>
      </c>
      <c r="AU148">
        <f t="shared" si="97"/>
        <v>47579.540236708257</v>
      </c>
      <c r="AV148">
        <f t="shared" si="98"/>
        <v>1199.984285714286</v>
      </c>
      <c r="AW148">
        <f t="shared" si="99"/>
        <v>1025.9117493966171</v>
      </c>
      <c r="AX148">
        <f t="shared" si="100"/>
        <v>0.8549376534426425</v>
      </c>
      <c r="AY148">
        <f t="shared" si="101"/>
        <v>0.18842967114429993</v>
      </c>
      <c r="AZ148">
        <v>2.7</v>
      </c>
      <c r="BA148">
        <v>0.5</v>
      </c>
      <c r="BB148" t="s">
        <v>356</v>
      </c>
      <c r="BC148">
        <v>2</v>
      </c>
      <c r="BD148" t="b">
        <v>1</v>
      </c>
      <c r="BE148">
        <v>1665250405.5999999</v>
      </c>
      <c r="BF148">
        <v>851.75314285714296</v>
      </c>
      <c r="BG148">
        <v>875.06514285714286</v>
      </c>
      <c r="BH148">
        <v>31.30572857142857</v>
      </c>
      <c r="BI148">
        <v>30.440728571428568</v>
      </c>
      <c r="BJ148">
        <v>850.13728571428567</v>
      </c>
      <c r="BK148">
        <v>31.123142857142859</v>
      </c>
      <c r="BL148">
        <v>649.96742857142851</v>
      </c>
      <c r="BM148">
        <v>100.9322857142857</v>
      </c>
      <c r="BN148">
        <v>9.9946257142857126E-2</v>
      </c>
      <c r="BO148">
        <v>31.015442857142851</v>
      </c>
      <c r="BP148">
        <v>31.414085714285712</v>
      </c>
      <c r="BQ148">
        <v>999.89999999999986</v>
      </c>
      <c r="BR148">
        <v>0</v>
      </c>
      <c r="BS148">
        <v>0</v>
      </c>
      <c r="BT148">
        <v>9007.767142857143</v>
      </c>
      <c r="BU148">
        <v>0</v>
      </c>
      <c r="BV148">
        <v>31.992571428571431</v>
      </c>
      <c r="BW148">
        <v>-23.31195714285715</v>
      </c>
      <c r="BX148">
        <v>879.27942857142864</v>
      </c>
      <c r="BY148">
        <v>902.53899999999987</v>
      </c>
      <c r="BZ148">
        <v>0.86497885714285716</v>
      </c>
      <c r="CA148">
        <v>875.06514285714286</v>
      </c>
      <c r="CB148">
        <v>30.440728571428568</v>
      </c>
      <c r="CC148">
        <v>3.159754285714286</v>
      </c>
      <c r="CD148">
        <v>3.0724499999999999</v>
      </c>
      <c r="CE148">
        <v>24.894585714285711</v>
      </c>
      <c r="CF148">
        <v>24.425828571428571</v>
      </c>
      <c r="CG148">
        <v>1199.984285714286</v>
      </c>
      <c r="CH148">
        <v>0.49999442857142862</v>
      </c>
      <c r="CI148">
        <v>0.50000557142857149</v>
      </c>
      <c r="CJ148">
        <v>0</v>
      </c>
      <c r="CK148">
        <v>770.44128571428575</v>
      </c>
      <c r="CL148">
        <v>4.9990899999999998</v>
      </c>
      <c r="CM148">
        <v>8579.3485714285725</v>
      </c>
      <c r="CN148">
        <v>9557.7242857142846</v>
      </c>
      <c r="CO148">
        <v>43.186999999999998</v>
      </c>
      <c r="CP148">
        <v>45.125</v>
      </c>
      <c r="CQ148">
        <v>44</v>
      </c>
      <c r="CR148">
        <v>44.205000000000013</v>
      </c>
      <c r="CS148">
        <v>44.5</v>
      </c>
      <c r="CT148">
        <v>597.48714285714289</v>
      </c>
      <c r="CU148">
        <v>597.49857142857138</v>
      </c>
      <c r="CV148">
        <v>0</v>
      </c>
      <c r="CW148">
        <v>1665250410.0999999</v>
      </c>
      <c r="CX148">
        <v>0</v>
      </c>
      <c r="CY148">
        <v>1665249432</v>
      </c>
      <c r="CZ148" t="s">
        <v>357</v>
      </c>
      <c r="DA148">
        <v>1665249432</v>
      </c>
      <c r="DB148">
        <v>1665249428</v>
      </c>
      <c r="DC148">
        <v>12</v>
      </c>
      <c r="DD148">
        <v>0.18</v>
      </c>
      <c r="DE148">
        <v>-1.7999999999999999E-2</v>
      </c>
      <c r="DF148">
        <v>1.6160000000000001</v>
      </c>
      <c r="DG148">
        <v>0.183</v>
      </c>
      <c r="DH148">
        <v>415</v>
      </c>
      <c r="DI148">
        <v>31</v>
      </c>
      <c r="DJ148">
        <v>0.37</v>
      </c>
      <c r="DK148">
        <v>0.2</v>
      </c>
      <c r="DL148">
        <v>-23.031322500000002</v>
      </c>
      <c r="DM148">
        <v>-2.240052157598424</v>
      </c>
      <c r="DN148">
        <v>0.22458435440553301</v>
      </c>
      <c r="DO148">
        <v>0</v>
      </c>
      <c r="DP148">
        <v>0.84029832500000001</v>
      </c>
      <c r="DQ148">
        <v>0.32981183864915542</v>
      </c>
      <c r="DR148">
        <v>3.8344374965167641E-2</v>
      </c>
      <c r="DS148">
        <v>0</v>
      </c>
      <c r="DT148">
        <v>0</v>
      </c>
      <c r="DU148">
        <v>0</v>
      </c>
      <c r="DV148">
        <v>0</v>
      </c>
      <c r="DW148">
        <v>-1</v>
      </c>
      <c r="DX148">
        <v>0</v>
      </c>
      <c r="DY148">
        <v>2</v>
      </c>
      <c r="DZ148" t="s">
        <v>364</v>
      </c>
      <c r="EA148">
        <v>3.2945799999999998</v>
      </c>
      <c r="EB148">
        <v>2.6253700000000002</v>
      </c>
      <c r="EC148">
        <v>0.16706399999999999</v>
      </c>
      <c r="ED148">
        <v>0.16903199999999999</v>
      </c>
      <c r="EE148">
        <v>0.13069600000000001</v>
      </c>
      <c r="EF148">
        <v>0.12694800000000001</v>
      </c>
      <c r="EG148">
        <v>25135.1</v>
      </c>
      <c r="EH148">
        <v>25677.4</v>
      </c>
      <c r="EI148">
        <v>28087.5</v>
      </c>
      <c r="EJ148">
        <v>29759.200000000001</v>
      </c>
      <c r="EK148">
        <v>33518.9</v>
      </c>
      <c r="EL148">
        <v>36131.9</v>
      </c>
      <c r="EM148">
        <v>39553.599999999999</v>
      </c>
      <c r="EN148">
        <v>42609.8</v>
      </c>
      <c r="EO148">
        <v>2.0641799999999999</v>
      </c>
      <c r="EP148">
        <v>2.11497</v>
      </c>
      <c r="EQ148">
        <v>2.15173E-2</v>
      </c>
      <c r="ER148">
        <v>0</v>
      </c>
      <c r="ES148">
        <v>31.062200000000001</v>
      </c>
      <c r="ET148">
        <v>999.9</v>
      </c>
      <c r="EU148">
        <v>55.8</v>
      </c>
      <c r="EV148">
        <v>38.1</v>
      </c>
      <c r="EW148">
        <v>37.001600000000003</v>
      </c>
      <c r="EX148">
        <v>57.439100000000003</v>
      </c>
      <c r="EY148">
        <v>-3.7740399999999998</v>
      </c>
      <c r="EZ148">
        <v>2</v>
      </c>
      <c r="FA148">
        <v>0.66950200000000004</v>
      </c>
      <c r="FB148">
        <v>3.56901</v>
      </c>
      <c r="FC148">
        <v>20.232900000000001</v>
      </c>
      <c r="FD148">
        <v>5.21699</v>
      </c>
      <c r="FE148">
        <v>12.0097</v>
      </c>
      <c r="FF148">
        <v>4.9855999999999998</v>
      </c>
      <c r="FG148">
        <v>3.2845800000000001</v>
      </c>
      <c r="FH148">
        <v>4969.7</v>
      </c>
      <c r="FI148">
        <v>9999</v>
      </c>
      <c r="FJ148">
        <v>9999</v>
      </c>
      <c r="FK148">
        <v>430.6</v>
      </c>
      <c r="FL148">
        <v>1.8658399999999999</v>
      </c>
      <c r="FM148">
        <v>1.8621799999999999</v>
      </c>
      <c r="FN148">
        <v>1.86429</v>
      </c>
      <c r="FO148">
        <v>1.86036</v>
      </c>
      <c r="FP148">
        <v>1.8611</v>
      </c>
      <c r="FQ148">
        <v>1.86015</v>
      </c>
      <c r="FR148">
        <v>1.8618699999999999</v>
      </c>
      <c r="FS148">
        <v>1.85842</v>
      </c>
      <c r="FT148">
        <v>0</v>
      </c>
      <c r="FU148">
        <v>0</v>
      </c>
      <c r="FV148">
        <v>0</v>
      </c>
      <c r="FW148">
        <v>0</v>
      </c>
      <c r="FX148" t="s">
        <v>359</v>
      </c>
      <c r="FY148" t="s">
        <v>360</v>
      </c>
      <c r="FZ148" t="s">
        <v>361</v>
      </c>
      <c r="GA148" t="s">
        <v>361</v>
      </c>
      <c r="GB148" t="s">
        <v>361</v>
      </c>
      <c r="GC148" t="s">
        <v>361</v>
      </c>
      <c r="GD148">
        <v>0</v>
      </c>
      <c r="GE148">
        <v>100</v>
      </c>
      <c r="GF148">
        <v>100</v>
      </c>
      <c r="GG148">
        <v>1.6160000000000001</v>
      </c>
      <c r="GH148">
        <v>0.18260000000000001</v>
      </c>
      <c r="GI148">
        <v>1.6158500000000231</v>
      </c>
      <c r="GJ148">
        <v>0</v>
      </c>
      <c r="GK148">
        <v>0</v>
      </c>
      <c r="GL148">
        <v>0</v>
      </c>
      <c r="GM148">
        <v>0.182549999999992</v>
      </c>
      <c r="GN148">
        <v>0</v>
      </c>
      <c r="GO148">
        <v>0</v>
      </c>
      <c r="GP148">
        <v>0</v>
      </c>
      <c r="GQ148">
        <v>-1</v>
      </c>
      <c r="GR148">
        <v>-1</v>
      </c>
      <c r="GS148">
        <v>-1</v>
      </c>
      <c r="GT148">
        <v>-1</v>
      </c>
      <c r="GU148">
        <v>16.3</v>
      </c>
      <c r="GV148">
        <v>16.3</v>
      </c>
      <c r="GW148">
        <v>2.50366</v>
      </c>
      <c r="GX148">
        <v>2.5744600000000002</v>
      </c>
      <c r="GY148">
        <v>2.04834</v>
      </c>
      <c r="GZ148">
        <v>2.6000999999999999</v>
      </c>
      <c r="HA148">
        <v>2.1972700000000001</v>
      </c>
      <c r="HB148">
        <v>2.3791500000000001</v>
      </c>
      <c r="HC148">
        <v>42.563699999999997</v>
      </c>
      <c r="HD148">
        <v>15.8307</v>
      </c>
      <c r="HE148">
        <v>18</v>
      </c>
      <c r="HF148">
        <v>599.80399999999997</v>
      </c>
      <c r="HG148">
        <v>707.10199999999998</v>
      </c>
      <c r="HH148">
        <v>25.8794</v>
      </c>
      <c r="HI148">
        <v>35.402999999999999</v>
      </c>
      <c r="HJ148">
        <v>30.0002</v>
      </c>
      <c r="HK148">
        <v>35.228299999999997</v>
      </c>
      <c r="HL148">
        <v>35.1935</v>
      </c>
      <c r="HM148">
        <v>50.118600000000001</v>
      </c>
      <c r="HN148">
        <v>22.478899999999999</v>
      </c>
      <c r="HO148">
        <v>38.558100000000003</v>
      </c>
      <c r="HP148">
        <v>25.8645</v>
      </c>
      <c r="HQ148">
        <v>889.48299999999995</v>
      </c>
      <c r="HR148">
        <v>30.3506</v>
      </c>
      <c r="HS148">
        <v>98.836500000000001</v>
      </c>
      <c r="HT148">
        <v>98.738299999999995</v>
      </c>
    </row>
    <row r="149" spans="1:228" x14ac:dyDescent="0.2">
      <c r="A149">
        <v>134</v>
      </c>
      <c r="B149">
        <v>1665250411.5999999</v>
      </c>
      <c r="C149">
        <v>531.09999990463257</v>
      </c>
      <c r="D149" t="s">
        <v>628</v>
      </c>
      <c r="E149" t="s">
        <v>629</v>
      </c>
      <c r="F149">
        <v>4</v>
      </c>
      <c r="G149">
        <v>1665250409.2874999</v>
      </c>
      <c r="H149">
        <f t="shared" si="68"/>
        <v>2.1348000819108393E-3</v>
      </c>
      <c r="I149">
        <f t="shared" si="69"/>
        <v>2.1348000819108393</v>
      </c>
      <c r="J149">
        <f t="shared" si="70"/>
        <v>31.08160045147828</v>
      </c>
      <c r="K149">
        <f t="shared" si="71"/>
        <v>857.85312499999998</v>
      </c>
      <c r="L149">
        <f t="shared" si="72"/>
        <v>493.12560674086518</v>
      </c>
      <c r="M149">
        <f t="shared" si="73"/>
        <v>49.820663442442751</v>
      </c>
      <c r="N149">
        <f t="shared" si="74"/>
        <v>86.669220254327186</v>
      </c>
      <c r="O149">
        <f t="shared" si="75"/>
        <v>0.14535481779174872</v>
      </c>
      <c r="P149">
        <f t="shared" si="76"/>
        <v>3.6770524387656423</v>
      </c>
      <c r="Q149">
        <f t="shared" si="77"/>
        <v>0.14223651896487113</v>
      </c>
      <c r="R149">
        <f t="shared" si="78"/>
        <v>8.917241934555839E-2</v>
      </c>
      <c r="S149">
        <f t="shared" si="79"/>
        <v>226.11676086051975</v>
      </c>
      <c r="T149">
        <f t="shared" si="80"/>
        <v>31.64155650454267</v>
      </c>
      <c r="U149">
        <f t="shared" si="81"/>
        <v>31.4155625</v>
      </c>
      <c r="V149">
        <f t="shared" si="82"/>
        <v>4.6193820045385658</v>
      </c>
      <c r="W149">
        <f t="shared" si="83"/>
        <v>70.020236663943791</v>
      </c>
      <c r="X149">
        <f t="shared" si="84"/>
        <v>3.1614272429390149</v>
      </c>
      <c r="Y149">
        <f t="shared" si="85"/>
        <v>4.5150193623480845</v>
      </c>
      <c r="Z149">
        <f t="shared" si="86"/>
        <v>1.457954761599551</v>
      </c>
      <c r="AA149">
        <f t="shared" si="87"/>
        <v>-94.144683612268011</v>
      </c>
      <c r="AB149">
        <f t="shared" si="88"/>
        <v>-79.574910548641896</v>
      </c>
      <c r="AC149">
        <f t="shared" si="89"/>
        <v>-4.8700003136201619</v>
      </c>
      <c r="AD149">
        <f t="shared" si="90"/>
        <v>47.527166385989688</v>
      </c>
      <c r="AE149">
        <f t="shared" si="91"/>
        <v>54.478465452516907</v>
      </c>
      <c r="AF149">
        <f t="shared" si="92"/>
        <v>2.1803672792738764</v>
      </c>
      <c r="AG149">
        <f t="shared" si="93"/>
        <v>31.08160045147828</v>
      </c>
      <c r="AH149">
        <v>908.90287134746984</v>
      </c>
      <c r="AI149">
        <v>888.64039393939413</v>
      </c>
      <c r="AJ149">
        <v>1.696484736991335</v>
      </c>
      <c r="AK149">
        <v>66.697249124328962</v>
      </c>
      <c r="AL149">
        <f t="shared" si="94"/>
        <v>2.1348000819108393</v>
      </c>
      <c r="AM149">
        <v>30.424913465136441</v>
      </c>
      <c r="AN149">
        <v>31.28495411764705</v>
      </c>
      <c r="AO149">
        <v>-1.990416986983545E-4</v>
      </c>
      <c r="AP149">
        <v>87.480726644259278</v>
      </c>
      <c r="AQ149">
        <v>75</v>
      </c>
      <c r="AR149">
        <v>12</v>
      </c>
      <c r="AS149">
        <f t="shared" si="95"/>
        <v>1</v>
      </c>
      <c r="AT149">
        <f t="shared" si="96"/>
        <v>0</v>
      </c>
      <c r="AU149">
        <f t="shared" si="97"/>
        <v>47584.012297605201</v>
      </c>
      <c r="AV149">
        <f t="shared" si="98"/>
        <v>1200.0025000000001</v>
      </c>
      <c r="AW149">
        <f t="shared" si="99"/>
        <v>1025.9276760935334</v>
      </c>
      <c r="AX149">
        <f t="shared" si="100"/>
        <v>0.85493794895721753</v>
      </c>
      <c r="AY149">
        <f t="shared" si="101"/>
        <v>0.18843024148743001</v>
      </c>
      <c r="AZ149">
        <v>2.7</v>
      </c>
      <c r="BA149">
        <v>0.5</v>
      </c>
      <c r="BB149" t="s">
        <v>356</v>
      </c>
      <c r="BC149">
        <v>2</v>
      </c>
      <c r="BD149" t="b">
        <v>1</v>
      </c>
      <c r="BE149">
        <v>1665250409.2874999</v>
      </c>
      <c r="BF149">
        <v>857.85312499999998</v>
      </c>
      <c r="BG149">
        <v>881.25824999999998</v>
      </c>
      <c r="BH149">
        <v>31.29185</v>
      </c>
      <c r="BI149">
        <v>30.414549999999998</v>
      </c>
      <c r="BJ149">
        <v>856.23712499999999</v>
      </c>
      <c r="BK149">
        <v>31.109287500000001</v>
      </c>
      <c r="BL149">
        <v>650.03724999999997</v>
      </c>
      <c r="BM149">
        <v>100.93049999999999</v>
      </c>
      <c r="BN149">
        <v>9.98719E-2</v>
      </c>
      <c r="BO149">
        <v>31.014150000000001</v>
      </c>
      <c r="BP149">
        <v>31.4155625</v>
      </c>
      <c r="BQ149">
        <v>999.9</v>
      </c>
      <c r="BR149">
        <v>0</v>
      </c>
      <c r="BS149">
        <v>0</v>
      </c>
      <c r="BT149">
        <v>9008.75</v>
      </c>
      <c r="BU149">
        <v>0</v>
      </c>
      <c r="BV149">
        <v>31.910025000000001</v>
      </c>
      <c r="BW149">
        <v>-23.4051875</v>
      </c>
      <c r="BX149">
        <v>885.56399999999996</v>
      </c>
      <c r="BY149">
        <v>908.90212500000007</v>
      </c>
      <c r="BZ149">
        <v>0.87727662499999992</v>
      </c>
      <c r="CA149">
        <v>881.25824999999998</v>
      </c>
      <c r="CB149">
        <v>30.414549999999998</v>
      </c>
      <c r="CC149">
        <v>3.1583025</v>
      </c>
      <c r="CD149">
        <v>3.0697575000000001</v>
      </c>
      <c r="CE149">
        <v>24.886900000000001</v>
      </c>
      <c r="CF149">
        <v>24.411200000000001</v>
      </c>
      <c r="CG149">
        <v>1200.0025000000001</v>
      </c>
      <c r="CH149">
        <v>0.49998599999999999</v>
      </c>
      <c r="CI149">
        <v>0.50001399999999996</v>
      </c>
      <c r="CJ149">
        <v>0</v>
      </c>
      <c r="CK149">
        <v>770.97262499999999</v>
      </c>
      <c r="CL149">
        <v>4.9990899999999998</v>
      </c>
      <c r="CM149">
        <v>8547.8587499999994</v>
      </c>
      <c r="CN149">
        <v>9557.8362500000003</v>
      </c>
      <c r="CO149">
        <v>43.186999999999998</v>
      </c>
      <c r="CP149">
        <v>45.125</v>
      </c>
      <c r="CQ149">
        <v>44.023249999999997</v>
      </c>
      <c r="CR149">
        <v>44.186999999999998</v>
      </c>
      <c r="CS149">
        <v>44.5</v>
      </c>
      <c r="CT149">
        <v>597.4837500000001</v>
      </c>
      <c r="CU149">
        <v>597.51874999999995</v>
      </c>
      <c r="CV149">
        <v>0</v>
      </c>
      <c r="CW149">
        <v>1665250414.3</v>
      </c>
      <c r="CX149">
        <v>0</v>
      </c>
      <c r="CY149">
        <v>1665249432</v>
      </c>
      <c r="CZ149" t="s">
        <v>357</v>
      </c>
      <c r="DA149">
        <v>1665249432</v>
      </c>
      <c r="DB149">
        <v>1665249428</v>
      </c>
      <c r="DC149">
        <v>12</v>
      </c>
      <c r="DD149">
        <v>0.18</v>
      </c>
      <c r="DE149">
        <v>-1.7999999999999999E-2</v>
      </c>
      <c r="DF149">
        <v>1.6160000000000001</v>
      </c>
      <c r="DG149">
        <v>0.183</v>
      </c>
      <c r="DH149">
        <v>415</v>
      </c>
      <c r="DI149">
        <v>31</v>
      </c>
      <c r="DJ149">
        <v>0.37</v>
      </c>
      <c r="DK149">
        <v>0.2</v>
      </c>
      <c r="DL149">
        <v>-23.170717499999999</v>
      </c>
      <c r="DM149">
        <v>-1.8076874296434691</v>
      </c>
      <c r="DN149">
        <v>0.18362588173716149</v>
      </c>
      <c r="DO149">
        <v>0</v>
      </c>
      <c r="DP149">
        <v>0.8603748</v>
      </c>
      <c r="DQ149">
        <v>0.16029942213883541</v>
      </c>
      <c r="DR149">
        <v>2.283531975602706E-2</v>
      </c>
      <c r="DS149">
        <v>0</v>
      </c>
      <c r="DT149">
        <v>0</v>
      </c>
      <c r="DU149">
        <v>0</v>
      </c>
      <c r="DV149">
        <v>0</v>
      </c>
      <c r="DW149">
        <v>-1</v>
      </c>
      <c r="DX149">
        <v>0</v>
      </c>
      <c r="DY149">
        <v>2</v>
      </c>
      <c r="DZ149" t="s">
        <v>364</v>
      </c>
      <c r="EA149">
        <v>3.2944100000000001</v>
      </c>
      <c r="EB149">
        <v>2.6251000000000002</v>
      </c>
      <c r="EC149">
        <v>0.167909</v>
      </c>
      <c r="ED149">
        <v>0.16986599999999999</v>
      </c>
      <c r="EE149">
        <v>0.13064700000000001</v>
      </c>
      <c r="EF149">
        <v>0.12692300000000001</v>
      </c>
      <c r="EG149">
        <v>25108.9</v>
      </c>
      <c r="EH149">
        <v>25651.9</v>
      </c>
      <c r="EI149">
        <v>28086.799999999999</v>
      </c>
      <c r="EJ149">
        <v>29759.599999999999</v>
      </c>
      <c r="EK149">
        <v>33520.1</v>
      </c>
      <c r="EL149">
        <v>36133.300000000003</v>
      </c>
      <c r="EM149">
        <v>39552.699999999997</v>
      </c>
      <c r="EN149">
        <v>42610.3</v>
      </c>
      <c r="EO149">
        <v>2.0644499999999999</v>
      </c>
      <c r="EP149">
        <v>2.1152500000000001</v>
      </c>
      <c r="EQ149">
        <v>2.16067E-2</v>
      </c>
      <c r="ER149">
        <v>0</v>
      </c>
      <c r="ES149">
        <v>31.066700000000001</v>
      </c>
      <c r="ET149">
        <v>999.9</v>
      </c>
      <c r="EU149">
        <v>55.8</v>
      </c>
      <c r="EV149">
        <v>38.1</v>
      </c>
      <c r="EW149">
        <v>37.007199999999997</v>
      </c>
      <c r="EX149">
        <v>57.559100000000001</v>
      </c>
      <c r="EY149">
        <v>-3.8181099999999999</v>
      </c>
      <c r="EZ149">
        <v>2</v>
      </c>
      <c r="FA149">
        <v>0.66947199999999996</v>
      </c>
      <c r="FB149">
        <v>3.5762800000000001</v>
      </c>
      <c r="FC149">
        <v>20.232900000000001</v>
      </c>
      <c r="FD149">
        <v>5.21699</v>
      </c>
      <c r="FE149">
        <v>12.0099</v>
      </c>
      <c r="FF149">
        <v>4.9846500000000002</v>
      </c>
      <c r="FG149">
        <v>3.2845499999999999</v>
      </c>
      <c r="FH149">
        <v>4970.1000000000004</v>
      </c>
      <c r="FI149">
        <v>9999</v>
      </c>
      <c r="FJ149">
        <v>9999</v>
      </c>
      <c r="FK149">
        <v>430.6</v>
      </c>
      <c r="FL149">
        <v>1.8658399999999999</v>
      </c>
      <c r="FM149">
        <v>1.8621799999999999</v>
      </c>
      <c r="FN149">
        <v>1.8642700000000001</v>
      </c>
      <c r="FO149">
        <v>1.8603499999999999</v>
      </c>
      <c r="FP149">
        <v>1.86111</v>
      </c>
      <c r="FQ149">
        <v>1.86016</v>
      </c>
      <c r="FR149">
        <v>1.86185</v>
      </c>
      <c r="FS149">
        <v>1.8584099999999999</v>
      </c>
      <c r="FT149">
        <v>0</v>
      </c>
      <c r="FU149">
        <v>0</v>
      </c>
      <c r="FV149">
        <v>0</v>
      </c>
      <c r="FW149">
        <v>0</v>
      </c>
      <c r="FX149" t="s">
        <v>359</v>
      </c>
      <c r="FY149" t="s">
        <v>360</v>
      </c>
      <c r="FZ149" t="s">
        <v>361</v>
      </c>
      <c r="GA149" t="s">
        <v>361</v>
      </c>
      <c r="GB149" t="s">
        <v>361</v>
      </c>
      <c r="GC149" t="s">
        <v>361</v>
      </c>
      <c r="GD149">
        <v>0</v>
      </c>
      <c r="GE149">
        <v>100</v>
      </c>
      <c r="GF149">
        <v>100</v>
      </c>
      <c r="GG149">
        <v>1.6160000000000001</v>
      </c>
      <c r="GH149">
        <v>0.1825</v>
      </c>
      <c r="GI149">
        <v>1.6158500000000231</v>
      </c>
      <c r="GJ149">
        <v>0</v>
      </c>
      <c r="GK149">
        <v>0</v>
      </c>
      <c r="GL149">
        <v>0</v>
      </c>
      <c r="GM149">
        <v>0.182549999999992</v>
      </c>
      <c r="GN149">
        <v>0</v>
      </c>
      <c r="GO149">
        <v>0</v>
      </c>
      <c r="GP149">
        <v>0</v>
      </c>
      <c r="GQ149">
        <v>-1</v>
      </c>
      <c r="GR149">
        <v>-1</v>
      </c>
      <c r="GS149">
        <v>-1</v>
      </c>
      <c r="GT149">
        <v>-1</v>
      </c>
      <c r="GU149">
        <v>16.3</v>
      </c>
      <c r="GV149">
        <v>16.399999999999999</v>
      </c>
      <c r="GW149">
        <v>2.51953</v>
      </c>
      <c r="GX149">
        <v>2.5708000000000002</v>
      </c>
      <c r="GY149">
        <v>2.04834</v>
      </c>
      <c r="GZ149">
        <v>2.6000999999999999</v>
      </c>
      <c r="HA149">
        <v>2.1972700000000001</v>
      </c>
      <c r="HB149">
        <v>2.33521</v>
      </c>
      <c r="HC149">
        <v>42.563699999999997</v>
      </c>
      <c r="HD149">
        <v>15.8132</v>
      </c>
      <c r="HE149">
        <v>18</v>
      </c>
      <c r="HF149">
        <v>600.01</v>
      </c>
      <c r="HG149">
        <v>707.35799999999995</v>
      </c>
      <c r="HH149">
        <v>25.864999999999998</v>
      </c>
      <c r="HI149">
        <v>35.402999999999999</v>
      </c>
      <c r="HJ149">
        <v>30.0001</v>
      </c>
      <c r="HK149">
        <v>35.228299999999997</v>
      </c>
      <c r="HL149">
        <v>35.1935</v>
      </c>
      <c r="HM149">
        <v>50.423099999999998</v>
      </c>
      <c r="HN149">
        <v>22.478899999999999</v>
      </c>
      <c r="HO149">
        <v>38.558100000000003</v>
      </c>
      <c r="HP149">
        <v>25.850200000000001</v>
      </c>
      <c r="HQ149">
        <v>896.16099999999994</v>
      </c>
      <c r="HR149">
        <v>30.355399999999999</v>
      </c>
      <c r="HS149">
        <v>98.834199999999996</v>
      </c>
      <c r="HT149">
        <v>98.739400000000003</v>
      </c>
    </row>
    <row r="150" spans="1:228" x14ac:dyDescent="0.2">
      <c r="A150">
        <v>135</v>
      </c>
      <c r="B150">
        <v>1665250415.5999999</v>
      </c>
      <c r="C150">
        <v>535.09999990463257</v>
      </c>
      <c r="D150" t="s">
        <v>630</v>
      </c>
      <c r="E150" t="s">
        <v>631</v>
      </c>
      <c r="F150">
        <v>4</v>
      </c>
      <c r="G150">
        <v>1665250413.5999999</v>
      </c>
      <c r="H150">
        <f t="shared" si="68"/>
        <v>2.122568594811503E-3</v>
      </c>
      <c r="I150">
        <f t="shared" si="69"/>
        <v>2.122568594811503</v>
      </c>
      <c r="J150">
        <f t="shared" si="70"/>
        <v>31.765457412914628</v>
      </c>
      <c r="K150">
        <f t="shared" si="71"/>
        <v>864.93528571428578</v>
      </c>
      <c r="L150">
        <f t="shared" si="72"/>
        <v>490.15690839805785</v>
      </c>
      <c r="M150">
        <f t="shared" si="73"/>
        <v>49.520669728997255</v>
      </c>
      <c r="N150">
        <f t="shared" si="74"/>
        <v>87.384618857659547</v>
      </c>
      <c r="O150">
        <f t="shared" si="75"/>
        <v>0.14440080010222744</v>
      </c>
      <c r="P150">
        <f t="shared" si="76"/>
        <v>3.6712309958264822</v>
      </c>
      <c r="Q150">
        <f t="shared" si="77"/>
        <v>0.14131806462633403</v>
      </c>
      <c r="R150">
        <f t="shared" si="78"/>
        <v>8.8595280543751473E-2</v>
      </c>
      <c r="S150">
        <f t="shared" si="79"/>
        <v>226.11657952124969</v>
      </c>
      <c r="T150">
        <f t="shared" si="80"/>
        <v>31.641541222749758</v>
      </c>
      <c r="U150">
        <f t="shared" si="81"/>
        <v>31.412885714285711</v>
      </c>
      <c r="V150">
        <f t="shared" si="82"/>
        <v>4.6186791730684735</v>
      </c>
      <c r="W150">
        <f t="shared" si="83"/>
        <v>69.994701322249213</v>
      </c>
      <c r="X150">
        <f t="shared" si="84"/>
        <v>3.1596399085757385</v>
      </c>
      <c r="Y150">
        <f t="shared" si="85"/>
        <v>4.5141129955381114</v>
      </c>
      <c r="Z150">
        <f t="shared" si="86"/>
        <v>1.459039264492735</v>
      </c>
      <c r="AA150">
        <f t="shared" si="87"/>
        <v>-93.60527503118729</v>
      </c>
      <c r="AB150">
        <f t="shared" si="88"/>
        <v>-79.616103579664795</v>
      </c>
      <c r="AC150">
        <f t="shared" si="89"/>
        <v>-4.8800985170173989</v>
      </c>
      <c r="AD150">
        <f t="shared" si="90"/>
        <v>48.015102393380218</v>
      </c>
      <c r="AE150">
        <f t="shared" si="91"/>
        <v>54.733606107330253</v>
      </c>
      <c r="AF150">
        <f t="shared" si="92"/>
        <v>2.1391984597597111</v>
      </c>
      <c r="AG150">
        <f t="shared" si="93"/>
        <v>31.765457412914628</v>
      </c>
      <c r="AH150">
        <v>915.7650753703889</v>
      </c>
      <c r="AI150">
        <v>895.34763636363641</v>
      </c>
      <c r="AJ150">
        <v>1.6626589743787381</v>
      </c>
      <c r="AK150">
        <v>66.697249124328962</v>
      </c>
      <c r="AL150">
        <f t="shared" si="94"/>
        <v>2.122568594811503</v>
      </c>
      <c r="AM150">
        <v>30.41263270570942</v>
      </c>
      <c r="AN150">
        <v>31.26771735294118</v>
      </c>
      <c r="AO150">
        <v>-1.859892889425655E-4</v>
      </c>
      <c r="AP150">
        <v>87.480726644259278</v>
      </c>
      <c r="AQ150">
        <v>76</v>
      </c>
      <c r="AR150">
        <v>12</v>
      </c>
      <c r="AS150">
        <f t="shared" si="95"/>
        <v>1</v>
      </c>
      <c r="AT150">
        <f t="shared" si="96"/>
        <v>0</v>
      </c>
      <c r="AU150">
        <f t="shared" si="97"/>
        <v>47479.883265575292</v>
      </c>
      <c r="AV150">
        <f t="shared" si="98"/>
        <v>1200.001428571429</v>
      </c>
      <c r="AW150">
        <f t="shared" si="99"/>
        <v>1025.926770736399</v>
      </c>
      <c r="AX150">
        <f t="shared" si="100"/>
        <v>0.85493795783038251</v>
      </c>
      <c r="AY150">
        <f t="shared" si="101"/>
        <v>0.18843025861263824</v>
      </c>
      <c r="AZ150">
        <v>2.7</v>
      </c>
      <c r="BA150">
        <v>0.5</v>
      </c>
      <c r="BB150" t="s">
        <v>356</v>
      </c>
      <c r="BC150">
        <v>2</v>
      </c>
      <c r="BD150" t="b">
        <v>1</v>
      </c>
      <c r="BE150">
        <v>1665250413.5999999</v>
      </c>
      <c r="BF150">
        <v>864.93528571428578</v>
      </c>
      <c r="BG150">
        <v>888.43857142857155</v>
      </c>
      <c r="BH150">
        <v>31.2742</v>
      </c>
      <c r="BI150">
        <v>30.413428571428572</v>
      </c>
      <c r="BJ150">
        <v>863.3194285714286</v>
      </c>
      <c r="BK150">
        <v>31.091642857142858</v>
      </c>
      <c r="BL150">
        <v>650.02171428571432</v>
      </c>
      <c r="BM150">
        <v>100.9301428571429</v>
      </c>
      <c r="BN150">
        <v>0.1000964</v>
      </c>
      <c r="BO150">
        <v>31.010628571428569</v>
      </c>
      <c r="BP150">
        <v>31.412885714285711</v>
      </c>
      <c r="BQ150">
        <v>999.89999999999986</v>
      </c>
      <c r="BR150">
        <v>0</v>
      </c>
      <c r="BS150">
        <v>0</v>
      </c>
      <c r="BT150">
        <v>8988.66</v>
      </c>
      <c r="BU150">
        <v>0</v>
      </c>
      <c r="BV150">
        <v>32.052428571428571</v>
      </c>
      <c r="BW150">
        <v>-23.503428571428572</v>
      </c>
      <c r="BX150">
        <v>892.85857142857151</v>
      </c>
      <c r="BY150">
        <v>916.30642857142868</v>
      </c>
      <c r="BZ150">
        <v>0.86078071428571412</v>
      </c>
      <c r="CA150">
        <v>888.43857142857155</v>
      </c>
      <c r="CB150">
        <v>30.413428571428572</v>
      </c>
      <c r="CC150">
        <v>3.1565099999999999</v>
      </c>
      <c r="CD150">
        <v>3.0696328571428571</v>
      </c>
      <c r="CE150">
        <v>24.877400000000002</v>
      </c>
      <c r="CF150">
        <v>24.410528571428561</v>
      </c>
      <c r="CG150">
        <v>1200.001428571429</v>
      </c>
      <c r="CH150">
        <v>0.49998599999999987</v>
      </c>
      <c r="CI150">
        <v>0.50001400000000007</v>
      </c>
      <c r="CJ150">
        <v>0</v>
      </c>
      <c r="CK150">
        <v>771.88528571428571</v>
      </c>
      <c r="CL150">
        <v>4.9990899999999998</v>
      </c>
      <c r="CM150">
        <v>8543.0314285714285</v>
      </c>
      <c r="CN150">
        <v>9557.8142857142848</v>
      </c>
      <c r="CO150">
        <v>43.186999999999998</v>
      </c>
      <c r="CP150">
        <v>45.125</v>
      </c>
      <c r="CQ150">
        <v>44.026571428571437</v>
      </c>
      <c r="CR150">
        <v>44.196000000000012</v>
      </c>
      <c r="CS150">
        <v>44.5</v>
      </c>
      <c r="CT150">
        <v>597.48285714285714</v>
      </c>
      <c r="CU150">
        <v>597.51857142857148</v>
      </c>
      <c r="CV150">
        <v>0</v>
      </c>
      <c r="CW150">
        <v>1665250418.5</v>
      </c>
      <c r="CX150">
        <v>0</v>
      </c>
      <c r="CY150">
        <v>1665249432</v>
      </c>
      <c r="CZ150" t="s">
        <v>357</v>
      </c>
      <c r="DA150">
        <v>1665249432</v>
      </c>
      <c r="DB150">
        <v>1665249428</v>
      </c>
      <c r="DC150">
        <v>12</v>
      </c>
      <c r="DD150">
        <v>0.18</v>
      </c>
      <c r="DE150">
        <v>-1.7999999999999999E-2</v>
      </c>
      <c r="DF150">
        <v>1.6160000000000001</v>
      </c>
      <c r="DG150">
        <v>0.183</v>
      </c>
      <c r="DH150">
        <v>415</v>
      </c>
      <c r="DI150">
        <v>31</v>
      </c>
      <c r="DJ150">
        <v>0.37</v>
      </c>
      <c r="DK150">
        <v>0.2</v>
      </c>
      <c r="DL150">
        <v>-23.2913025</v>
      </c>
      <c r="DM150">
        <v>-1.2937654784239809</v>
      </c>
      <c r="DN150">
        <v>0.12806203474781261</v>
      </c>
      <c r="DO150">
        <v>0</v>
      </c>
      <c r="DP150">
        <v>0.86987279999999989</v>
      </c>
      <c r="DQ150">
        <v>-7.8214108818020125E-3</v>
      </c>
      <c r="DR150">
        <v>8.2526884625557032E-3</v>
      </c>
      <c r="DS150">
        <v>1</v>
      </c>
      <c r="DT150">
        <v>0</v>
      </c>
      <c r="DU150">
        <v>0</v>
      </c>
      <c r="DV150">
        <v>0</v>
      </c>
      <c r="DW150">
        <v>-1</v>
      </c>
      <c r="DX150">
        <v>1</v>
      </c>
      <c r="DY150">
        <v>2</v>
      </c>
      <c r="DZ150" t="s">
        <v>358</v>
      </c>
      <c r="EA150">
        <v>3.2947799999999998</v>
      </c>
      <c r="EB150">
        <v>2.6253600000000001</v>
      </c>
      <c r="EC150">
        <v>0.168742</v>
      </c>
      <c r="ED150">
        <v>0.17069999999999999</v>
      </c>
      <c r="EE150">
        <v>0.130602</v>
      </c>
      <c r="EF150">
        <v>0.12692700000000001</v>
      </c>
      <c r="EG150">
        <v>25083.7</v>
      </c>
      <c r="EH150">
        <v>25626.1</v>
      </c>
      <c r="EI150">
        <v>28086.799999999999</v>
      </c>
      <c r="EJ150">
        <v>29759.7</v>
      </c>
      <c r="EK150">
        <v>33522.199999999997</v>
      </c>
      <c r="EL150">
        <v>36133.4</v>
      </c>
      <c r="EM150">
        <v>39553.1</v>
      </c>
      <c r="EN150">
        <v>42610.400000000001</v>
      </c>
      <c r="EO150">
        <v>2.0638700000000001</v>
      </c>
      <c r="EP150">
        <v>2.1149499999999999</v>
      </c>
      <c r="EQ150">
        <v>2.1040400000000001E-2</v>
      </c>
      <c r="ER150">
        <v>0</v>
      </c>
      <c r="ES150">
        <v>31.069700000000001</v>
      </c>
      <c r="ET150">
        <v>999.9</v>
      </c>
      <c r="EU150">
        <v>55.8</v>
      </c>
      <c r="EV150">
        <v>38.1</v>
      </c>
      <c r="EW150">
        <v>37.002899999999997</v>
      </c>
      <c r="EX150">
        <v>57.409100000000002</v>
      </c>
      <c r="EY150">
        <v>-3.9222800000000002</v>
      </c>
      <c r="EZ150">
        <v>2</v>
      </c>
      <c r="FA150">
        <v>0.66940599999999995</v>
      </c>
      <c r="FB150">
        <v>3.58819</v>
      </c>
      <c r="FC150">
        <v>20.232600000000001</v>
      </c>
      <c r="FD150">
        <v>5.2178899999999997</v>
      </c>
      <c r="FE150">
        <v>12.0097</v>
      </c>
      <c r="FF150">
        <v>4.9855499999999999</v>
      </c>
      <c r="FG150">
        <v>3.2845</v>
      </c>
      <c r="FH150">
        <v>4970.1000000000004</v>
      </c>
      <c r="FI150">
        <v>9999</v>
      </c>
      <c r="FJ150">
        <v>9999</v>
      </c>
      <c r="FK150">
        <v>430.6</v>
      </c>
      <c r="FL150">
        <v>1.8658399999999999</v>
      </c>
      <c r="FM150">
        <v>1.8621799999999999</v>
      </c>
      <c r="FN150">
        <v>1.86426</v>
      </c>
      <c r="FO150">
        <v>1.86036</v>
      </c>
      <c r="FP150">
        <v>1.86111</v>
      </c>
      <c r="FQ150">
        <v>1.8601700000000001</v>
      </c>
      <c r="FR150">
        <v>1.8618600000000001</v>
      </c>
      <c r="FS150">
        <v>1.8584000000000001</v>
      </c>
      <c r="FT150">
        <v>0</v>
      </c>
      <c r="FU150">
        <v>0</v>
      </c>
      <c r="FV150">
        <v>0</v>
      </c>
      <c r="FW150">
        <v>0</v>
      </c>
      <c r="FX150" t="s">
        <v>359</v>
      </c>
      <c r="FY150" t="s">
        <v>360</v>
      </c>
      <c r="FZ150" t="s">
        <v>361</v>
      </c>
      <c r="GA150" t="s">
        <v>361</v>
      </c>
      <c r="GB150" t="s">
        <v>361</v>
      </c>
      <c r="GC150" t="s">
        <v>361</v>
      </c>
      <c r="GD150">
        <v>0</v>
      </c>
      <c r="GE150">
        <v>100</v>
      </c>
      <c r="GF150">
        <v>100</v>
      </c>
      <c r="GG150">
        <v>1.6160000000000001</v>
      </c>
      <c r="GH150">
        <v>0.1825</v>
      </c>
      <c r="GI150">
        <v>1.6158500000000231</v>
      </c>
      <c r="GJ150">
        <v>0</v>
      </c>
      <c r="GK150">
        <v>0</v>
      </c>
      <c r="GL150">
        <v>0</v>
      </c>
      <c r="GM150">
        <v>0.182549999999992</v>
      </c>
      <c r="GN150">
        <v>0</v>
      </c>
      <c r="GO150">
        <v>0</v>
      </c>
      <c r="GP150">
        <v>0</v>
      </c>
      <c r="GQ150">
        <v>-1</v>
      </c>
      <c r="GR150">
        <v>-1</v>
      </c>
      <c r="GS150">
        <v>-1</v>
      </c>
      <c r="GT150">
        <v>-1</v>
      </c>
      <c r="GU150">
        <v>16.399999999999999</v>
      </c>
      <c r="GV150">
        <v>16.5</v>
      </c>
      <c r="GW150">
        <v>2.5341800000000001</v>
      </c>
      <c r="GX150">
        <v>2.5842299999999998</v>
      </c>
      <c r="GY150">
        <v>2.04834</v>
      </c>
      <c r="GZ150">
        <v>2.5988799999999999</v>
      </c>
      <c r="HA150">
        <v>2.1972700000000001</v>
      </c>
      <c r="HB150">
        <v>2.2729499999999998</v>
      </c>
      <c r="HC150">
        <v>42.563699999999997</v>
      </c>
      <c r="HD150">
        <v>15.7957</v>
      </c>
      <c r="HE150">
        <v>18</v>
      </c>
      <c r="HF150">
        <v>599.601</v>
      </c>
      <c r="HG150">
        <v>707.11099999999999</v>
      </c>
      <c r="HH150">
        <v>25.852399999999999</v>
      </c>
      <c r="HI150">
        <v>35.402999999999999</v>
      </c>
      <c r="HJ150">
        <v>30</v>
      </c>
      <c r="HK150">
        <v>35.230499999999999</v>
      </c>
      <c r="HL150">
        <v>35.196399999999997</v>
      </c>
      <c r="HM150">
        <v>50.729799999999997</v>
      </c>
      <c r="HN150">
        <v>22.478899999999999</v>
      </c>
      <c r="HO150">
        <v>38.558100000000003</v>
      </c>
      <c r="HP150">
        <v>25.850200000000001</v>
      </c>
      <c r="HQ150">
        <v>902.83900000000006</v>
      </c>
      <c r="HR150">
        <v>30.3582</v>
      </c>
      <c r="HS150">
        <v>98.834699999999998</v>
      </c>
      <c r="HT150">
        <v>98.739800000000002</v>
      </c>
    </row>
    <row r="151" spans="1:228" x14ac:dyDescent="0.2">
      <c r="A151">
        <v>136</v>
      </c>
      <c r="B151">
        <v>1665250419.5999999</v>
      </c>
      <c r="C151">
        <v>539.09999990463257</v>
      </c>
      <c r="D151" t="s">
        <v>632</v>
      </c>
      <c r="E151" t="s">
        <v>633</v>
      </c>
      <c r="F151">
        <v>4</v>
      </c>
      <c r="G151">
        <v>1665250417.2874999</v>
      </c>
      <c r="H151">
        <f t="shared" si="68"/>
        <v>2.0897820103610229E-3</v>
      </c>
      <c r="I151">
        <f t="shared" si="69"/>
        <v>2.0897820103610227</v>
      </c>
      <c r="J151">
        <f t="shared" si="70"/>
        <v>31.235797839270017</v>
      </c>
      <c r="K151">
        <f t="shared" si="71"/>
        <v>870.97062500000004</v>
      </c>
      <c r="L151">
        <f t="shared" si="72"/>
        <v>495.93792629738311</v>
      </c>
      <c r="M151">
        <f t="shared" si="73"/>
        <v>50.105096907517712</v>
      </c>
      <c r="N151">
        <f t="shared" si="74"/>
        <v>87.995019649007517</v>
      </c>
      <c r="O151">
        <f t="shared" si="75"/>
        <v>0.141908300245813</v>
      </c>
      <c r="P151">
        <f t="shared" si="76"/>
        <v>3.6783076589995813</v>
      </c>
      <c r="Q151">
        <f t="shared" si="77"/>
        <v>0.13893548652163959</v>
      </c>
      <c r="R151">
        <f t="shared" si="78"/>
        <v>8.7096587584023E-2</v>
      </c>
      <c r="S151">
        <f t="shared" si="79"/>
        <v>226.11608998554684</v>
      </c>
      <c r="T151">
        <f t="shared" si="80"/>
        <v>31.64350190449197</v>
      </c>
      <c r="U151">
        <f t="shared" si="81"/>
        <v>31.415925000000001</v>
      </c>
      <c r="V151">
        <f t="shared" si="82"/>
        <v>4.6194771916775776</v>
      </c>
      <c r="W151">
        <f t="shared" si="83"/>
        <v>69.980615063702075</v>
      </c>
      <c r="X151">
        <f t="shared" si="84"/>
        <v>3.1583258154480092</v>
      </c>
      <c r="Y151">
        <f t="shared" si="85"/>
        <v>4.5131438364367655</v>
      </c>
      <c r="Z151">
        <f t="shared" si="86"/>
        <v>1.4611513762295685</v>
      </c>
      <c r="AA151">
        <f t="shared" si="87"/>
        <v>-92.159386656921114</v>
      </c>
      <c r="AB151">
        <f t="shared" si="88"/>
        <v>-81.119107365059236</v>
      </c>
      <c r="AC151">
        <f t="shared" si="89"/>
        <v>-4.9626419592520294</v>
      </c>
      <c r="AD151">
        <f t="shared" si="90"/>
        <v>47.874954004314461</v>
      </c>
      <c r="AE151">
        <f t="shared" si="91"/>
        <v>55.004732999245093</v>
      </c>
      <c r="AF151">
        <f t="shared" si="92"/>
        <v>2.1037734352036734</v>
      </c>
      <c r="AG151">
        <f t="shared" si="93"/>
        <v>31.235797839270017</v>
      </c>
      <c r="AH151">
        <v>922.63521691224128</v>
      </c>
      <c r="AI151">
        <v>902.19690909090912</v>
      </c>
      <c r="AJ151">
        <v>1.7232167961730669</v>
      </c>
      <c r="AK151">
        <v>66.697249124328962</v>
      </c>
      <c r="AL151">
        <f t="shared" si="94"/>
        <v>2.0897820103610227</v>
      </c>
      <c r="AM151">
        <v>30.413544373903829</v>
      </c>
      <c r="AN151">
        <v>31.25548970588234</v>
      </c>
      <c r="AO151">
        <v>-1.9695267213480191E-4</v>
      </c>
      <c r="AP151">
        <v>87.480726644259278</v>
      </c>
      <c r="AQ151">
        <v>75</v>
      </c>
      <c r="AR151">
        <v>12</v>
      </c>
      <c r="AS151">
        <f t="shared" si="95"/>
        <v>1</v>
      </c>
      <c r="AT151">
        <f t="shared" si="96"/>
        <v>0</v>
      </c>
      <c r="AU151">
        <f t="shared" si="97"/>
        <v>47607.730958429827</v>
      </c>
      <c r="AV151">
        <f t="shared" si="98"/>
        <v>1199.99875</v>
      </c>
      <c r="AW151">
        <f t="shared" si="99"/>
        <v>1025.9244885935475</v>
      </c>
      <c r="AX151">
        <f t="shared" si="100"/>
        <v>0.85493796438833591</v>
      </c>
      <c r="AY151">
        <f t="shared" si="101"/>
        <v>0.18843027126948828</v>
      </c>
      <c r="AZ151">
        <v>2.7</v>
      </c>
      <c r="BA151">
        <v>0.5</v>
      </c>
      <c r="BB151" t="s">
        <v>356</v>
      </c>
      <c r="BC151">
        <v>2</v>
      </c>
      <c r="BD151" t="b">
        <v>1</v>
      </c>
      <c r="BE151">
        <v>1665250417.2874999</v>
      </c>
      <c r="BF151">
        <v>870.97062500000004</v>
      </c>
      <c r="BG151">
        <v>894.57862499999999</v>
      </c>
      <c r="BH151">
        <v>31.260962500000002</v>
      </c>
      <c r="BI151">
        <v>30.414449999999999</v>
      </c>
      <c r="BJ151">
        <v>869.35462500000006</v>
      </c>
      <c r="BK151">
        <v>31.078412499999999</v>
      </c>
      <c r="BL151">
        <v>650.0341249999999</v>
      </c>
      <c r="BM151">
        <v>100.931</v>
      </c>
      <c r="BN151">
        <v>9.9984424999999988E-2</v>
      </c>
      <c r="BO151">
        <v>31.0068625</v>
      </c>
      <c r="BP151">
        <v>31.415925000000001</v>
      </c>
      <c r="BQ151">
        <v>999.9</v>
      </c>
      <c r="BR151">
        <v>0</v>
      </c>
      <c r="BS151">
        <v>0</v>
      </c>
      <c r="BT151">
        <v>9013.0462499999994</v>
      </c>
      <c r="BU151">
        <v>0</v>
      </c>
      <c r="BV151">
        <v>32.512112500000001</v>
      </c>
      <c r="BW151">
        <v>-23.608012500000001</v>
      </c>
      <c r="BX151">
        <v>899.07662499999992</v>
      </c>
      <c r="BY151">
        <v>922.64</v>
      </c>
      <c r="BZ151">
        <v>0.84651149999999997</v>
      </c>
      <c r="CA151">
        <v>894.57862499999999</v>
      </c>
      <c r="CB151">
        <v>30.414449999999999</v>
      </c>
      <c r="CC151">
        <v>3.1552037500000001</v>
      </c>
      <c r="CD151">
        <v>3.0697637499999999</v>
      </c>
      <c r="CE151">
        <v>24.870462499999999</v>
      </c>
      <c r="CF151">
        <v>24.411225000000002</v>
      </c>
      <c r="CG151">
        <v>1199.99875</v>
      </c>
      <c r="CH151">
        <v>0.49998599999999999</v>
      </c>
      <c r="CI151">
        <v>0.50001399999999996</v>
      </c>
      <c r="CJ151">
        <v>0</v>
      </c>
      <c r="CK151">
        <v>772.72137500000008</v>
      </c>
      <c r="CL151">
        <v>4.9990899999999998</v>
      </c>
      <c r="CM151">
        <v>8555.8412500000013</v>
      </c>
      <c r="CN151">
        <v>9557.8037499999991</v>
      </c>
      <c r="CO151">
        <v>43.186999999999998</v>
      </c>
      <c r="CP151">
        <v>45.125</v>
      </c>
      <c r="CQ151">
        <v>44.061999999999998</v>
      </c>
      <c r="CR151">
        <v>44.25</v>
      </c>
      <c r="CS151">
        <v>44.5</v>
      </c>
      <c r="CT151">
        <v>597.48125000000005</v>
      </c>
      <c r="CU151">
        <v>597.51749999999993</v>
      </c>
      <c r="CV151">
        <v>0</v>
      </c>
      <c r="CW151">
        <v>1665250422.0999999</v>
      </c>
      <c r="CX151">
        <v>0</v>
      </c>
      <c r="CY151">
        <v>1665249432</v>
      </c>
      <c r="CZ151" t="s">
        <v>357</v>
      </c>
      <c r="DA151">
        <v>1665249432</v>
      </c>
      <c r="DB151">
        <v>1665249428</v>
      </c>
      <c r="DC151">
        <v>12</v>
      </c>
      <c r="DD151">
        <v>0.18</v>
      </c>
      <c r="DE151">
        <v>-1.7999999999999999E-2</v>
      </c>
      <c r="DF151">
        <v>1.6160000000000001</v>
      </c>
      <c r="DG151">
        <v>0.183</v>
      </c>
      <c r="DH151">
        <v>415</v>
      </c>
      <c r="DI151">
        <v>31</v>
      </c>
      <c r="DJ151">
        <v>0.37</v>
      </c>
      <c r="DK151">
        <v>0.2</v>
      </c>
      <c r="DL151">
        <v>-23.385024999999999</v>
      </c>
      <c r="DM151">
        <v>-1.4397478424014829</v>
      </c>
      <c r="DN151">
        <v>0.14101258764734431</v>
      </c>
      <c r="DO151">
        <v>0</v>
      </c>
      <c r="DP151">
        <v>0.86532362500000004</v>
      </c>
      <c r="DQ151">
        <v>-5.9448146341465738E-2</v>
      </c>
      <c r="DR151">
        <v>1.0448000078214731E-2</v>
      </c>
      <c r="DS151">
        <v>1</v>
      </c>
      <c r="DT151">
        <v>0</v>
      </c>
      <c r="DU151">
        <v>0</v>
      </c>
      <c r="DV151">
        <v>0</v>
      </c>
      <c r="DW151">
        <v>-1</v>
      </c>
      <c r="DX151">
        <v>1</v>
      </c>
      <c r="DY151">
        <v>2</v>
      </c>
      <c r="DZ151" t="s">
        <v>358</v>
      </c>
      <c r="EA151">
        <v>3.2944100000000001</v>
      </c>
      <c r="EB151">
        <v>2.6253500000000001</v>
      </c>
      <c r="EC151">
        <v>0.16958899999999999</v>
      </c>
      <c r="ED151">
        <v>0.17153599999999999</v>
      </c>
      <c r="EE151">
        <v>0.130575</v>
      </c>
      <c r="EF151">
        <v>0.12693399999999999</v>
      </c>
      <c r="EG151">
        <v>25058.1</v>
      </c>
      <c r="EH151">
        <v>25600.3</v>
      </c>
      <c r="EI151">
        <v>28086.9</v>
      </c>
      <c r="EJ151">
        <v>29759.8</v>
      </c>
      <c r="EK151">
        <v>33523.1</v>
      </c>
      <c r="EL151">
        <v>36133.4</v>
      </c>
      <c r="EM151">
        <v>39552.800000000003</v>
      </c>
      <c r="EN151">
        <v>42610.7</v>
      </c>
      <c r="EO151">
        <v>2.0644200000000001</v>
      </c>
      <c r="EP151">
        <v>2.1151499999999999</v>
      </c>
      <c r="EQ151">
        <v>2.1360799999999999E-2</v>
      </c>
      <c r="ER151">
        <v>0</v>
      </c>
      <c r="ES151">
        <v>31.072399999999998</v>
      </c>
      <c r="ET151">
        <v>999.9</v>
      </c>
      <c r="EU151">
        <v>55.8</v>
      </c>
      <c r="EV151">
        <v>38.1</v>
      </c>
      <c r="EW151">
        <v>37.006300000000003</v>
      </c>
      <c r="EX151">
        <v>57.469099999999997</v>
      </c>
      <c r="EY151">
        <v>-3.7259600000000002</v>
      </c>
      <c r="EZ151">
        <v>2</v>
      </c>
      <c r="FA151">
        <v>0.66955799999999999</v>
      </c>
      <c r="FB151">
        <v>3.5859000000000001</v>
      </c>
      <c r="FC151">
        <v>20.232800000000001</v>
      </c>
      <c r="FD151">
        <v>5.2174399999999999</v>
      </c>
      <c r="FE151">
        <v>12.0099</v>
      </c>
      <c r="FF151">
        <v>4.9851999999999999</v>
      </c>
      <c r="FG151">
        <v>3.2845</v>
      </c>
      <c r="FH151">
        <v>4970.1000000000004</v>
      </c>
      <c r="FI151">
        <v>9999</v>
      </c>
      <c r="FJ151">
        <v>9999</v>
      </c>
      <c r="FK151">
        <v>430.6</v>
      </c>
      <c r="FL151">
        <v>1.8658399999999999</v>
      </c>
      <c r="FM151">
        <v>1.8621799999999999</v>
      </c>
      <c r="FN151">
        <v>1.8643000000000001</v>
      </c>
      <c r="FO151">
        <v>1.86036</v>
      </c>
      <c r="FP151">
        <v>1.86111</v>
      </c>
      <c r="FQ151">
        <v>1.8601700000000001</v>
      </c>
      <c r="FR151">
        <v>1.8618699999999999</v>
      </c>
      <c r="FS151">
        <v>1.85842</v>
      </c>
      <c r="FT151">
        <v>0</v>
      </c>
      <c r="FU151">
        <v>0</v>
      </c>
      <c r="FV151">
        <v>0</v>
      </c>
      <c r="FW151">
        <v>0</v>
      </c>
      <c r="FX151" t="s">
        <v>359</v>
      </c>
      <c r="FY151" t="s">
        <v>360</v>
      </c>
      <c r="FZ151" t="s">
        <v>361</v>
      </c>
      <c r="GA151" t="s">
        <v>361</v>
      </c>
      <c r="GB151" t="s">
        <v>361</v>
      </c>
      <c r="GC151" t="s">
        <v>361</v>
      </c>
      <c r="GD151">
        <v>0</v>
      </c>
      <c r="GE151">
        <v>100</v>
      </c>
      <c r="GF151">
        <v>100</v>
      </c>
      <c r="GG151">
        <v>1.6160000000000001</v>
      </c>
      <c r="GH151">
        <v>0.1825</v>
      </c>
      <c r="GI151">
        <v>1.6158500000000231</v>
      </c>
      <c r="GJ151">
        <v>0</v>
      </c>
      <c r="GK151">
        <v>0</v>
      </c>
      <c r="GL151">
        <v>0</v>
      </c>
      <c r="GM151">
        <v>0.182549999999992</v>
      </c>
      <c r="GN151">
        <v>0</v>
      </c>
      <c r="GO151">
        <v>0</v>
      </c>
      <c r="GP151">
        <v>0</v>
      </c>
      <c r="GQ151">
        <v>-1</v>
      </c>
      <c r="GR151">
        <v>-1</v>
      </c>
      <c r="GS151">
        <v>-1</v>
      </c>
      <c r="GT151">
        <v>-1</v>
      </c>
      <c r="GU151">
        <v>16.5</v>
      </c>
      <c r="GV151">
        <v>16.5</v>
      </c>
      <c r="GW151">
        <v>2.5500500000000001</v>
      </c>
      <c r="GX151">
        <v>2.5830099999999998</v>
      </c>
      <c r="GY151">
        <v>2.04834</v>
      </c>
      <c r="GZ151">
        <v>2.6000999999999999</v>
      </c>
      <c r="HA151">
        <v>2.1972700000000001</v>
      </c>
      <c r="HB151">
        <v>2.34375</v>
      </c>
      <c r="HC151">
        <v>42.590400000000002</v>
      </c>
      <c r="HD151">
        <v>15.8132</v>
      </c>
      <c r="HE151">
        <v>18</v>
      </c>
      <c r="HF151">
        <v>600.02</v>
      </c>
      <c r="HG151">
        <v>707.30100000000004</v>
      </c>
      <c r="HH151">
        <v>25.8428</v>
      </c>
      <c r="HI151">
        <v>35.402999999999999</v>
      </c>
      <c r="HJ151">
        <v>30.0002</v>
      </c>
      <c r="HK151">
        <v>35.231499999999997</v>
      </c>
      <c r="HL151">
        <v>35.1967</v>
      </c>
      <c r="HM151">
        <v>51.038600000000002</v>
      </c>
      <c r="HN151">
        <v>22.478899999999999</v>
      </c>
      <c r="HO151">
        <v>38.558100000000003</v>
      </c>
      <c r="HP151">
        <v>25.84</v>
      </c>
      <c r="HQ151">
        <v>909.51800000000003</v>
      </c>
      <c r="HR151">
        <v>30.3582</v>
      </c>
      <c r="HS151">
        <v>98.834400000000002</v>
      </c>
      <c r="HT151">
        <v>98.740300000000005</v>
      </c>
    </row>
    <row r="152" spans="1:228" x14ac:dyDescent="0.2">
      <c r="A152">
        <v>137</v>
      </c>
      <c r="B152">
        <v>1665250423.5999999</v>
      </c>
      <c r="C152">
        <v>543.09999990463257</v>
      </c>
      <c r="D152" t="s">
        <v>634</v>
      </c>
      <c r="E152" t="s">
        <v>635</v>
      </c>
      <c r="F152">
        <v>4</v>
      </c>
      <c r="G152">
        <v>1665250421.5999999</v>
      </c>
      <c r="H152">
        <f t="shared" si="68"/>
        <v>2.0710961473492115E-3</v>
      </c>
      <c r="I152">
        <f t="shared" si="69"/>
        <v>2.0710961473492113</v>
      </c>
      <c r="J152">
        <f t="shared" si="70"/>
        <v>31.661462072585383</v>
      </c>
      <c r="K152">
        <f t="shared" si="71"/>
        <v>878.07528571428577</v>
      </c>
      <c r="L152">
        <f t="shared" si="72"/>
        <v>494.71708791750893</v>
      </c>
      <c r="M152">
        <f t="shared" si="73"/>
        <v>49.982764413281359</v>
      </c>
      <c r="N152">
        <f t="shared" si="74"/>
        <v>88.714603184072814</v>
      </c>
      <c r="O152">
        <f t="shared" si="75"/>
        <v>0.14058633807397999</v>
      </c>
      <c r="P152">
        <f t="shared" si="76"/>
        <v>3.6743529751623218</v>
      </c>
      <c r="Q152">
        <f t="shared" si="77"/>
        <v>0.13766496919024834</v>
      </c>
      <c r="R152">
        <f t="shared" si="78"/>
        <v>8.629802299987005E-2</v>
      </c>
      <c r="S152">
        <f t="shared" si="79"/>
        <v>226.1139686641682</v>
      </c>
      <c r="T152">
        <f t="shared" si="80"/>
        <v>31.649666214450257</v>
      </c>
      <c r="U152">
        <f t="shared" si="81"/>
        <v>31.413885714285719</v>
      </c>
      <c r="V152">
        <f t="shared" si="82"/>
        <v>4.6189417276307063</v>
      </c>
      <c r="W152">
        <f t="shared" si="83"/>
        <v>69.954780472430528</v>
      </c>
      <c r="X152">
        <f t="shared" si="84"/>
        <v>3.1574494891038238</v>
      </c>
      <c r="Y152">
        <f t="shared" si="85"/>
        <v>4.5135578552036026</v>
      </c>
      <c r="Z152">
        <f t="shared" si="86"/>
        <v>1.4614922385268825</v>
      </c>
      <c r="AA152">
        <f t="shared" si="87"/>
        <v>-91.335340098100232</v>
      </c>
      <c r="AB152">
        <f t="shared" si="88"/>
        <v>-80.309212195484776</v>
      </c>
      <c r="AC152">
        <f t="shared" si="89"/>
        <v>-4.9183722773885536</v>
      </c>
      <c r="AD152">
        <f t="shared" si="90"/>
        <v>49.551044093194633</v>
      </c>
      <c r="AE152">
        <f t="shared" si="91"/>
        <v>55.304017553112068</v>
      </c>
      <c r="AF152">
        <f t="shared" si="92"/>
        <v>2.0730808631584883</v>
      </c>
      <c r="AG152">
        <f t="shared" si="93"/>
        <v>31.661462072585383</v>
      </c>
      <c r="AH152">
        <v>929.54224376668674</v>
      </c>
      <c r="AI152">
        <v>908.97273939393926</v>
      </c>
      <c r="AJ152">
        <v>1.7104270737290901</v>
      </c>
      <c r="AK152">
        <v>66.697249124328962</v>
      </c>
      <c r="AL152">
        <f t="shared" si="94"/>
        <v>2.0710961473492113</v>
      </c>
      <c r="AM152">
        <v>30.415361652780462</v>
      </c>
      <c r="AN152">
        <v>31.249441470588209</v>
      </c>
      <c r="AO152">
        <v>-1.2328793757982441E-4</v>
      </c>
      <c r="AP152">
        <v>87.480726644259278</v>
      </c>
      <c r="AQ152">
        <v>75</v>
      </c>
      <c r="AR152">
        <v>12</v>
      </c>
      <c r="AS152">
        <f t="shared" si="95"/>
        <v>1</v>
      </c>
      <c r="AT152">
        <f t="shared" si="96"/>
        <v>0</v>
      </c>
      <c r="AU152">
        <f t="shared" si="97"/>
        <v>47536.375208601661</v>
      </c>
      <c r="AV152">
        <f t="shared" si="98"/>
        <v>1199.987142857143</v>
      </c>
      <c r="AW152">
        <f t="shared" si="99"/>
        <v>1025.9145993078591</v>
      </c>
      <c r="AX152">
        <f t="shared" si="100"/>
        <v>0.85493799280647209</v>
      </c>
      <c r="AY152">
        <f t="shared" si="101"/>
        <v>0.18843032611649138</v>
      </c>
      <c r="AZ152">
        <v>2.7</v>
      </c>
      <c r="BA152">
        <v>0.5</v>
      </c>
      <c r="BB152" t="s">
        <v>356</v>
      </c>
      <c r="BC152">
        <v>2</v>
      </c>
      <c r="BD152" t="b">
        <v>1</v>
      </c>
      <c r="BE152">
        <v>1665250421.5999999</v>
      </c>
      <c r="BF152">
        <v>878.07528571428577</v>
      </c>
      <c r="BG152">
        <v>901.80385714285717</v>
      </c>
      <c r="BH152">
        <v>31.251657142857141</v>
      </c>
      <c r="BI152">
        <v>30.417442857142859</v>
      </c>
      <c r="BJ152">
        <v>876.45928571428578</v>
      </c>
      <c r="BK152">
        <v>31.069099999999999</v>
      </c>
      <c r="BL152">
        <v>650</v>
      </c>
      <c r="BM152">
        <v>100.93300000000001</v>
      </c>
      <c r="BN152">
        <v>0.1000260142857143</v>
      </c>
      <c r="BO152">
        <v>31.008471428571429</v>
      </c>
      <c r="BP152">
        <v>31.413885714285719</v>
      </c>
      <c r="BQ152">
        <v>999.89999999999986</v>
      </c>
      <c r="BR152">
        <v>0</v>
      </c>
      <c r="BS152">
        <v>0</v>
      </c>
      <c r="BT152">
        <v>8999.1942857142876</v>
      </c>
      <c r="BU152">
        <v>0</v>
      </c>
      <c r="BV152">
        <v>32.408685714285717</v>
      </c>
      <c r="BW152">
        <v>-23.728557142857149</v>
      </c>
      <c r="BX152">
        <v>906.40185714285712</v>
      </c>
      <c r="BY152">
        <v>930.09485714285711</v>
      </c>
      <c r="BZ152">
        <v>0.83420499999999997</v>
      </c>
      <c r="CA152">
        <v>901.80385714285717</v>
      </c>
      <c r="CB152">
        <v>30.417442857142859</v>
      </c>
      <c r="CC152">
        <v>3.1543214285714289</v>
      </c>
      <c r="CD152">
        <v>3.0701214285714289</v>
      </c>
      <c r="CE152">
        <v>24.86578571428571</v>
      </c>
      <c r="CF152">
        <v>24.41318571428571</v>
      </c>
      <c r="CG152">
        <v>1199.987142857143</v>
      </c>
      <c r="CH152">
        <v>0.49998599999999987</v>
      </c>
      <c r="CI152">
        <v>0.50001400000000007</v>
      </c>
      <c r="CJ152">
        <v>0</v>
      </c>
      <c r="CK152">
        <v>773.88942857142865</v>
      </c>
      <c r="CL152">
        <v>4.9990899999999998</v>
      </c>
      <c r="CM152">
        <v>8532.3085714285717</v>
      </c>
      <c r="CN152">
        <v>9557.7028571428564</v>
      </c>
      <c r="CO152">
        <v>43.186999999999998</v>
      </c>
      <c r="CP152">
        <v>45.142714285714291</v>
      </c>
      <c r="CQ152">
        <v>44.061999999999998</v>
      </c>
      <c r="CR152">
        <v>44.25</v>
      </c>
      <c r="CS152">
        <v>44.5</v>
      </c>
      <c r="CT152">
        <v>597.47428571428577</v>
      </c>
      <c r="CU152">
        <v>597.51285714285711</v>
      </c>
      <c r="CV152">
        <v>0</v>
      </c>
      <c r="CW152">
        <v>1665250426.3</v>
      </c>
      <c r="CX152">
        <v>0</v>
      </c>
      <c r="CY152">
        <v>1665249432</v>
      </c>
      <c r="CZ152" t="s">
        <v>357</v>
      </c>
      <c r="DA152">
        <v>1665249432</v>
      </c>
      <c r="DB152">
        <v>1665249428</v>
      </c>
      <c r="DC152">
        <v>12</v>
      </c>
      <c r="DD152">
        <v>0.18</v>
      </c>
      <c r="DE152">
        <v>-1.7999999999999999E-2</v>
      </c>
      <c r="DF152">
        <v>1.6160000000000001</v>
      </c>
      <c r="DG152">
        <v>0.183</v>
      </c>
      <c r="DH152">
        <v>415</v>
      </c>
      <c r="DI152">
        <v>31</v>
      </c>
      <c r="DJ152">
        <v>0.37</v>
      </c>
      <c r="DK152">
        <v>0.2</v>
      </c>
      <c r="DL152">
        <v>-23.478425000000001</v>
      </c>
      <c r="DM152">
        <v>-1.544508067542161</v>
      </c>
      <c r="DN152">
        <v>0.15050437161424909</v>
      </c>
      <c r="DO152">
        <v>0</v>
      </c>
      <c r="DP152">
        <v>0.85851235000000004</v>
      </c>
      <c r="DQ152">
        <v>-0.110598641651033</v>
      </c>
      <c r="DR152">
        <v>1.4303840037818521E-2</v>
      </c>
      <c r="DS152">
        <v>0</v>
      </c>
      <c r="DT152">
        <v>0</v>
      </c>
      <c r="DU152">
        <v>0</v>
      </c>
      <c r="DV152">
        <v>0</v>
      </c>
      <c r="DW152">
        <v>-1</v>
      </c>
      <c r="DX152">
        <v>0</v>
      </c>
      <c r="DY152">
        <v>2</v>
      </c>
      <c r="DZ152" t="s">
        <v>364</v>
      </c>
      <c r="EA152">
        <v>3.2945899999999999</v>
      </c>
      <c r="EB152">
        <v>2.6252499999999999</v>
      </c>
      <c r="EC152">
        <v>0.170429</v>
      </c>
      <c r="ED152">
        <v>0.17238400000000001</v>
      </c>
      <c r="EE152">
        <v>0.130547</v>
      </c>
      <c r="EF152">
        <v>0.126945</v>
      </c>
      <c r="EG152">
        <v>25032.5</v>
      </c>
      <c r="EH152">
        <v>25573.5</v>
      </c>
      <c r="EI152">
        <v>28086.7</v>
      </c>
      <c r="EJ152">
        <v>29759.3</v>
      </c>
      <c r="EK152">
        <v>33523.9</v>
      </c>
      <c r="EL152">
        <v>36132.300000000003</v>
      </c>
      <c r="EM152">
        <v>39552.400000000001</v>
      </c>
      <c r="EN152">
        <v>42610</v>
      </c>
      <c r="EO152">
        <v>2.06507</v>
      </c>
      <c r="EP152">
        <v>2.1151300000000002</v>
      </c>
      <c r="EQ152">
        <v>2.06083E-2</v>
      </c>
      <c r="ER152">
        <v>0</v>
      </c>
      <c r="ES152">
        <v>31.074000000000002</v>
      </c>
      <c r="ET152">
        <v>999.9</v>
      </c>
      <c r="EU152">
        <v>55.8</v>
      </c>
      <c r="EV152">
        <v>38.1</v>
      </c>
      <c r="EW152">
        <v>37.0075</v>
      </c>
      <c r="EX152">
        <v>57.469099999999997</v>
      </c>
      <c r="EY152">
        <v>-3.7259600000000002</v>
      </c>
      <c r="EZ152">
        <v>2</v>
      </c>
      <c r="FA152">
        <v>0.66927099999999995</v>
      </c>
      <c r="FB152">
        <v>3.5775700000000001</v>
      </c>
      <c r="FC152">
        <v>20.232900000000001</v>
      </c>
      <c r="FD152">
        <v>5.2171399999999997</v>
      </c>
      <c r="FE152">
        <v>12.0097</v>
      </c>
      <c r="FF152">
        <v>4.9852499999999997</v>
      </c>
      <c r="FG152">
        <v>3.2845</v>
      </c>
      <c r="FH152">
        <v>4970.3999999999996</v>
      </c>
      <c r="FI152">
        <v>9999</v>
      </c>
      <c r="FJ152">
        <v>9999</v>
      </c>
      <c r="FK152">
        <v>430.6</v>
      </c>
      <c r="FL152">
        <v>1.8658399999999999</v>
      </c>
      <c r="FM152">
        <v>1.8621799999999999</v>
      </c>
      <c r="FN152">
        <v>1.8642700000000001</v>
      </c>
      <c r="FO152">
        <v>1.8603700000000001</v>
      </c>
      <c r="FP152">
        <v>1.86111</v>
      </c>
      <c r="FQ152">
        <v>1.8601300000000001</v>
      </c>
      <c r="FR152">
        <v>1.8618699999999999</v>
      </c>
      <c r="FS152">
        <v>1.85839</v>
      </c>
      <c r="FT152">
        <v>0</v>
      </c>
      <c r="FU152">
        <v>0</v>
      </c>
      <c r="FV152">
        <v>0</v>
      </c>
      <c r="FW152">
        <v>0</v>
      </c>
      <c r="FX152" t="s">
        <v>359</v>
      </c>
      <c r="FY152" t="s">
        <v>360</v>
      </c>
      <c r="FZ152" t="s">
        <v>361</v>
      </c>
      <c r="GA152" t="s">
        <v>361</v>
      </c>
      <c r="GB152" t="s">
        <v>361</v>
      </c>
      <c r="GC152" t="s">
        <v>361</v>
      </c>
      <c r="GD152">
        <v>0</v>
      </c>
      <c r="GE152">
        <v>100</v>
      </c>
      <c r="GF152">
        <v>100</v>
      </c>
      <c r="GG152">
        <v>1.6160000000000001</v>
      </c>
      <c r="GH152">
        <v>0.1825</v>
      </c>
      <c r="GI152">
        <v>1.6158500000000231</v>
      </c>
      <c r="GJ152">
        <v>0</v>
      </c>
      <c r="GK152">
        <v>0</v>
      </c>
      <c r="GL152">
        <v>0</v>
      </c>
      <c r="GM152">
        <v>0.182549999999992</v>
      </c>
      <c r="GN152">
        <v>0</v>
      </c>
      <c r="GO152">
        <v>0</v>
      </c>
      <c r="GP152">
        <v>0</v>
      </c>
      <c r="GQ152">
        <v>-1</v>
      </c>
      <c r="GR152">
        <v>-1</v>
      </c>
      <c r="GS152">
        <v>-1</v>
      </c>
      <c r="GT152">
        <v>-1</v>
      </c>
      <c r="GU152">
        <v>16.5</v>
      </c>
      <c r="GV152">
        <v>16.600000000000001</v>
      </c>
      <c r="GW152">
        <v>2.5647000000000002</v>
      </c>
      <c r="GX152">
        <v>2.5720200000000002</v>
      </c>
      <c r="GY152">
        <v>2.04834</v>
      </c>
      <c r="GZ152">
        <v>2.6000999999999999</v>
      </c>
      <c r="HA152">
        <v>2.1972700000000001</v>
      </c>
      <c r="HB152">
        <v>2.35107</v>
      </c>
      <c r="HC152">
        <v>42.590400000000002</v>
      </c>
      <c r="HD152">
        <v>15.821899999999999</v>
      </c>
      <c r="HE152">
        <v>18</v>
      </c>
      <c r="HF152">
        <v>600.50599999999997</v>
      </c>
      <c r="HG152">
        <v>707.27800000000002</v>
      </c>
      <c r="HH152">
        <v>25.835100000000001</v>
      </c>
      <c r="HI152">
        <v>35.406100000000002</v>
      </c>
      <c r="HJ152">
        <v>30</v>
      </c>
      <c r="HK152">
        <v>35.231499999999997</v>
      </c>
      <c r="HL152">
        <v>35.1967</v>
      </c>
      <c r="HM152">
        <v>51.339399999999998</v>
      </c>
      <c r="HN152">
        <v>22.478899999999999</v>
      </c>
      <c r="HO152">
        <v>38.558100000000003</v>
      </c>
      <c r="HP152">
        <v>25.833100000000002</v>
      </c>
      <c r="HQ152">
        <v>916.197</v>
      </c>
      <c r="HR152">
        <v>30.3582</v>
      </c>
      <c r="HS152">
        <v>98.833500000000001</v>
      </c>
      <c r="HT152">
        <v>98.738600000000005</v>
      </c>
    </row>
    <row r="153" spans="1:228" x14ac:dyDescent="0.2">
      <c r="A153">
        <v>138</v>
      </c>
      <c r="B153">
        <v>1665250427.5999999</v>
      </c>
      <c r="C153">
        <v>547.09999990463257</v>
      </c>
      <c r="D153" t="s">
        <v>636</v>
      </c>
      <c r="E153" t="s">
        <v>637</v>
      </c>
      <c r="F153">
        <v>4</v>
      </c>
      <c r="G153">
        <v>1665250425.2874999</v>
      </c>
      <c r="H153">
        <f t="shared" si="68"/>
        <v>2.0597032627645449E-3</v>
      </c>
      <c r="I153">
        <f t="shared" si="69"/>
        <v>2.0597032627645451</v>
      </c>
      <c r="J153">
        <f t="shared" si="70"/>
        <v>31.979040172178998</v>
      </c>
      <c r="K153">
        <f t="shared" si="71"/>
        <v>884.21325000000002</v>
      </c>
      <c r="L153">
        <f t="shared" si="72"/>
        <v>495.3831167639525</v>
      </c>
      <c r="M153">
        <f t="shared" si="73"/>
        <v>50.049756123147787</v>
      </c>
      <c r="N153">
        <f t="shared" si="74"/>
        <v>89.334206245149502</v>
      </c>
      <c r="O153">
        <f t="shared" si="75"/>
        <v>0.13992438772387095</v>
      </c>
      <c r="P153">
        <f t="shared" si="76"/>
        <v>3.6727391747020603</v>
      </c>
      <c r="Q153">
        <f t="shared" si="77"/>
        <v>0.13702891606705239</v>
      </c>
      <c r="R153">
        <f t="shared" si="78"/>
        <v>8.5898228779670877E-2</v>
      </c>
      <c r="S153">
        <f t="shared" si="79"/>
        <v>226.11211948557235</v>
      </c>
      <c r="T153">
        <f t="shared" si="80"/>
        <v>31.647207089438329</v>
      </c>
      <c r="U153">
        <f t="shared" si="81"/>
        <v>31.407562500000001</v>
      </c>
      <c r="V153">
        <f t="shared" si="82"/>
        <v>4.6172817575924823</v>
      </c>
      <c r="W153">
        <f t="shared" si="83"/>
        <v>69.966889226211393</v>
      </c>
      <c r="X153">
        <f t="shared" si="84"/>
        <v>3.1570762786911053</v>
      </c>
      <c r="Y153">
        <f t="shared" si="85"/>
        <v>4.512243310523492</v>
      </c>
      <c r="Z153">
        <f t="shared" si="86"/>
        <v>1.460205478901377</v>
      </c>
      <c r="AA153">
        <f t="shared" si="87"/>
        <v>-90.832913887916433</v>
      </c>
      <c r="AB153">
        <f t="shared" si="88"/>
        <v>-80.033505555038346</v>
      </c>
      <c r="AC153">
        <f t="shared" si="89"/>
        <v>-4.9033644808173289</v>
      </c>
      <c r="AD153">
        <f t="shared" si="90"/>
        <v>50.342335561800269</v>
      </c>
      <c r="AE153">
        <f t="shared" si="91"/>
        <v>55.342466547411107</v>
      </c>
      <c r="AF153">
        <f t="shared" si="92"/>
        <v>2.0556914495851637</v>
      </c>
      <c r="AG153">
        <f t="shared" si="93"/>
        <v>31.979040172178998</v>
      </c>
      <c r="AH153">
        <v>936.46427192050055</v>
      </c>
      <c r="AI153">
        <v>915.81212121212104</v>
      </c>
      <c r="AJ153">
        <v>1.697476600606989</v>
      </c>
      <c r="AK153">
        <v>66.697249124328962</v>
      </c>
      <c r="AL153">
        <f t="shared" si="94"/>
        <v>2.0597032627645451</v>
      </c>
      <c r="AM153">
        <v>30.41918597988164</v>
      </c>
      <c r="AN153">
        <v>31.248491176470559</v>
      </c>
      <c r="AO153">
        <v>-9.1432776892412572E-5</v>
      </c>
      <c r="AP153">
        <v>87.480726644259278</v>
      </c>
      <c r="AQ153">
        <v>75</v>
      </c>
      <c r="AR153">
        <v>12</v>
      </c>
      <c r="AS153">
        <f t="shared" si="95"/>
        <v>1</v>
      </c>
      <c r="AT153">
        <f t="shared" si="96"/>
        <v>0</v>
      </c>
      <c r="AU153">
        <f t="shared" si="97"/>
        <v>47508.151132910723</v>
      </c>
      <c r="AV153">
        <f t="shared" si="98"/>
        <v>1199.9775</v>
      </c>
      <c r="AW153">
        <f t="shared" si="99"/>
        <v>1025.9063385935608</v>
      </c>
      <c r="AX153">
        <f t="shared" si="100"/>
        <v>0.85493797891507195</v>
      </c>
      <c r="AY153">
        <f t="shared" si="101"/>
        <v>0.18843029930608896</v>
      </c>
      <c r="AZ153">
        <v>2.7</v>
      </c>
      <c r="BA153">
        <v>0.5</v>
      </c>
      <c r="BB153" t="s">
        <v>356</v>
      </c>
      <c r="BC153">
        <v>2</v>
      </c>
      <c r="BD153" t="b">
        <v>1</v>
      </c>
      <c r="BE153">
        <v>1665250425.2874999</v>
      </c>
      <c r="BF153">
        <v>884.21325000000002</v>
      </c>
      <c r="BG153">
        <v>907.95612499999993</v>
      </c>
      <c r="BH153">
        <v>31.248149999999999</v>
      </c>
      <c r="BI153">
        <v>30.420950000000001</v>
      </c>
      <c r="BJ153">
        <v>882.59762499999988</v>
      </c>
      <c r="BK153">
        <v>31.065574999999999</v>
      </c>
      <c r="BL153">
        <v>650.01549999999997</v>
      </c>
      <c r="BM153">
        <v>100.93237499999999</v>
      </c>
      <c r="BN153">
        <v>0.10004703750000001</v>
      </c>
      <c r="BO153">
        <v>31.003362500000001</v>
      </c>
      <c r="BP153">
        <v>31.407562500000001</v>
      </c>
      <c r="BQ153">
        <v>999.9</v>
      </c>
      <c r="BR153">
        <v>0</v>
      </c>
      <c r="BS153">
        <v>0</v>
      </c>
      <c r="BT153">
        <v>8993.6725000000006</v>
      </c>
      <c r="BU153">
        <v>0</v>
      </c>
      <c r="BV153">
        <v>31.917475</v>
      </c>
      <c r="BW153">
        <v>-23.742562499999998</v>
      </c>
      <c r="BX153">
        <v>912.7348750000001</v>
      </c>
      <c r="BY153">
        <v>936.443625</v>
      </c>
      <c r="BZ153">
        <v>0.82720274999999999</v>
      </c>
      <c r="CA153">
        <v>907.95612499999993</v>
      </c>
      <c r="CB153">
        <v>30.420950000000001</v>
      </c>
      <c r="CC153">
        <v>3.1539450000000002</v>
      </c>
      <c r="CD153">
        <v>3.0704525</v>
      </c>
      <c r="CE153">
        <v>24.8637625</v>
      </c>
      <c r="CF153">
        <v>24.414987499999999</v>
      </c>
      <c r="CG153">
        <v>1199.9775</v>
      </c>
      <c r="CH153">
        <v>0.499984125</v>
      </c>
      <c r="CI153">
        <v>0.500015875</v>
      </c>
      <c r="CJ153">
        <v>0</v>
      </c>
      <c r="CK153">
        <v>774.65887499999997</v>
      </c>
      <c r="CL153">
        <v>4.9990899999999998</v>
      </c>
      <c r="CM153">
        <v>8527.8012500000004</v>
      </c>
      <c r="CN153">
        <v>9557.6324999999997</v>
      </c>
      <c r="CO153">
        <v>43.186999999999998</v>
      </c>
      <c r="CP153">
        <v>45.125</v>
      </c>
      <c r="CQ153">
        <v>44.061999999999998</v>
      </c>
      <c r="CR153">
        <v>44.25</v>
      </c>
      <c r="CS153">
        <v>44.523249999999997</v>
      </c>
      <c r="CT153">
        <v>597.47</v>
      </c>
      <c r="CU153">
        <v>597.50749999999994</v>
      </c>
      <c r="CV153">
        <v>0</v>
      </c>
      <c r="CW153">
        <v>1665250430.5</v>
      </c>
      <c r="CX153">
        <v>0</v>
      </c>
      <c r="CY153">
        <v>1665249432</v>
      </c>
      <c r="CZ153" t="s">
        <v>357</v>
      </c>
      <c r="DA153">
        <v>1665249432</v>
      </c>
      <c r="DB153">
        <v>1665249428</v>
      </c>
      <c r="DC153">
        <v>12</v>
      </c>
      <c r="DD153">
        <v>0.18</v>
      </c>
      <c r="DE153">
        <v>-1.7999999999999999E-2</v>
      </c>
      <c r="DF153">
        <v>1.6160000000000001</v>
      </c>
      <c r="DG153">
        <v>0.183</v>
      </c>
      <c r="DH153">
        <v>415</v>
      </c>
      <c r="DI153">
        <v>31</v>
      </c>
      <c r="DJ153">
        <v>0.37</v>
      </c>
      <c r="DK153">
        <v>0.2</v>
      </c>
      <c r="DL153">
        <v>-23.578712500000002</v>
      </c>
      <c r="DM153">
        <v>-1.4339313320825471</v>
      </c>
      <c r="DN153">
        <v>0.14141509853530509</v>
      </c>
      <c r="DO153">
        <v>0</v>
      </c>
      <c r="DP153">
        <v>0.85191364999999997</v>
      </c>
      <c r="DQ153">
        <v>-0.19019038649156109</v>
      </c>
      <c r="DR153">
        <v>1.858584804165524E-2</v>
      </c>
      <c r="DS153">
        <v>0</v>
      </c>
      <c r="DT153">
        <v>0</v>
      </c>
      <c r="DU153">
        <v>0</v>
      </c>
      <c r="DV153">
        <v>0</v>
      </c>
      <c r="DW153">
        <v>-1</v>
      </c>
      <c r="DX153">
        <v>0</v>
      </c>
      <c r="DY153">
        <v>2</v>
      </c>
      <c r="DZ153" t="s">
        <v>364</v>
      </c>
      <c r="EA153">
        <v>3.2945600000000002</v>
      </c>
      <c r="EB153">
        <v>2.6253899999999999</v>
      </c>
      <c r="EC153">
        <v>0.171269</v>
      </c>
      <c r="ED153">
        <v>0.17318900000000001</v>
      </c>
      <c r="EE153">
        <v>0.130554</v>
      </c>
      <c r="EF153">
        <v>0.12695200000000001</v>
      </c>
      <c r="EG153">
        <v>25007.1</v>
      </c>
      <c r="EH153">
        <v>25548.5</v>
      </c>
      <c r="EI153">
        <v>28086.7</v>
      </c>
      <c r="EJ153">
        <v>29759.200000000001</v>
      </c>
      <c r="EK153">
        <v>33524</v>
      </c>
      <c r="EL153">
        <v>36132.300000000003</v>
      </c>
      <c r="EM153">
        <v>39552.800000000003</v>
      </c>
      <c r="EN153">
        <v>42610.2</v>
      </c>
      <c r="EO153">
        <v>2.06515</v>
      </c>
      <c r="EP153">
        <v>2.1151800000000001</v>
      </c>
      <c r="EQ153">
        <v>2.0660499999999998E-2</v>
      </c>
      <c r="ER153">
        <v>0</v>
      </c>
      <c r="ES153">
        <v>31.074000000000002</v>
      </c>
      <c r="ET153">
        <v>999.9</v>
      </c>
      <c r="EU153">
        <v>55.8</v>
      </c>
      <c r="EV153">
        <v>38.1</v>
      </c>
      <c r="EW153">
        <v>37.007899999999999</v>
      </c>
      <c r="EX153">
        <v>57.499099999999999</v>
      </c>
      <c r="EY153">
        <v>-3.86619</v>
      </c>
      <c r="EZ153">
        <v>2</v>
      </c>
      <c r="FA153">
        <v>0.66947400000000001</v>
      </c>
      <c r="FB153">
        <v>3.5657800000000002</v>
      </c>
      <c r="FC153">
        <v>20.2331</v>
      </c>
      <c r="FD153">
        <v>5.2178899999999997</v>
      </c>
      <c r="FE153">
        <v>12.0099</v>
      </c>
      <c r="FF153">
        <v>4.9855499999999999</v>
      </c>
      <c r="FG153">
        <v>3.2845800000000001</v>
      </c>
      <c r="FH153">
        <v>4970.3999999999996</v>
      </c>
      <c r="FI153">
        <v>9999</v>
      </c>
      <c r="FJ153">
        <v>9999</v>
      </c>
      <c r="FK153">
        <v>430.6</v>
      </c>
      <c r="FL153">
        <v>1.8658399999999999</v>
      </c>
      <c r="FM153">
        <v>1.8621799999999999</v>
      </c>
      <c r="FN153">
        <v>1.8642700000000001</v>
      </c>
      <c r="FO153">
        <v>1.8603499999999999</v>
      </c>
      <c r="FP153">
        <v>1.86111</v>
      </c>
      <c r="FQ153">
        <v>1.8601700000000001</v>
      </c>
      <c r="FR153">
        <v>1.86185</v>
      </c>
      <c r="FS153">
        <v>1.8584000000000001</v>
      </c>
      <c r="FT153">
        <v>0</v>
      </c>
      <c r="FU153">
        <v>0</v>
      </c>
      <c r="FV153">
        <v>0</v>
      </c>
      <c r="FW153">
        <v>0</v>
      </c>
      <c r="FX153" t="s">
        <v>359</v>
      </c>
      <c r="FY153" t="s">
        <v>360</v>
      </c>
      <c r="FZ153" t="s">
        <v>361</v>
      </c>
      <c r="GA153" t="s">
        <v>361</v>
      </c>
      <c r="GB153" t="s">
        <v>361</v>
      </c>
      <c r="GC153" t="s">
        <v>361</v>
      </c>
      <c r="GD153">
        <v>0</v>
      </c>
      <c r="GE153">
        <v>100</v>
      </c>
      <c r="GF153">
        <v>100</v>
      </c>
      <c r="GG153">
        <v>1.6160000000000001</v>
      </c>
      <c r="GH153">
        <v>0.1825</v>
      </c>
      <c r="GI153">
        <v>1.6158500000000231</v>
      </c>
      <c r="GJ153">
        <v>0</v>
      </c>
      <c r="GK153">
        <v>0</v>
      </c>
      <c r="GL153">
        <v>0</v>
      </c>
      <c r="GM153">
        <v>0.182549999999992</v>
      </c>
      <c r="GN153">
        <v>0</v>
      </c>
      <c r="GO153">
        <v>0</v>
      </c>
      <c r="GP153">
        <v>0</v>
      </c>
      <c r="GQ153">
        <v>-1</v>
      </c>
      <c r="GR153">
        <v>-1</v>
      </c>
      <c r="GS153">
        <v>-1</v>
      </c>
      <c r="GT153">
        <v>-1</v>
      </c>
      <c r="GU153">
        <v>16.600000000000001</v>
      </c>
      <c r="GV153">
        <v>16.7</v>
      </c>
      <c r="GW153">
        <v>2.5805699999999998</v>
      </c>
      <c r="GX153">
        <v>2.5720200000000002</v>
      </c>
      <c r="GY153">
        <v>2.04834</v>
      </c>
      <c r="GZ153">
        <v>2.5988799999999999</v>
      </c>
      <c r="HA153">
        <v>2.1972700000000001</v>
      </c>
      <c r="HB153">
        <v>2.34375</v>
      </c>
      <c r="HC153">
        <v>42.590400000000002</v>
      </c>
      <c r="HD153">
        <v>15.804399999999999</v>
      </c>
      <c r="HE153">
        <v>18</v>
      </c>
      <c r="HF153">
        <v>600.56200000000001</v>
      </c>
      <c r="HG153">
        <v>707.35699999999997</v>
      </c>
      <c r="HH153">
        <v>25.829000000000001</v>
      </c>
      <c r="HI153">
        <v>35.406199999999998</v>
      </c>
      <c r="HJ153">
        <v>30.0001</v>
      </c>
      <c r="HK153">
        <v>35.231499999999997</v>
      </c>
      <c r="HL153">
        <v>35.199599999999997</v>
      </c>
      <c r="HM153">
        <v>51.65</v>
      </c>
      <c r="HN153">
        <v>22.478899999999999</v>
      </c>
      <c r="HO153">
        <v>38.558100000000003</v>
      </c>
      <c r="HP153">
        <v>25.827100000000002</v>
      </c>
      <c r="HQ153">
        <v>922.87699999999995</v>
      </c>
      <c r="HR153">
        <v>30.3582</v>
      </c>
      <c r="HS153">
        <v>98.834000000000003</v>
      </c>
      <c r="HT153">
        <v>98.738799999999998</v>
      </c>
    </row>
    <row r="154" spans="1:228" x14ac:dyDescent="0.2">
      <c r="A154">
        <v>139</v>
      </c>
      <c r="B154">
        <v>1665250431.5999999</v>
      </c>
      <c r="C154">
        <v>551.09999990463257</v>
      </c>
      <c r="D154" t="s">
        <v>638</v>
      </c>
      <c r="E154" t="s">
        <v>639</v>
      </c>
      <c r="F154">
        <v>4</v>
      </c>
      <c r="G154">
        <v>1665250429.5999999</v>
      </c>
      <c r="H154">
        <f t="shared" si="68"/>
        <v>2.0530037869231962E-3</v>
      </c>
      <c r="I154">
        <f t="shared" si="69"/>
        <v>2.0530037869231963</v>
      </c>
      <c r="J154">
        <f t="shared" si="70"/>
        <v>32.087238324297282</v>
      </c>
      <c r="K154">
        <f t="shared" si="71"/>
        <v>891.30657142857149</v>
      </c>
      <c r="L154">
        <f t="shared" si="72"/>
        <v>499.38893822744194</v>
      </c>
      <c r="M154">
        <f t="shared" si="73"/>
        <v>50.453832063122178</v>
      </c>
      <c r="N154">
        <f t="shared" si="74"/>
        <v>90.049716021409509</v>
      </c>
      <c r="O154">
        <f t="shared" si="75"/>
        <v>0.13928274755279774</v>
      </c>
      <c r="P154">
        <f t="shared" si="76"/>
        <v>3.6814827015238349</v>
      </c>
      <c r="Q154">
        <f t="shared" si="77"/>
        <v>0.13642014027331351</v>
      </c>
      <c r="R154">
        <f t="shared" si="78"/>
        <v>8.5514881339845597E-2</v>
      </c>
      <c r="S154">
        <f t="shared" si="79"/>
        <v>226.11823595026064</v>
      </c>
      <c r="T154">
        <f t="shared" si="80"/>
        <v>31.641808809051508</v>
      </c>
      <c r="U154">
        <f t="shared" si="81"/>
        <v>31.414157142857139</v>
      </c>
      <c r="V154">
        <f t="shared" si="82"/>
        <v>4.6190129946831195</v>
      </c>
      <c r="W154">
        <f t="shared" si="83"/>
        <v>69.98880467296209</v>
      </c>
      <c r="X154">
        <f t="shared" si="84"/>
        <v>3.1570945666619665</v>
      </c>
      <c r="Y154">
        <f t="shared" si="85"/>
        <v>4.5108565311469135</v>
      </c>
      <c r="Z154">
        <f t="shared" si="86"/>
        <v>1.461918428021153</v>
      </c>
      <c r="AA154">
        <f t="shared" si="87"/>
        <v>-90.537467003312955</v>
      </c>
      <c r="AB154">
        <f t="shared" si="88"/>
        <v>-82.60291553458265</v>
      </c>
      <c r="AC154">
        <f t="shared" si="89"/>
        <v>-5.048793701164743</v>
      </c>
      <c r="AD154">
        <f t="shared" si="90"/>
        <v>47.929059711200267</v>
      </c>
      <c r="AE154">
        <f t="shared" si="91"/>
        <v>55.555247115720817</v>
      </c>
      <c r="AF154">
        <f t="shared" si="92"/>
        <v>2.0485926849748384</v>
      </c>
      <c r="AG154">
        <f t="shared" si="93"/>
        <v>32.087238324297282</v>
      </c>
      <c r="AH154">
        <v>943.28354596837471</v>
      </c>
      <c r="AI154">
        <v>922.59856363636356</v>
      </c>
      <c r="AJ154">
        <v>1.694329743599015</v>
      </c>
      <c r="AK154">
        <v>66.697249124328962</v>
      </c>
      <c r="AL154">
        <f t="shared" si="94"/>
        <v>2.0530037869231963</v>
      </c>
      <c r="AM154">
        <v>30.421982141470409</v>
      </c>
      <c r="AN154">
        <v>31.24794588235293</v>
      </c>
      <c r="AO154">
        <v>2.3485514000519481E-5</v>
      </c>
      <c r="AP154">
        <v>87.480726644259278</v>
      </c>
      <c r="AQ154">
        <v>74</v>
      </c>
      <c r="AR154">
        <v>11</v>
      </c>
      <c r="AS154">
        <f t="shared" si="95"/>
        <v>1</v>
      </c>
      <c r="AT154">
        <f t="shared" si="96"/>
        <v>0</v>
      </c>
      <c r="AU154">
        <f t="shared" si="97"/>
        <v>47666.232744881258</v>
      </c>
      <c r="AV154">
        <f t="shared" si="98"/>
        <v>1200.007142857143</v>
      </c>
      <c r="AW154">
        <f t="shared" si="99"/>
        <v>1025.9319564509121</v>
      </c>
      <c r="AX154">
        <f t="shared" si="100"/>
        <v>0.85493820812452126</v>
      </c>
      <c r="AY154">
        <f t="shared" si="101"/>
        <v>0.18843074168032622</v>
      </c>
      <c r="AZ154">
        <v>2.7</v>
      </c>
      <c r="BA154">
        <v>0.5</v>
      </c>
      <c r="BB154" t="s">
        <v>356</v>
      </c>
      <c r="BC154">
        <v>2</v>
      </c>
      <c r="BD154" t="b">
        <v>1</v>
      </c>
      <c r="BE154">
        <v>1665250429.5999999</v>
      </c>
      <c r="BF154">
        <v>891.30657142857149</v>
      </c>
      <c r="BG154">
        <v>915.14042857142852</v>
      </c>
      <c r="BH154">
        <v>31.248728571428579</v>
      </c>
      <c r="BI154">
        <v>30.424414285714281</v>
      </c>
      <c r="BJ154">
        <v>889.690857142857</v>
      </c>
      <c r="BK154">
        <v>31.066185714285719</v>
      </c>
      <c r="BL154">
        <v>650.03814285714282</v>
      </c>
      <c r="BM154">
        <v>100.9311428571429</v>
      </c>
      <c r="BN154">
        <v>9.9993799999999994E-2</v>
      </c>
      <c r="BO154">
        <v>30.997971428571429</v>
      </c>
      <c r="BP154">
        <v>31.414157142857139</v>
      </c>
      <c r="BQ154">
        <v>999.89999999999986</v>
      </c>
      <c r="BR154">
        <v>0</v>
      </c>
      <c r="BS154">
        <v>0</v>
      </c>
      <c r="BT154">
        <v>9024.017142857143</v>
      </c>
      <c r="BU154">
        <v>0</v>
      </c>
      <c r="BV154">
        <v>31.78575714285714</v>
      </c>
      <c r="BW154">
        <v>-23.834057142857141</v>
      </c>
      <c r="BX154">
        <v>920.0569999999999</v>
      </c>
      <c r="BY154">
        <v>943.85671428571436</v>
      </c>
      <c r="BZ154">
        <v>0.8243151428571428</v>
      </c>
      <c r="CA154">
        <v>915.14042857142852</v>
      </c>
      <c r="CB154">
        <v>30.424414285714281</v>
      </c>
      <c r="CC154">
        <v>3.153971428571428</v>
      </c>
      <c r="CD154">
        <v>3.0707757142857148</v>
      </c>
      <c r="CE154">
        <v>24.863914285714291</v>
      </c>
      <c r="CF154">
        <v>24.416728571428571</v>
      </c>
      <c r="CG154">
        <v>1200.007142857143</v>
      </c>
      <c r="CH154">
        <v>0.49997599999999998</v>
      </c>
      <c r="CI154">
        <v>0.50002400000000002</v>
      </c>
      <c r="CJ154">
        <v>0</v>
      </c>
      <c r="CK154">
        <v>775.54985714285704</v>
      </c>
      <c r="CL154">
        <v>4.9990899999999998</v>
      </c>
      <c r="CM154">
        <v>8530.442857142858</v>
      </c>
      <c r="CN154">
        <v>9557.8314285714278</v>
      </c>
      <c r="CO154">
        <v>43.204999999999998</v>
      </c>
      <c r="CP154">
        <v>45.125</v>
      </c>
      <c r="CQ154">
        <v>44.061999999999998</v>
      </c>
      <c r="CR154">
        <v>44.25</v>
      </c>
      <c r="CS154">
        <v>44.561999999999998</v>
      </c>
      <c r="CT154">
        <v>597.47571428571428</v>
      </c>
      <c r="CU154">
        <v>597.53142857142859</v>
      </c>
      <c r="CV154">
        <v>0</v>
      </c>
      <c r="CW154">
        <v>1665250434.0999999</v>
      </c>
      <c r="CX154">
        <v>0</v>
      </c>
      <c r="CY154">
        <v>1665249432</v>
      </c>
      <c r="CZ154" t="s">
        <v>357</v>
      </c>
      <c r="DA154">
        <v>1665249432</v>
      </c>
      <c r="DB154">
        <v>1665249428</v>
      </c>
      <c r="DC154">
        <v>12</v>
      </c>
      <c r="DD154">
        <v>0.18</v>
      </c>
      <c r="DE154">
        <v>-1.7999999999999999E-2</v>
      </c>
      <c r="DF154">
        <v>1.6160000000000001</v>
      </c>
      <c r="DG154">
        <v>0.183</v>
      </c>
      <c r="DH154">
        <v>415</v>
      </c>
      <c r="DI154">
        <v>31</v>
      </c>
      <c r="DJ154">
        <v>0.37</v>
      </c>
      <c r="DK154">
        <v>0.2</v>
      </c>
      <c r="DL154">
        <v>-23.650627499999999</v>
      </c>
      <c r="DM154">
        <v>-1.13179249530953</v>
      </c>
      <c r="DN154">
        <v>0.11993127821277499</v>
      </c>
      <c r="DO154">
        <v>0</v>
      </c>
      <c r="DP154">
        <v>0.84153727499999997</v>
      </c>
      <c r="DQ154">
        <v>-0.15558939962476689</v>
      </c>
      <c r="DR154">
        <v>1.554299769669207E-2</v>
      </c>
      <c r="DS154">
        <v>0</v>
      </c>
      <c r="DT154">
        <v>0</v>
      </c>
      <c r="DU154">
        <v>0</v>
      </c>
      <c r="DV154">
        <v>0</v>
      </c>
      <c r="DW154">
        <v>-1</v>
      </c>
      <c r="DX154">
        <v>0</v>
      </c>
      <c r="DY154">
        <v>2</v>
      </c>
      <c r="DZ154" t="s">
        <v>364</v>
      </c>
      <c r="EA154">
        <v>3.2945500000000001</v>
      </c>
      <c r="EB154">
        <v>2.6253500000000001</v>
      </c>
      <c r="EC154">
        <v>0.172095</v>
      </c>
      <c r="ED154">
        <v>0.174037</v>
      </c>
      <c r="EE154">
        <v>0.13054399999999999</v>
      </c>
      <c r="EF154">
        <v>0.12695999999999999</v>
      </c>
      <c r="EG154">
        <v>24982.5</v>
      </c>
      <c r="EH154">
        <v>25522.400000000001</v>
      </c>
      <c r="EI154">
        <v>28087.1</v>
      </c>
      <c r="EJ154">
        <v>29759.4</v>
      </c>
      <c r="EK154">
        <v>33524.9</v>
      </c>
      <c r="EL154">
        <v>36132</v>
      </c>
      <c r="EM154">
        <v>39553.4</v>
      </c>
      <c r="EN154">
        <v>42610.2</v>
      </c>
      <c r="EO154">
        <v>2.0655299999999999</v>
      </c>
      <c r="EP154">
        <v>2.1151800000000001</v>
      </c>
      <c r="EQ154">
        <v>2.0593400000000001E-2</v>
      </c>
      <c r="ER154">
        <v>0</v>
      </c>
      <c r="ES154">
        <v>31.076499999999999</v>
      </c>
      <c r="ET154">
        <v>999.9</v>
      </c>
      <c r="EU154">
        <v>55.8</v>
      </c>
      <c r="EV154">
        <v>38.1</v>
      </c>
      <c r="EW154">
        <v>37.007199999999997</v>
      </c>
      <c r="EX154">
        <v>57.199100000000001</v>
      </c>
      <c r="EY154">
        <v>-3.83013</v>
      </c>
      <c r="EZ154">
        <v>2</v>
      </c>
      <c r="FA154">
        <v>0.66913100000000003</v>
      </c>
      <c r="FB154">
        <v>3.52481</v>
      </c>
      <c r="FC154">
        <v>20.233899999999998</v>
      </c>
      <c r="FD154">
        <v>5.2171399999999997</v>
      </c>
      <c r="FE154">
        <v>12.0099</v>
      </c>
      <c r="FF154">
        <v>4.9855499999999999</v>
      </c>
      <c r="FG154">
        <v>3.2844799999999998</v>
      </c>
      <c r="FH154">
        <v>4970.7</v>
      </c>
      <c r="FI154">
        <v>9999</v>
      </c>
      <c r="FJ154">
        <v>9999</v>
      </c>
      <c r="FK154">
        <v>430.6</v>
      </c>
      <c r="FL154">
        <v>1.8658399999999999</v>
      </c>
      <c r="FM154">
        <v>1.86219</v>
      </c>
      <c r="FN154">
        <v>1.86429</v>
      </c>
      <c r="FO154">
        <v>1.8603499999999999</v>
      </c>
      <c r="FP154">
        <v>1.86111</v>
      </c>
      <c r="FQ154">
        <v>1.86016</v>
      </c>
      <c r="FR154">
        <v>1.8618300000000001</v>
      </c>
      <c r="FS154">
        <v>1.8583799999999999</v>
      </c>
      <c r="FT154">
        <v>0</v>
      </c>
      <c r="FU154">
        <v>0</v>
      </c>
      <c r="FV154">
        <v>0</v>
      </c>
      <c r="FW154">
        <v>0</v>
      </c>
      <c r="FX154" t="s">
        <v>359</v>
      </c>
      <c r="FY154" t="s">
        <v>360</v>
      </c>
      <c r="FZ154" t="s">
        <v>361</v>
      </c>
      <c r="GA154" t="s">
        <v>361</v>
      </c>
      <c r="GB154" t="s">
        <v>361</v>
      </c>
      <c r="GC154" t="s">
        <v>361</v>
      </c>
      <c r="GD154">
        <v>0</v>
      </c>
      <c r="GE154">
        <v>100</v>
      </c>
      <c r="GF154">
        <v>100</v>
      </c>
      <c r="GG154">
        <v>1.6160000000000001</v>
      </c>
      <c r="GH154">
        <v>0.1825</v>
      </c>
      <c r="GI154">
        <v>1.6158500000000231</v>
      </c>
      <c r="GJ154">
        <v>0</v>
      </c>
      <c r="GK154">
        <v>0</v>
      </c>
      <c r="GL154">
        <v>0</v>
      </c>
      <c r="GM154">
        <v>0.182549999999992</v>
      </c>
      <c r="GN154">
        <v>0</v>
      </c>
      <c r="GO154">
        <v>0</v>
      </c>
      <c r="GP154">
        <v>0</v>
      </c>
      <c r="GQ154">
        <v>-1</v>
      </c>
      <c r="GR154">
        <v>-1</v>
      </c>
      <c r="GS154">
        <v>-1</v>
      </c>
      <c r="GT154">
        <v>-1</v>
      </c>
      <c r="GU154">
        <v>16.7</v>
      </c>
      <c r="GV154">
        <v>16.7</v>
      </c>
      <c r="GW154">
        <v>2.5952099999999998</v>
      </c>
      <c r="GX154">
        <v>2.5805699999999998</v>
      </c>
      <c r="GY154">
        <v>2.04834</v>
      </c>
      <c r="GZ154">
        <v>2.6000999999999999</v>
      </c>
      <c r="HA154">
        <v>2.1972700000000001</v>
      </c>
      <c r="HB154">
        <v>2.33765</v>
      </c>
      <c r="HC154">
        <v>42.590400000000002</v>
      </c>
      <c r="HD154">
        <v>15.8132</v>
      </c>
      <c r="HE154">
        <v>18</v>
      </c>
      <c r="HF154">
        <v>600.86900000000003</v>
      </c>
      <c r="HG154">
        <v>707.36099999999999</v>
      </c>
      <c r="HH154">
        <v>25.8248</v>
      </c>
      <c r="HI154">
        <v>35.406199999999998</v>
      </c>
      <c r="HJ154">
        <v>30.0001</v>
      </c>
      <c r="HK154">
        <v>35.2346</v>
      </c>
      <c r="HL154">
        <v>35.1999</v>
      </c>
      <c r="HM154">
        <v>51.951900000000002</v>
      </c>
      <c r="HN154">
        <v>22.478899999999999</v>
      </c>
      <c r="HO154">
        <v>38.558100000000003</v>
      </c>
      <c r="HP154">
        <v>25.883600000000001</v>
      </c>
      <c r="HQ154">
        <v>929.55600000000004</v>
      </c>
      <c r="HR154">
        <v>30.3582</v>
      </c>
      <c r="HS154">
        <v>98.835599999999999</v>
      </c>
      <c r="HT154">
        <v>98.739099999999993</v>
      </c>
    </row>
    <row r="155" spans="1:228" x14ac:dyDescent="0.2">
      <c r="A155">
        <v>140</v>
      </c>
      <c r="B155">
        <v>1665250435.5999999</v>
      </c>
      <c r="C155">
        <v>555.09999990463257</v>
      </c>
      <c r="D155" t="s">
        <v>640</v>
      </c>
      <c r="E155" t="s">
        <v>641</v>
      </c>
      <c r="F155">
        <v>4</v>
      </c>
      <c r="G155">
        <v>1665250433.2874999</v>
      </c>
      <c r="H155">
        <f t="shared" si="68"/>
        <v>2.0561790434005574E-3</v>
      </c>
      <c r="I155">
        <f t="shared" si="69"/>
        <v>2.0561790434005576</v>
      </c>
      <c r="J155">
        <f t="shared" si="70"/>
        <v>32.798836346705841</v>
      </c>
      <c r="K155">
        <f t="shared" si="71"/>
        <v>897.33675000000005</v>
      </c>
      <c r="L155">
        <f t="shared" si="72"/>
        <v>498.2095327757653</v>
      </c>
      <c r="M155">
        <f t="shared" si="73"/>
        <v>50.334147389965786</v>
      </c>
      <c r="N155">
        <f t="shared" si="74"/>
        <v>90.658000824045956</v>
      </c>
      <c r="O155">
        <f t="shared" si="75"/>
        <v>0.13971122681776874</v>
      </c>
      <c r="P155">
        <f t="shared" si="76"/>
        <v>3.6761617667361546</v>
      </c>
      <c r="Q155">
        <f t="shared" si="77"/>
        <v>0.13682710014983621</v>
      </c>
      <c r="R155">
        <f t="shared" si="78"/>
        <v>8.5771106002632033E-2</v>
      </c>
      <c r="S155">
        <f t="shared" si="79"/>
        <v>226.11755698612347</v>
      </c>
      <c r="T155">
        <f t="shared" si="80"/>
        <v>31.641296801864009</v>
      </c>
      <c r="U155">
        <f t="shared" si="81"/>
        <v>31.406187500000001</v>
      </c>
      <c r="V155">
        <f t="shared" si="82"/>
        <v>4.6169208614056565</v>
      </c>
      <c r="W155">
        <f t="shared" si="83"/>
        <v>69.99172544290893</v>
      </c>
      <c r="X155">
        <f t="shared" si="84"/>
        <v>3.1570964491320277</v>
      </c>
      <c r="Y155">
        <f t="shared" si="85"/>
        <v>4.5106709816822814</v>
      </c>
      <c r="Z155">
        <f t="shared" si="86"/>
        <v>1.4598244122736288</v>
      </c>
      <c r="AA155">
        <f t="shared" si="87"/>
        <v>-90.677495813964583</v>
      </c>
      <c r="AB155">
        <f t="shared" si="88"/>
        <v>-81.047009538753414</v>
      </c>
      <c r="AC155">
        <f t="shared" si="89"/>
        <v>-4.960652160849798</v>
      </c>
      <c r="AD155">
        <f t="shared" si="90"/>
        <v>49.432399472555673</v>
      </c>
      <c r="AE155">
        <f t="shared" si="91"/>
        <v>56.066040839197989</v>
      </c>
      <c r="AF155">
        <f t="shared" si="92"/>
        <v>2.0446004097435524</v>
      </c>
      <c r="AG155">
        <f t="shared" si="93"/>
        <v>32.798836346705841</v>
      </c>
      <c r="AH155">
        <v>950.32445483141282</v>
      </c>
      <c r="AI155">
        <v>929.34773939393961</v>
      </c>
      <c r="AJ155">
        <v>1.6906372138388299</v>
      </c>
      <c r="AK155">
        <v>66.697249124328962</v>
      </c>
      <c r="AL155">
        <f t="shared" si="94"/>
        <v>2.0561790434005576</v>
      </c>
      <c r="AM155">
        <v>30.425415238461799</v>
      </c>
      <c r="AN155">
        <v>31.253229705882362</v>
      </c>
      <c r="AO155">
        <v>-6.9069262680305918E-5</v>
      </c>
      <c r="AP155">
        <v>87.480726644259278</v>
      </c>
      <c r="AQ155">
        <v>75</v>
      </c>
      <c r="AR155">
        <v>12</v>
      </c>
      <c r="AS155">
        <f t="shared" si="95"/>
        <v>1</v>
      </c>
      <c r="AT155">
        <f t="shared" si="96"/>
        <v>0</v>
      </c>
      <c r="AU155">
        <f t="shared" si="97"/>
        <v>47570.636971867418</v>
      </c>
      <c r="AV155">
        <f t="shared" si="98"/>
        <v>1200.0025000000001</v>
      </c>
      <c r="AW155">
        <f t="shared" si="99"/>
        <v>1025.9280885938463</v>
      </c>
      <c r="AX155">
        <f t="shared" si="100"/>
        <v>0.85493829270676214</v>
      </c>
      <c r="AY155">
        <f t="shared" si="101"/>
        <v>0.18843090492405096</v>
      </c>
      <c r="AZ155">
        <v>2.7</v>
      </c>
      <c r="BA155">
        <v>0.5</v>
      </c>
      <c r="BB155" t="s">
        <v>356</v>
      </c>
      <c r="BC155">
        <v>2</v>
      </c>
      <c r="BD155" t="b">
        <v>1</v>
      </c>
      <c r="BE155">
        <v>1665250433.2874999</v>
      </c>
      <c r="BF155">
        <v>897.33675000000005</v>
      </c>
      <c r="BG155">
        <v>921.38875000000007</v>
      </c>
      <c r="BH155">
        <v>31.249075000000001</v>
      </c>
      <c r="BI155">
        <v>30.426287500000001</v>
      </c>
      <c r="BJ155">
        <v>895.72087499999998</v>
      </c>
      <c r="BK155">
        <v>31.066549999999999</v>
      </c>
      <c r="BL155">
        <v>649.97500000000002</v>
      </c>
      <c r="BM155">
        <v>100.930125</v>
      </c>
      <c r="BN155">
        <v>9.9951862499999988E-2</v>
      </c>
      <c r="BO155">
        <v>30.997250000000001</v>
      </c>
      <c r="BP155">
        <v>31.406187500000001</v>
      </c>
      <c r="BQ155">
        <v>999.9</v>
      </c>
      <c r="BR155">
        <v>0</v>
      </c>
      <c r="BS155">
        <v>0</v>
      </c>
      <c r="BT155">
        <v>9005.7037500000006</v>
      </c>
      <c r="BU155">
        <v>0</v>
      </c>
      <c r="BV155">
        <v>31.832699999999999</v>
      </c>
      <c r="BW155">
        <v>-24.052</v>
      </c>
      <c r="BX155">
        <v>926.28212499999995</v>
      </c>
      <c r="BY155">
        <v>950.30274999999995</v>
      </c>
      <c r="BZ155">
        <v>0.822825625</v>
      </c>
      <c r="CA155">
        <v>921.38875000000007</v>
      </c>
      <c r="CB155">
        <v>30.426287500000001</v>
      </c>
      <c r="CC155">
        <v>3.1539700000000002</v>
      </c>
      <c r="CD155">
        <v>3.07092125</v>
      </c>
      <c r="CE155">
        <v>24.863900000000001</v>
      </c>
      <c r="CF155">
        <v>24.417525000000001</v>
      </c>
      <c r="CG155">
        <v>1200.0025000000001</v>
      </c>
      <c r="CH155">
        <v>0.49997374999999999</v>
      </c>
      <c r="CI155">
        <v>0.50002625000000012</v>
      </c>
      <c r="CJ155">
        <v>0</v>
      </c>
      <c r="CK155">
        <v>776.33449999999993</v>
      </c>
      <c r="CL155">
        <v>4.9990899999999998</v>
      </c>
      <c r="CM155">
        <v>8536.8962500000016</v>
      </c>
      <c r="CN155">
        <v>9557.7937500000007</v>
      </c>
      <c r="CO155">
        <v>43.194875000000003</v>
      </c>
      <c r="CP155">
        <v>45.148249999999997</v>
      </c>
      <c r="CQ155">
        <v>44.061999999999998</v>
      </c>
      <c r="CR155">
        <v>44.25</v>
      </c>
      <c r="CS155">
        <v>44.546499999999988</v>
      </c>
      <c r="CT155">
        <v>597.47</v>
      </c>
      <c r="CU155">
        <v>597.53250000000003</v>
      </c>
      <c r="CV155">
        <v>0</v>
      </c>
      <c r="CW155">
        <v>1665250438.3</v>
      </c>
      <c r="CX155">
        <v>0</v>
      </c>
      <c r="CY155">
        <v>1665249432</v>
      </c>
      <c r="CZ155" t="s">
        <v>357</v>
      </c>
      <c r="DA155">
        <v>1665249432</v>
      </c>
      <c r="DB155">
        <v>1665249428</v>
      </c>
      <c r="DC155">
        <v>12</v>
      </c>
      <c r="DD155">
        <v>0.18</v>
      </c>
      <c r="DE155">
        <v>-1.7999999999999999E-2</v>
      </c>
      <c r="DF155">
        <v>1.6160000000000001</v>
      </c>
      <c r="DG155">
        <v>0.183</v>
      </c>
      <c r="DH155">
        <v>415</v>
      </c>
      <c r="DI155">
        <v>31</v>
      </c>
      <c r="DJ155">
        <v>0.37</v>
      </c>
      <c r="DK155">
        <v>0.2</v>
      </c>
      <c r="DL155">
        <v>-23.764060000000001</v>
      </c>
      <c r="DM155">
        <v>-1.4180420262663751</v>
      </c>
      <c r="DN155">
        <v>0.15349723417703701</v>
      </c>
      <c r="DO155">
        <v>0</v>
      </c>
      <c r="DP155">
        <v>0.83256967500000001</v>
      </c>
      <c r="DQ155">
        <v>-0.1022828330206404</v>
      </c>
      <c r="DR155">
        <v>1.0434817287301921E-2</v>
      </c>
      <c r="DS155">
        <v>0</v>
      </c>
      <c r="DT155">
        <v>0</v>
      </c>
      <c r="DU155">
        <v>0</v>
      </c>
      <c r="DV155">
        <v>0</v>
      </c>
      <c r="DW155">
        <v>-1</v>
      </c>
      <c r="DX155">
        <v>0</v>
      </c>
      <c r="DY155">
        <v>2</v>
      </c>
      <c r="DZ155" t="s">
        <v>364</v>
      </c>
      <c r="EA155">
        <v>3.29454</v>
      </c>
      <c r="EB155">
        <v>2.62527</v>
      </c>
      <c r="EC155">
        <v>0.17291699999999999</v>
      </c>
      <c r="ED155">
        <v>0.17485400000000001</v>
      </c>
      <c r="EE155">
        <v>0.130576</v>
      </c>
      <c r="EF155">
        <v>0.126967</v>
      </c>
      <c r="EG155">
        <v>24957.1</v>
      </c>
      <c r="EH155">
        <v>25497</v>
      </c>
      <c r="EI155">
        <v>28086.6</v>
      </c>
      <c r="EJ155">
        <v>29759.4</v>
      </c>
      <c r="EK155">
        <v>33523.4</v>
      </c>
      <c r="EL155">
        <v>36131.800000000003</v>
      </c>
      <c r="EM155">
        <v>39553</v>
      </c>
      <c r="EN155">
        <v>42610.2</v>
      </c>
      <c r="EO155">
        <v>2.0653999999999999</v>
      </c>
      <c r="EP155">
        <v>2.1151800000000001</v>
      </c>
      <c r="EQ155">
        <v>2.0347500000000001E-2</v>
      </c>
      <c r="ER155">
        <v>0</v>
      </c>
      <c r="ES155">
        <v>31.0763</v>
      </c>
      <c r="ET155">
        <v>999.9</v>
      </c>
      <c r="EU155">
        <v>55.8</v>
      </c>
      <c r="EV155">
        <v>38.1</v>
      </c>
      <c r="EW155">
        <v>37.0092</v>
      </c>
      <c r="EX155">
        <v>57.769100000000002</v>
      </c>
      <c r="EY155">
        <v>-3.7019199999999999</v>
      </c>
      <c r="EZ155">
        <v>2</v>
      </c>
      <c r="FA155">
        <v>0.66887200000000002</v>
      </c>
      <c r="FB155">
        <v>3.3061600000000002</v>
      </c>
      <c r="FC155">
        <v>20.238299999999999</v>
      </c>
      <c r="FD155">
        <v>5.21699</v>
      </c>
      <c r="FE155">
        <v>12.0098</v>
      </c>
      <c r="FF155">
        <v>4.9854500000000002</v>
      </c>
      <c r="FG155">
        <v>3.2844799999999998</v>
      </c>
      <c r="FH155">
        <v>4970.7</v>
      </c>
      <c r="FI155">
        <v>9999</v>
      </c>
      <c r="FJ155">
        <v>9999</v>
      </c>
      <c r="FK155">
        <v>430.6</v>
      </c>
      <c r="FL155">
        <v>1.8658399999999999</v>
      </c>
      <c r="FM155">
        <v>1.8621799999999999</v>
      </c>
      <c r="FN155">
        <v>1.86429</v>
      </c>
      <c r="FO155">
        <v>1.8603499999999999</v>
      </c>
      <c r="FP155">
        <v>1.86111</v>
      </c>
      <c r="FQ155">
        <v>1.8601300000000001</v>
      </c>
      <c r="FR155">
        <v>1.86185</v>
      </c>
      <c r="FS155">
        <v>1.8584000000000001</v>
      </c>
      <c r="FT155">
        <v>0</v>
      </c>
      <c r="FU155">
        <v>0</v>
      </c>
      <c r="FV155">
        <v>0</v>
      </c>
      <c r="FW155">
        <v>0</v>
      </c>
      <c r="FX155" t="s">
        <v>359</v>
      </c>
      <c r="FY155" t="s">
        <v>360</v>
      </c>
      <c r="FZ155" t="s">
        <v>361</v>
      </c>
      <c r="GA155" t="s">
        <v>361</v>
      </c>
      <c r="GB155" t="s">
        <v>361</v>
      </c>
      <c r="GC155" t="s">
        <v>361</v>
      </c>
      <c r="GD155">
        <v>0</v>
      </c>
      <c r="GE155">
        <v>100</v>
      </c>
      <c r="GF155">
        <v>100</v>
      </c>
      <c r="GG155">
        <v>1.6160000000000001</v>
      </c>
      <c r="GH155">
        <v>0.1825</v>
      </c>
      <c r="GI155">
        <v>1.6158500000000231</v>
      </c>
      <c r="GJ155">
        <v>0</v>
      </c>
      <c r="GK155">
        <v>0</v>
      </c>
      <c r="GL155">
        <v>0</v>
      </c>
      <c r="GM155">
        <v>0.182549999999992</v>
      </c>
      <c r="GN155">
        <v>0</v>
      </c>
      <c r="GO155">
        <v>0</v>
      </c>
      <c r="GP155">
        <v>0</v>
      </c>
      <c r="GQ155">
        <v>-1</v>
      </c>
      <c r="GR155">
        <v>-1</v>
      </c>
      <c r="GS155">
        <v>-1</v>
      </c>
      <c r="GT155">
        <v>-1</v>
      </c>
      <c r="GU155">
        <v>16.7</v>
      </c>
      <c r="GV155">
        <v>16.8</v>
      </c>
      <c r="GW155">
        <v>2.6110799999999998</v>
      </c>
      <c r="GX155">
        <v>2.5756800000000002</v>
      </c>
      <c r="GY155">
        <v>2.04834</v>
      </c>
      <c r="GZ155">
        <v>2.6000999999999999</v>
      </c>
      <c r="HA155">
        <v>2.1972700000000001</v>
      </c>
      <c r="HB155">
        <v>2.3547400000000001</v>
      </c>
      <c r="HC155">
        <v>42.590400000000002</v>
      </c>
      <c r="HD155">
        <v>15.821899999999999</v>
      </c>
      <c r="HE155">
        <v>18</v>
      </c>
      <c r="HF155">
        <v>600.77800000000002</v>
      </c>
      <c r="HG155">
        <v>707.36099999999999</v>
      </c>
      <c r="HH155">
        <v>25.8507</v>
      </c>
      <c r="HI155">
        <v>35.407699999999998</v>
      </c>
      <c r="HJ155">
        <v>29.9998</v>
      </c>
      <c r="HK155">
        <v>35.234699999999997</v>
      </c>
      <c r="HL155">
        <v>35.1999</v>
      </c>
      <c r="HM155">
        <v>52.255699999999997</v>
      </c>
      <c r="HN155">
        <v>22.478899999999999</v>
      </c>
      <c r="HO155">
        <v>38.558100000000003</v>
      </c>
      <c r="HP155">
        <v>25.883600000000001</v>
      </c>
      <c r="HQ155">
        <v>936.23400000000004</v>
      </c>
      <c r="HR155">
        <v>30.3568</v>
      </c>
      <c r="HS155">
        <v>98.834199999999996</v>
      </c>
      <c r="HT155">
        <v>98.739099999999993</v>
      </c>
    </row>
    <row r="156" spans="1:228" x14ac:dyDescent="0.2">
      <c r="A156">
        <v>141</v>
      </c>
      <c r="B156">
        <v>1665250439.5999999</v>
      </c>
      <c r="C156">
        <v>559.09999990463257</v>
      </c>
      <c r="D156" t="s">
        <v>642</v>
      </c>
      <c r="E156" t="s">
        <v>643</v>
      </c>
      <c r="F156">
        <v>4</v>
      </c>
      <c r="G156">
        <v>1665250437.5999999</v>
      </c>
      <c r="H156">
        <f t="shared" si="68"/>
        <v>2.1429179306811214E-3</v>
      </c>
      <c r="I156">
        <f t="shared" si="69"/>
        <v>2.1429179306811212</v>
      </c>
      <c r="J156">
        <f t="shared" si="70"/>
        <v>32.339631035058218</v>
      </c>
      <c r="K156">
        <f t="shared" si="71"/>
        <v>904.46428571428567</v>
      </c>
      <c r="L156">
        <f t="shared" si="72"/>
        <v>526.36590975483739</v>
      </c>
      <c r="M156">
        <f t="shared" si="73"/>
        <v>53.178312881262897</v>
      </c>
      <c r="N156">
        <f t="shared" si="74"/>
        <v>91.377279349349465</v>
      </c>
      <c r="O156">
        <f t="shared" si="75"/>
        <v>0.1460428094126886</v>
      </c>
      <c r="P156">
        <f t="shared" si="76"/>
        <v>3.6777956560439824</v>
      </c>
      <c r="Q156">
        <f t="shared" si="77"/>
        <v>0.14289588741598885</v>
      </c>
      <c r="R156">
        <f t="shared" si="78"/>
        <v>8.9587020282537524E-2</v>
      </c>
      <c r="S156">
        <f t="shared" si="79"/>
        <v>226.11755195035434</v>
      </c>
      <c r="T156">
        <f t="shared" si="80"/>
        <v>31.623566325539567</v>
      </c>
      <c r="U156">
        <f t="shared" si="81"/>
        <v>31.405071428571429</v>
      </c>
      <c r="V156">
        <f t="shared" si="82"/>
        <v>4.6166279442509293</v>
      </c>
      <c r="W156">
        <f t="shared" si="83"/>
        <v>70.050284069264464</v>
      </c>
      <c r="X156">
        <f t="shared" si="84"/>
        <v>3.1598678140253824</v>
      </c>
      <c r="Y156">
        <f t="shared" si="85"/>
        <v>4.5108565311469135</v>
      </c>
      <c r="Z156">
        <f t="shared" si="86"/>
        <v>1.4567601302255468</v>
      </c>
      <c r="AA156">
        <f t="shared" si="87"/>
        <v>-94.502680743037459</v>
      </c>
      <c r="AB156">
        <f t="shared" si="88"/>
        <v>-80.718696731258603</v>
      </c>
      <c r="AC156">
        <f t="shared" si="89"/>
        <v>-4.9383525763118685</v>
      </c>
      <c r="AD156">
        <f t="shared" si="90"/>
        <v>45.957821899746406</v>
      </c>
      <c r="AE156">
        <f t="shared" si="91"/>
        <v>56.14876620118055</v>
      </c>
      <c r="AF156">
        <f t="shared" si="92"/>
        <v>2.1177217925602445</v>
      </c>
      <c r="AG156">
        <f t="shared" si="93"/>
        <v>32.339631035058218</v>
      </c>
      <c r="AH156">
        <v>957.15198133774902</v>
      </c>
      <c r="AI156">
        <v>936.24546060606042</v>
      </c>
      <c r="AJ156">
        <v>1.7217463336029211</v>
      </c>
      <c r="AK156">
        <v>66.697249124328962</v>
      </c>
      <c r="AL156">
        <f t="shared" si="94"/>
        <v>2.1429179306811212</v>
      </c>
      <c r="AM156">
        <v>30.429024942110189</v>
      </c>
      <c r="AN156">
        <v>31.29081558823529</v>
      </c>
      <c r="AO156">
        <v>9.1731630959072363E-5</v>
      </c>
      <c r="AP156">
        <v>87.480726644259278</v>
      </c>
      <c r="AQ156">
        <v>74</v>
      </c>
      <c r="AR156">
        <v>11</v>
      </c>
      <c r="AS156">
        <f t="shared" si="95"/>
        <v>1</v>
      </c>
      <c r="AT156">
        <f t="shared" si="96"/>
        <v>0</v>
      </c>
      <c r="AU156">
        <f t="shared" si="97"/>
        <v>47599.902356457867</v>
      </c>
      <c r="AV156">
        <f t="shared" si="98"/>
        <v>1200.002857142857</v>
      </c>
      <c r="AW156">
        <f t="shared" si="99"/>
        <v>1025.9283564509608</v>
      </c>
      <c r="AX156">
        <f t="shared" si="100"/>
        <v>0.85493826147517815</v>
      </c>
      <c r="AY156">
        <f t="shared" si="101"/>
        <v>0.18843084464709375</v>
      </c>
      <c r="AZ156">
        <v>2.7</v>
      </c>
      <c r="BA156">
        <v>0.5</v>
      </c>
      <c r="BB156" t="s">
        <v>356</v>
      </c>
      <c r="BC156">
        <v>2</v>
      </c>
      <c r="BD156" t="b">
        <v>1</v>
      </c>
      <c r="BE156">
        <v>1665250437.5999999</v>
      </c>
      <c r="BF156">
        <v>904.46428571428567</v>
      </c>
      <c r="BG156">
        <v>928.58328571428581</v>
      </c>
      <c r="BH156">
        <v>31.276785714285719</v>
      </c>
      <c r="BI156">
        <v>30.42462857142857</v>
      </c>
      <c r="BJ156">
        <v>902.84842857142849</v>
      </c>
      <c r="BK156">
        <v>31.094271428571432</v>
      </c>
      <c r="BL156">
        <v>649.99899999999991</v>
      </c>
      <c r="BM156">
        <v>100.9292857142857</v>
      </c>
      <c r="BN156">
        <v>9.9887900000000002E-2</v>
      </c>
      <c r="BO156">
        <v>30.997971428571429</v>
      </c>
      <c r="BP156">
        <v>31.405071428571429</v>
      </c>
      <c r="BQ156">
        <v>999.89999999999986</v>
      </c>
      <c r="BR156">
        <v>0</v>
      </c>
      <c r="BS156">
        <v>0</v>
      </c>
      <c r="BT156">
        <v>9011.4285714285706</v>
      </c>
      <c r="BU156">
        <v>0</v>
      </c>
      <c r="BV156">
        <v>32.24738571428572</v>
      </c>
      <c r="BW156">
        <v>-24.119042857142851</v>
      </c>
      <c r="BX156">
        <v>933.66628571428578</v>
      </c>
      <c r="BY156">
        <v>957.72157142857145</v>
      </c>
      <c r="BZ156">
        <v>0.85218671428571435</v>
      </c>
      <c r="CA156">
        <v>928.58328571428581</v>
      </c>
      <c r="CB156">
        <v>30.42462857142857</v>
      </c>
      <c r="CC156">
        <v>3.1567414285714279</v>
      </c>
      <c r="CD156">
        <v>3.070731428571428</v>
      </c>
      <c r="CE156">
        <v>24.878642857142861</v>
      </c>
      <c r="CF156">
        <v>24.416514285714278</v>
      </c>
      <c r="CG156">
        <v>1200.002857142857</v>
      </c>
      <c r="CH156">
        <v>0.49997628571428571</v>
      </c>
      <c r="CI156">
        <v>0.50002385714285713</v>
      </c>
      <c r="CJ156">
        <v>0</v>
      </c>
      <c r="CK156">
        <v>777.13085714285717</v>
      </c>
      <c r="CL156">
        <v>4.9990899999999998</v>
      </c>
      <c r="CM156">
        <v>8546.0228571428579</v>
      </c>
      <c r="CN156">
        <v>9557.8014285714289</v>
      </c>
      <c r="CO156">
        <v>43.213999999999999</v>
      </c>
      <c r="CP156">
        <v>45.169285714285721</v>
      </c>
      <c r="CQ156">
        <v>44.061999999999998</v>
      </c>
      <c r="CR156">
        <v>44.258857142857153</v>
      </c>
      <c r="CS156">
        <v>44.561999999999998</v>
      </c>
      <c r="CT156">
        <v>597.47142857142876</v>
      </c>
      <c r="CU156">
        <v>597.53142857142859</v>
      </c>
      <c r="CV156">
        <v>0</v>
      </c>
      <c r="CW156">
        <v>1665250442.5</v>
      </c>
      <c r="CX156">
        <v>0</v>
      </c>
      <c r="CY156">
        <v>1665249432</v>
      </c>
      <c r="CZ156" t="s">
        <v>357</v>
      </c>
      <c r="DA156">
        <v>1665249432</v>
      </c>
      <c r="DB156">
        <v>1665249428</v>
      </c>
      <c r="DC156">
        <v>12</v>
      </c>
      <c r="DD156">
        <v>0.18</v>
      </c>
      <c r="DE156">
        <v>-1.7999999999999999E-2</v>
      </c>
      <c r="DF156">
        <v>1.6160000000000001</v>
      </c>
      <c r="DG156">
        <v>0.183</v>
      </c>
      <c r="DH156">
        <v>415</v>
      </c>
      <c r="DI156">
        <v>31</v>
      </c>
      <c r="DJ156">
        <v>0.37</v>
      </c>
      <c r="DK156">
        <v>0.2</v>
      </c>
      <c r="DL156">
        <v>-23.860585</v>
      </c>
      <c r="DM156">
        <v>-1.591580487804898</v>
      </c>
      <c r="DN156">
        <v>0.1683181816530826</v>
      </c>
      <c r="DO156">
        <v>0</v>
      </c>
      <c r="DP156">
        <v>0.83023154999999993</v>
      </c>
      <c r="DQ156">
        <v>-5.8232420262691442E-3</v>
      </c>
      <c r="DR156">
        <v>8.1443993945225952E-3</v>
      </c>
      <c r="DS156">
        <v>1</v>
      </c>
      <c r="DT156">
        <v>0</v>
      </c>
      <c r="DU156">
        <v>0</v>
      </c>
      <c r="DV156">
        <v>0</v>
      </c>
      <c r="DW156">
        <v>-1</v>
      </c>
      <c r="DX156">
        <v>1</v>
      </c>
      <c r="DY156">
        <v>2</v>
      </c>
      <c r="DZ156" t="s">
        <v>358</v>
      </c>
      <c r="EA156">
        <v>3.29447</v>
      </c>
      <c r="EB156">
        <v>2.62534</v>
      </c>
      <c r="EC156">
        <v>0.173739</v>
      </c>
      <c r="ED156">
        <v>0.17568400000000001</v>
      </c>
      <c r="EE156">
        <v>0.130663</v>
      </c>
      <c r="EF156">
        <v>0.126885</v>
      </c>
      <c r="EG156">
        <v>24932.5</v>
      </c>
      <c r="EH156">
        <v>25472</v>
      </c>
      <c r="EI156">
        <v>28086.9</v>
      </c>
      <c r="EJ156">
        <v>29760.2</v>
      </c>
      <c r="EK156">
        <v>33519.9</v>
      </c>
      <c r="EL156">
        <v>36136.400000000001</v>
      </c>
      <c r="EM156">
        <v>39552.699999999997</v>
      </c>
      <c r="EN156">
        <v>42611.6</v>
      </c>
      <c r="EO156">
        <v>2.06595</v>
      </c>
      <c r="EP156">
        <v>2.1151</v>
      </c>
      <c r="EQ156">
        <v>2.0124E-2</v>
      </c>
      <c r="ER156">
        <v>0</v>
      </c>
      <c r="ES156">
        <v>31.074000000000002</v>
      </c>
      <c r="ET156">
        <v>999.9</v>
      </c>
      <c r="EU156">
        <v>55.8</v>
      </c>
      <c r="EV156">
        <v>38.1</v>
      </c>
      <c r="EW156">
        <v>37.004199999999997</v>
      </c>
      <c r="EX156">
        <v>57.469099999999997</v>
      </c>
      <c r="EY156">
        <v>-3.7780499999999999</v>
      </c>
      <c r="EZ156">
        <v>2</v>
      </c>
      <c r="FA156">
        <v>0.668493</v>
      </c>
      <c r="FB156">
        <v>3.3836300000000001</v>
      </c>
      <c r="FC156">
        <v>20.236799999999999</v>
      </c>
      <c r="FD156">
        <v>5.2171399999999997</v>
      </c>
      <c r="FE156">
        <v>12.0099</v>
      </c>
      <c r="FF156">
        <v>4.9854000000000003</v>
      </c>
      <c r="FG156">
        <v>3.2845</v>
      </c>
      <c r="FH156">
        <v>4970.7</v>
      </c>
      <c r="FI156">
        <v>9999</v>
      </c>
      <c r="FJ156">
        <v>9999</v>
      </c>
      <c r="FK156">
        <v>430.6</v>
      </c>
      <c r="FL156">
        <v>1.8658399999999999</v>
      </c>
      <c r="FM156">
        <v>1.8621799999999999</v>
      </c>
      <c r="FN156">
        <v>1.86429</v>
      </c>
      <c r="FO156">
        <v>1.8603499999999999</v>
      </c>
      <c r="FP156">
        <v>1.86111</v>
      </c>
      <c r="FQ156">
        <v>1.86016</v>
      </c>
      <c r="FR156">
        <v>1.8618600000000001</v>
      </c>
      <c r="FS156">
        <v>1.85843</v>
      </c>
      <c r="FT156">
        <v>0</v>
      </c>
      <c r="FU156">
        <v>0</v>
      </c>
      <c r="FV156">
        <v>0</v>
      </c>
      <c r="FW156">
        <v>0</v>
      </c>
      <c r="FX156" t="s">
        <v>359</v>
      </c>
      <c r="FY156" t="s">
        <v>360</v>
      </c>
      <c r="FZ156" t="s">
        <v>361</v>
      </c>
      <c r="GA156" t="s">
        <v>361</v>
      </c>
      <c r="GB156" t="s">
        <v>361</v>
      </c>
      <c r="GC156" t="s">
        <v>361</v>
      </c>
      <c r="GD156">
        <v>0</v>
      </c>
      <c r="GE156">
        <v>100</v>
      </c>
      <c r="GF156">
        <v>100</v>
      </c>
      <c r="GG156">
        <v>1.6160000000000001</v>
      </c>
      <c r="GH156">
        <v>0.18260000000000001</v>
      </c>
      <c r="GI156">
        <v>1.6158500000000231</v>
      </c>
      <c r="GJ156">
        <v>0</v>
      </c>
      <c r="GK156">
        <v>0</v>
      </c>
      <c r="GL156">
        <v>0</v>
      </c>
      <c r="GM156">
        <v>0.182549999999992</v>
      </c>
      <c r="GN156">
        <v>0</v>
      </c>
      <c r="GO156">
        <v>0</v>
      </c>
      <c r="GP156">
        <v>0</v>
      </c>
      <c r="GQ156">
        <v>-1</v>
      </c>
      <c r="GR156">
        <v>-1</v>
      </c>
      <c r="GS156">
        <v>-1</v>
      </c>
      <c r="GT156">
        <v>-1</v>
      </c>
      <c r="GU156">
        <v>16.8</v>
      </c>
      <c r="GV156">
        <v>16.899999999999999</v>
      </c>
      <c r="GW156">
        <v>2.6257299999999999</v>
      </c>
      <c r="GX156">
        <v>2.5708000000000002</v>
      </c>
      <c r="GY156">
        <v>2.04834</v>
      </c>
      <c r="GZ156">
        <v>2.6000999999999999</v>
      </c>
      <c r="HA156">
        <v>2.1972700000000001</v>
      </c>
      <c r="HB156">
        <v>2.3547400000000001</v>
      </c>
      <c r="HC156">
        <v>42.590400000000002</v>
      </c>
      <c r="HD156">
        <v>15.8132</v>
      </c>
      <c r="HE156">
        <v>18</v>
      </c>
      <c r="HF156">
        <v>601.18899999999996</v>
      </c>
      <c r="HG156">
        <v>707.32399999999996</v>
      </c>
      <c r="HH156">
        <v>25.8809</v>
      </c>
      <c r="HI156">
        <v>35.409500000000001</v>
      </c>
      <c r="HJ156">
        <v>29.999600000000001</v>
      </c>
      <c r="HK156">
        <v>35.234699999999997</v>
      </c>
      <c r="HL156">
        <v>35.202800000000003</v>
      </c>
      <c r="HM156">
        <v>52.555</v>
      </c>
      <c r="HN156">
        <v>22.7592</v>
      </c>
      <c r="HO156">
        <v>38.558100000000003</v>
      </c>
      <c r="HP156">
        <v>25.8855</v>
      </c>
      <c r="HQ156">
        <v>942.91300000000001</v>
      </c>
      <c r="HR156">
        <v>30.3383</v>
      </c>
      <c r="HS156">
        <v>98.834299999999999</v>
      </c>
      <c r="HT156">
        <v>98.742000000000004</v>
      </c>
    </row>
    <row r="157" spans="1:228" x14ac:dyDescent="0.2">
      <c r="A157">
        <v>142</v>
      </c>
      <c r="B157">
        <v>1665250443.5999999</v>
      </c>
      <c r="C157">
        <v>563.09999990463257</v>
      </c>
      <c r="D157" t="s">
        <v>644</v>
      </c>
      <c r="E157" t="s">
        <v>645</v>
      </c>
      <c r="F157">
        <v>4</v>
      </c>
      <c r="G157">
        <v>1665250441.2874999</v>
      </c>
      <c r="H157">
        <f t="shared" si="68"/>
        <v>2.3205842856243277E-3</v>
      </c>
      <c r="I157">
        <f t="shared" si="69"/>
        <v>2.3205842856243275</v>
      </c>
      <c r="J157">
        <f t="shared" si="70"/>
        <v>33.652590965949123</v>
      </c>
      <c r="K157">
        <f t="shared" si="71"/>
        <v>910.489375</v>
      </c>
      <c r="L157">
        <f t="shared" si="72"/>
        <v>547.07122783174236</v>
      </c>
      <c r="M157">
        <f t="shared" si="73"/>
        <v>55.270032612042456</v>
      </c>
      <c r="N157">
        <f t="shared" si="74"/>
        <v>91.985787021951495</v>
      </c>
      <c r="O157">
        <f t="shared" si="75"/>
        <v>0.15879219650127124</v>
      </c>
      <c r="P157">
        <f t="shared" si="76"/>
        <v>3.6831142415978317</v>
      </c>
      <c r="Q157">
        <f t="shared" si="77"/>
        <v>0.15508459689721227</v>
      </c>
      <c r="R157">
        <f t="shared" si="78"/>
        <v>9.7253776005642514E-2</v>
      </c>
      <c r="S157">
        <f t="shared" si="79"/>
        <v>226.1176117359864</v>
      </c>
      <c r="T157">
        <f t="shared" si="80"/>
        <v>31.583703086007244</v>
      </c>
      <c r="U157">
        <f t="shared" si="81"/>
        <v>31.3994125</v>
      </c>
      <c r="V157">
        <f t="shared" si="82"/>
        <v>4.6151429861549902</v>
      </c>
      <c r="W157">
        <f t="shared" si="83"/>
        <v>70.095852206058893</v>
      </c>
      <c r="X157">
        <f t="shared" si="84"/>
        <v>3.1615949607051688</v>
      </c>
      <c r="Y157">
        <f t="shared" si="85"/>
        <v>4.5103880774729905</v>
      </c>
      <c r="Z157">
        <f t="shared" si="86"/>
        <v>1.4535480254498214</v>
      </c>
      <c r="AA157">
        <f t="shared" si="87"/>
        <v>-102.33776699603285</v>
      </c>
      <c r="AB157">
        <f t="shared" si="88"/>
        <v>-80.07343722662371</v>
      </c>
      <c r="AC157">
        <f t="shared" si="89"/>
        <v>-4.8916210632953909</v>
      </c>
      <c r="AD157">
        <f t="shared" si="90"/>
        <v>38.814786450034447</v>
      </c>
      <c r="AE157">
        <f t="shared" si="91"/>
        <v>56.578628917227071</v>
      </c>
      <c r="AF157">
        <f t="shared" si="92"/>
        <v>2.2937701651083935</v>
      </c>
      <c r="AG157">
        <f t="shared" si="93"/>
        <v>33.652590965949123</v>
      </c>
      <c r="AH157">
        <v>964.16537308600778</v>
      </c>
      <c r="AI157">
        <v>942.92246060605976</v>
      </c>
      <c r="AJ157">
        <v>1.666341934985089</v>
      </c>
      <c r="AK157">
        <v>66.697249124328962</v>
      </c>
      <c r="AL157">
        <f t="shared" si="94"/>
        <v>2.3205842856243275</v>
      </c>
      <c r="AM157">
        <v>30.40846135411622</v>
      </c>
      <c r="AN157">
        <v>31.297648235294108</v>
      </c>
      <c r="AO157">
        <v>8.3112288235903595E-3</v>
      </c>
      <c r="AP157">
        <v>87.480726644259278</v>
      </c>
      <c r="AQ157">
        <v>72</v>
      </c>
      <c r="AR157">
        <v>11</v>
      </c>
      <c r="AS157">
        <f t="shared" si="95"/>
        <v>1</v>
      </c>
      <c r="AT157">
        <f t="shared" si="96"/>
        <v>0</v>
      </c>
      <c r="AU157">
        <f t="shared" si="97"/>
        <v>47695.852250712924</v>
      </c>
      <c r="AV157">
        <f t="shared" si="98"/>
        <v>1200.0037500000001</v>
      </c>
      <c r="AW157">
        <f t="shared" si="99"/>
        <v>1025.9290635937755</v>
      </c>
      <c r="AX157">
        <f t="shared" si="100"/>
        <v>0.85493821464622533</v>
      </c>
      <c r="AY157">
        <f t="shared" si="101"/>
        <v>0.18843075426721489</v>
      </c>
      <c r="AZ157">
        <v>2.7</v>
      </c>
      <c r="BA157">
        <v>0.5</v>
      </c>
      <c r="BB157" t="s">
        <v>356</v>
      </c>
      <c r="BC157">
        <v>2</v>
      </c>
      <c r="BD157" t="b">
        <v>1</v>
      </c>
      <c r="BE157">
        <v>1665250441.2874999</v>
      </c>
      <c r="BF157">
        <v>910.489375</v>
      </c>
      <c r="BG157">
        <v>934.86062500000003</v>
      </c>
      <c r="BH157">
        <v>31.293949999999999</v>
      </c>
      <c r="BI157">
        <v>30.370899999999999</v>
      </c>
      <c r="BJ157">
        <v>908.87374999999997</v>
      </c>
      <c r="BK157">
        <v>31.111425000000001</v>
      </c>
      <c r="BL157">
        <v>649.95074999999997</v>
      </c>
      <c r="BM157">
        <v>100.929125</v>
      </c>
      <c r="BN157">
        <v>9.9826625000000002E-2</v>
      </c>
      <c r="BO157">
        <v>30.99615</v>
      </c>
      <c r="BP157">
        <v>31.3994125</v>
      </c>
      <c r="BQ157">
        <v>999.9</v>
      </c>
      <c r="BR157">
        <v>0</v>
      </c>
      <c r="BS157">
        <v>0</v>
      </c>
      <c r="BT157">
        <v>9029.84375</v>
      </c>
      <c r="BU157">
        <v>0</v>
      </c>
      <c r="BV157">
        <v>32.703962500000003</v>
      </c>
      <c r="BW157">
        <v>-24.371187500000001</v>
      </c>
      <c r="BX157">
        <v>939.90287499999999</v>
      </c>
      <c r="BY157">
        <v>964.14237500000002</v>
      </c>
      <c r="BZ157">
        <v>0.92303749999999996</v>
      </c>
      <c r="CA157">
        <v>934.86062500000003</v>
      </c>
      <c r="CB157">
        <v>30.370899999999999</v>
      </c>
      <c r="CC157">
        <v>3.15846625</v>
      </c>
      <c r="CD157">
        <v>3.06530375</v>
      </c>
      <c r="CE157">
        <v>24.887787500000002</v>
      </c>
      <c r="CF157">
        <v>24.386962499999999</v>
      </c>
      <c r="CG157">
        <v>1200.0037500000001</v>
      </c>
      <c r="CH157">
        <v>0.49997575</v>
      </c>
      <c r="CI157">
        <v>0.50002437500000008</v>
      </c>
      <c r="CJ157">
        <v>0</v>
      </c>
      <c r="CK157">
        <v>777.89512500000001</v>
      </c>
      <c r="CL157">
        <v>4.9990899999999998</v>
      </c>
      <c r="CM157">
        <v>8551.6349999999984</v>
      </c>
      <c r="CN157">
        <v>9557.8037499999991</v>
      </c>
      <c r="CO157">
        <v>43.242125000000001</v>
      </c>
      <c r="CP157">
        <v>45.186999999999998</v>
      </c>
      <c r="CQ157">
        <v>44.061999999999998</v>
      </c>
      <c r="CR157">
        <v>44.296499999999988</v>
      </c>
      <c r="CS157">
        <v>44.561999999999998</v>
      </c>
      <c r="CT157">
        <v>597.47375000000011</v>
      </c>
      <c r="CU157">
        <v>597.53</v>
      </c>
      <c r="CV157">
        <v>0</v>
      </c>
      <c r="CW157">
        <v>1665250446.0999999</v>
      </c>
      <c r="CX157">
        <v>0</v>
      </c>
      <c r="CY157">
        <v>1665249432</v>
      </c>
      <c r="CZ157" t="s">
        <v>357</v>
      </c>
      <c r="DA157">
        <v>1665249432</v>
      </c>
      <c r="DB157">
        <v>1665249428</v>
      </c>
      <c r="DC157">
        <v>12</v>
      </c>
      <c r="DD157">
        <v>0.18</v>
      </c>
      <c r="DE157">
        <v>-1.7999999999999999E-2</v>
      </c>
      <c r="DF157">
        <v>1.6160000000000001</v>
      </c>
      <c r="DG157">
        <v>0.183</v>
      </c>
      <c r="DH157">
        <v>415</v>
      </c>
      <c r="DI157">
        <v>31</v>
      </c>
      <c r="DJ157">
        <v>0.37</v>
      </c>
      <c r="DK157">
        <v>0.2</v>
      </c>
      <c r="DL157">
        <v>-23.989772500000001</v>
      </c>
      <c r="DM157">
        <v>-2.1486697936209871</v>
      </c>
      <c r="DN157">
        <v>0.22046723678077459</v>
      </c>
      <c r="DO157">
        <v>0</v>
      </c>
      <c r="DP157">
        <v>0.84375120000000003</v>
      </c>
      <c r="DQ157">
        <v>0.25457903189493392</v>
      </c>
      <c r="DR157">
        <v>3.3619674351635237E-2</v>
      </c>
      <c r="DS157">
        <v>0</v>
      </c>
      <c r="DT157">
        <v>0</v>
      </c>
      <c r="DU157">
        <v>0</v>
      </c>
      <c r="DV157">
        <v>0</v>
      </c>
      <c r="DW157">
        <v>-1</v>
      </c>
      <c r="DX157">
        <v>0</v>
      </c>
      <c r="DY157">
        <v>2</v>
      </c>
      <c r="DZ157" t="s">
        <v>364</v>
      </c>
      <c r="EA157">
        <v>3.2943600000000002</v>
      </c>
      <c r="EB157">
        <v>2.62541</v>
      </c>
      <c r="EC157">
        <v>0.17455300000000001</v>
      </c>
      <c r="ED157">
        <v>0.17649300000000001</v>
      </c>
      <c r="EE157">
        <v>0.13069500000000001</v>
      </c>
      <c r="EF157">
        <v>0.12673499999999999</v>
      </c>
      <c r="EG157">
        <v>24907.7</v>
      </c>
      <c r="EH157">
        <v>25447.200000000001</v>
      </c>
      <c r="EI157">
        <v>28086.7</v>
      </c>
      <c r="EJ157">
        <v>29760.6</v>
      </c>
      <c r="EK157">
        <v>33518.699999999997</v>
      </c>
      <c r="EL157">
        <v>36142.9</v>
      </c>
      <c r="EM157">
        <v>39552.699999999997</v>
      </c>
      <c r="EN157">
        <v>42611.9</v>
      </c>
      <c r="EO157">
        <v>2.0685500000000001</v>
      </c>
      <c r="EP157">
        <v>2.1152500000000001</v>
      </c>
      <c r="EQ157">
        <v>2.01017E-2</v>
      </c>
      <c r="ER157">
        <v>0</v>
      </c>
      <c r="ES157">
        <v>31.073599999999999</v>
      </c>
      <c r="ET157">
        <v>999.9</v>
      </c>
      <c r="EU157">
        <v>55.8</v>
      </c>
      <c r="EV157">
        <v>38.1</v>
      </c>
      <c r="EW157">
        <v>37.0077</v>
      </c>
      <c r="EX157">
        <v>57.199100000000001</v>
      </c>
      <c r="EY157">
        <v>-3.7980800000000001</v>
      </c>
      <c r="EZ157">
        <v>2</v>
      </c>
      <c r="FA157">
        <v>0.66832599999999998</v>
      </c>
      <c r="FB157">
        <v>3.4201600000000001</v>
      </c>
      <c r="FC157">
        <v>20.2361</v>
      </c>
      <c r="FD157">
        <v>5.2186399999999997</v>
      </c>
      <c r="FE157">
        <v>12.0099</v>
      </c>
      <c r="FF157">
        <v>4.9859499999999999</v>
      </c>
      <c r="FG157">
        <v>3.2846500000000001</v>
      </c>
      <c r="FH157">
        <v>4971</v>
      </c>
      <c r="FI157">
        <v>9999</v>
      </c>
      <c r="FJ157">
        <v>9999</v>
      </c>
      <c r="FK157">
        <v>430.6</v>
      </c>
      <c r="FL157">
        <v>1.8658399999999999</v>
      </c>
      <c r="FM157">
        <v>1.8621799999999999</v>
      </c>
      <c r="FN157">
        <v>1.86429</v>
      </c>
      <c r="FO157">
        <v>1.8603499999999999</v>
      </c>
      <c r="FP157">
        <v>1.86111</v>
      </c>
      <c r="FQ157">
        <v>1.8601700000000001</v>
      </c>
      <c r="FR157">
        <v>1.86188</v>
      </c>
      <c r="FS157">
        <v>1.85846</v>
      </c>
      <c r="FT157">
        <v>0</v>
      </c>
      <c r="FU157">
        <v>0</v>
      </c>
      <c r="FV157">
        <v>0</v>
      </c>
      <c r="FW157">
        <v>0</v>
      </c>
      <c r="FX157" t="s">
        <v>359</v>
      </c>
      <c r="FY157" t="s">
        <v>360</v>
      </c>
      <c r="FZ157" t="s">
        <v>361</v>
      </c>
      <c r="GA157" t="s">
        <v>361</v>
      </c>
      <c r="GB157" t="s">
        <v>361</v>
      </c>
      <c r="GC157" t="s">
        <v>361</v>
      </c>
      <c r="GD157">
        <v>0</v>
      </c>
      <c r="GE157">
        <v>100</v>
      </c>
      <c r="GF157">
        <v>100</v>
      </c>
      <c r="GG157">
        <v>1.6160000000000001</v>
      </c>
      <c r="GH157">
        <v>0.18260000000000001</v>
      </c>
      <c r="GI157">
        <v>1.6158500000000231</v>
      </c>
      <c r="GJ157">
        <v>0</v>
      </c>
      <c r="GK157">
        <v>0</v>
      </c>
      <c r="GL157">
        <v>0</v>
      </c>
      <c r="GM157">
        <v>0.182549999999992</v>
      </c>
      <c r="GN157">
        <v>0</v>
      </c>
      <c r="GO157">
        <v>0</v>
      </c>
      <c r="GP157">
        <v>0</v>
      </c>
      <c r="GQ157">
        <v>-1</v>
      </c>
      <c r="GR157">
        <v>-1</v>
      </c>
      <c r="GS157">
        <v>-1</v>
      </c>
      <c r="GT157">
        <v>-1</v>
      </c>
      <c r="GU157">
        <v>16.899999999999999</v>
      </c>
      <c r="GV157">
        <v>16.899999999999999</v>
      </c>
      <c r="GW157">
        <v>2.6403799999999999</v>
      </c>
      <c r="GX157">
        <v>2.5744600000000002</v>
      </c>
      <c r="GY157">
        <v>2.04834</v>
      </c>
      <c r="GZ157">
        <v>2.5988799999999999</v>
      </c>
      <c r="HA157">
        <v>2.1972700000000001</v>
      </c>
      <c r="HB157">
        <v>2.32178</v>
      </c>
      <c r="HC157">
        <v>42.590400000000002</v>
      </c>
      <c r="HD157">
        <v>15.804399999999999</v>
      </c>
      <c r="HE157">
        <v>18</v>
      </c>
      <c r="HF157">
        <v>603.16399999999999</v>
      </c>
      <c r="HG157">
        <v>707.46799999999996</v>
      </c>
      <c r="HH157">
        <v>25.8902</v>
      </c>
      <c r="HI157">
        <v>35.409500000000001</v>
      </c>
      <c r="HJ157">
        <v>29.9999</v>
      </c>
      <c r="HK157">
        <v>35.2378</v>
      </c>
      <c r="HL157">
        <v>35.203099999999999</v>
      </c>
      <c r="HM157">
        <v>52.859499999999997</v>
      </c>
      <c r="HN157">
        <v>22.7592</v>
      </c>
      <c r="HO157">
        <v>38.558100000000003</v>
      </c>
      <c r="HP157">
        <v>25.887499999999999</v>
      </c>
      <c r="HQ157">
        <v>949.59199999999998</v>
      </c>
      <c r="HR157">
        <v>30.316800000000001</v>
      </c>
      <c r="HS157">
        <v>98.834100000000007</v>
      </c>
      <c r="HT157">
        <v>98.742900000000006</v>
      </c>
    </row>
    <row r="158" spans="1:228" x14ac:dyDescent="0.2">
      <c r="A158">
        <v>143</v>
      </c>
      <c r="B158">
        <v>1665250447.5999999</v>
      </c>
      <c r="C158">
        <v>567.09999990463257</v>
      </c>
      <c r="D158" t="s">
        <v>646</v>
      </c>
      <c r="E158" t="s">
        <v>647</v>
      </c>
      <c r="F158">
        <v>4</v>
      </c>
      <c r="G158">
        <v>1665250445.5999999</v>
      </c>
      <c r="H158">
        <f t="shared" si="68"/>
        <v>2.3899323288740998E-3</v>
      </c>
      <c r="I158">
        <f t="shared" si="69"/>
        <v>2.3899323288740999</v>
      </c>
      <c r="J158">
        <f t="shared" si="70"/>
        <v>32.89321541089366</v>
      </c>
      <c r="K158">
        <f t="shared" si="71"/>
        <v>917.56971428571433</v>
      </c>
      <c r="L158">
        <f t="shared" si="72"/>
        <v>571.63878233214609</v>
      </c>
      <c r="M158">
        <f t="shared" si="73"/>
        <v>57.751962491675663</v>
      </c>
      <c r="N158">
        <f t="shared" si="74"/>
        <v>92.700938705967431</v>
      </c>
      <c r="O158">
        <f t="shared" si="75"/>
        <v>0.16377032562729621</v>
      </c>
      <c r="P158">
        <f t="shared" si="76"/>
        <v>3.6664526569311398</v>
      </c>
      <c r="Q158">
        <f t="shared" si="77"/>
        <v>0.15981228204733475</v>
      </c>
      <c r="R158">
        <f t="shared" si="78"/>
        <v>0.10023032337795698</v>
      </c>
      <c r="S158">
        <f t="shared" si="79"/>
        <v>226.11701323606837</v>
      </c>
      <c r="T158">
        <f t="shared" si="80"/>
        <v>31.573029650682582</v>
      </c>
      <c r="U158">
        <f t="shared" si="81"/>
        <v>31.399657142857141</v>
      </c>
      <c r="V158">
        <f t="shared" si="82"/>
        <v>4.6152071742253638</v>
      </c>
      <c r="W158">
        <f t="shared" si="83"/>
        <v>70.110716343291131</v>
      </c>
      <c r="X158">
        <f t="shared" si="84"/>
        <v>3.1625165454201571</v>
      </c>
      <c r="Y158">
        <f t="shared" si="85"/>
        <v>4.5107463029405732</v>
      </c>
      <c r="Z158">
        <f t="shared" si="86"/>
        <v>1.4526906288052066</v>
      </c>
      <c r="AA158">
        <f t="shared" si="87"/>
        <v>-105.3960157033478</v>
      </c>
      <c r="AB158">
        <f t="shared" si="88"/>
        <v>-79.484240224113066</v>
      </c>
      <c r="AC158">
        <f t="shared" si="89"/>
        <v>-4.8777324632834862</v>
      </c>
      <c r="AD158">
        <f t="shared" si="90"/>
        <v>36.359024845324029</v>
      </c>
      <c r="AE158">
        <f t="shared" si="91"/>
        <v>56.466061246115125</v>
      </c>
      <c r="AF158">
        <f t="shared" si="92"/>
        <v>2.3719508172711592</v>
      </c>
      <c r="AG158">
        <f t="shared" si="93"/>
        <v>32.89321541089366</v>
      </c>
      <c r="AH158">
        <v>970.86402076468744</v>
      </c>
      <c r="AI158">
        <v>949.77995757575729</v>
      </c>
      <c r="AJ158">
        <v>1.7076406872987131</v>
      </c>
      <c r="AK158">
        <v>66.697249124328962</v>
      </c>
      <c r="AL158">
        <f t="shared" si="94"/>
        <v>2.3899323288740999</v>
      </c>
      <c r="AM158">
        <v>30.34991275624439</v>
      </c>
      <c r="AN158">
        <v>31.30390647058822</v>
      </c>
      <c r="AO158">
        <v>1.422427898953199E-3</v>
      </c>
      <c r="AP158">
        <v>87.480726644259278</v>
      </c>
      <c r="AQ158">
        <v>69</v>
      </c>
      <c r="AR158">
        <v>11</v>
      </c>
      <c r="AS158">
        <f t="shared" si="95"/>
        <v>1</v>
      </c>
      <c r="AT158">
        <f t="shared" si="96"/>
        <v>0</v>
      </c>
      <c r="AU158">
        <f t="shared" si="97"/>
        <v>47396.009184193244</v>
      </c>
      <c r="AV158">
        <f t="shared" si="98"/>
        <v>1200</v>
      </c>
      <c r="AW158">
        <f t="shared" si="99"/>
        <v>1025.9259135938178</v>
      </c>
      <c r="AX158">
        <f t="shared" si="100"/>
        <v>0.85493826132818151</v>
      </c>
      <c r="AY158">
        <f t="shared" si="101"/>
        <v>0.1884308443633903</v>
      </c>
      <c r="AZ158">
        <v>2.7</v>
      </c>
      <c r="BA158">
        <v>0.5</v>
      </c>
      <c r="BB158" t="s">
        <v>356</v>
      </c>
      <c r="BC158">
        <v>2</v>
      </c>
      <c r="BD158" t="b">
        <v>1</v>
      </c>
      <c r="BE158">
        <v>1665250445.5999999</v>
      </c>
      <c r="BF158">
        <v>917.56971428571433</v>
      </c>
      <c r="BG158">
        <v>941.92814285714292</v>
      </c>
      <c r="BH158">
        <v>31.303128571428569</v>
      </c>
      <c r="BI158">
        <v>30.34872857142857</v>
      </c>
      <c r="BJ158">
        <v>915.95400000000006</v>
      </c>
      <c r="BK158">
        <v>31.12058571428571</v>
      </c>
      <c r="BL158">
        <v>650.02028571428571</v>
      </c>
      <c r="BM158">
        <v>100.92828571428571</v>
      </c>
      <c r="BN158">
        <v>0.10048328571428571</v>
      </c>
      <c r="BO158">
        <v>30.997542857142861</v>
      </c>
      <c r="BP158">
        <v>31.399657142857141</v>
      </c>
      <c r="BQ158">
        <v>999.89999999999986</v>
      </c>
      <c r="BR158">
        <v>0</v>
      </c>
      <c r="BS158">
        <v>0</v>
      </c>
      <c r="BT158">
        <v>8972.3214285714294</v>
      </c>
      <c r="BU158">
        <v>0</v>
      </c>
      <c r="BV158">
        <v>33.08295714285714</v>
      </c>
      <c r="BW158">
        <v>-24.3582</v>
      </c>
      <c r="BX158">
        <v>947.22071428571417</v>
      </c>
      <c r="BY158">
        <v>971.40899999999988</v>
      </c>
      <c r="BZ158">
        <v>0.95439114285714288</v>
      </c>
      <c r="CA158">
        <v>941.92814285714292</v>
      </c>
      <c r="CB158">
        <v>30.34872857142857</v>
      </c>
      <c r="CC158">
        <v>3.159372857142857</v>
      </c>
      <c r="CD158">
        <v>3.0630471428571431</v>
      </c>
      <c r="CE158">
        <v>24.892600000000002</v>
      </c>
      <c r="CF158">
        <v>24.374657142857139</v>
      </c>
      <c r="CG158">
        <v>1200</v>
      </c>
      <c r="CH158">
        <v>0.49997200000000003</v>
      </c>
      <c r="CI158">
        <v>0.50002800000000003</v>
      </c>
      <c r="CJ158">
        <v>0</v>
      </c>
      <c r="CK158">
        <v>778.65628571428567</v>
      </c>
      <c r="CL158">
        <v>4.9990899999999998</v>
      </c>
      <c r="CM158">
        <v>8562.2099999999991</v>
      </c>
      <c r="CN158">
        <v>9557.77</v>
      </c>
      <c r="CO158">
        <v>43.25</v>
      </c>
      <c r="CP158">
        <v>45.186999999999998</v>
      </c>
      <c r="CQ158">
        <v>44.061999999999998</v>
      </c>
      <c r="CR158">
        <v>44.276571428571437</v>
      </c>
      <c r="CS158">
        <v>44.561999999999998</v>
      </c>
      <c r="CT158">
        <v>597.47000000000014</v>
      </c>
      <c r="CU158">
        <v>597.52999999999986</v>
      </c>
      <c r="CV158">
        <v>0</v>
      </c>
      <c r="CW158">
        <v>1665250450.3</v>
      </c>
      <c r="CX158">
        <v>0</v>
      </c>
      <c r="CY158">
        <v>1665249432</v>
      </c>
      <c r="CZ158" t="s">
        <v>357</v>
      </c>
      <c r="DA158">
        <v>1665249432</v>
      </c>
      <c r="DB158">
        <v>1665249428</v>
      </c>
      <c r="DC158">
        <v>12</v>
      </c>
      <c r="DD158">
        <v>0.18</v>
      </c>
      <c r="DE158">
        <v>-1.7999999999999999E-2</v>
      </c>
      <c r="DF158">
        <v>1.6160000000000001</v>
      </c>
      <c r="DG158">
        <v>0.183</v>
      </c>
      <c r="DH158">
        <v>415</v>
      </c>
      <c r="DI158">
        <v>31</v>
      </c>
      <c r="DJ158">
        <v>0.37</v>
      </c>
      <c r="DK158">
        <v>0.2</v>
      </c>
      <c r="DL158">
        <v>-24.111505000000001</v>
      </c>
      <c r="DM158">
        <v>-2.2969395872420382</v>
      </c>
      <c r="DN158">
        <v>0.23189539123277139</v>
      </c>
      <c r="DO158">
        <v>0</v>
      </c>
      <c r="DP158">
        <v>0.86868527500000003</v>
      </c>
      <c r="DQ158">
        <v>0.5010637485928684</v>
      </c>
      <c r="DR158">
        <v>5.3162207676124347E-2</v>
      </c>
      <c r="DS158">
        <v>0</v>
      </c>
      <c r="DT158">
        <v>0</v>
      </c>
      <c r="DU158">
        <v>0</v>
      </c>
      <c r="DV158">
        <v>0</v>
      </c>
      <c r="DW158">
        <v>-1</v>
      </c>
      <c r="DX158">
        <v>0</v>
      </c>
      <c r="DY158">
        <v>2</v>
      </c>
      <c r="DZ158" t="s">
        <v>364</v>
      </c>
      <c r="EA158">
        <v>3.2948200000000001</v>
      </c>
      <c r="EB158">
        <v>2.6252</v>
      </c>
      <c r="EC158">
        <v>0.175374</v>
      </c>
      <c r="ED158">
        <v>0.17730099999999999</v>
      </c>
      <c r="EE158">
        <v>0.13070399999999999</v>
      </c>
      <c r="EF158">
        <v>0.12673599999999999</v>
      </c>
      <c r="EG158">
        <v>24882.9</v>
      </c>
      <c r="EH158">
        <v>25421.9</v>
      </c>
      <c r="EI158">
        <v>28086.9</v>
      </c>
      <c r="EJ158">
        <v>29760.3</v>
      </c>
      <c r="EK158">
        <v>33519</v>
      </c>
      <c r="EL158">
        <v>36142.9</v>
      </c>
      <c r="EM158">
        <v>39553.4</v>
      </c>
      <c r="EN158">
        <v>42611.9</v>
      </c>
      <c r="EO158">
        <v>2.0748000000000002</v>
      </c>
      <c r="EP158">
        <v>2.1147999999999998</v>
      </c>
      <c r="EQ158">
        <v>2.00942E-2</v>
      </c>
      <c r="ER158">
        <v>0</v>
      </c>
      <c r="ES158">
        <v>31.071300000000001</v>
      </c>
      <c r="ET158">
        <v>999.9</v>
      </c>
      <c r="EU158">
        <v>55.8</v>
      </c>
      <c r="EV158">
        <v>38.1</v>
      </c>
      <c r="EW158">
        <v>37.006599999999999</v>
      </c>
      <c r="EX158">
        <v>57.049100000000003</v>
      </c>
      <c r="EY158">
        <v>-3.87019</v>
      </c>
      <c r="EZ158">
        <v>2</v>
      </c>
      <c r="FA158">
        <v>0.66874199999999995</v>
      </c>
      <c r="FB158">
        <v>3.4567399999999999</v>
      </c>
      <c r="FC158">
        <v>20.235399999999998</v>
      </c>
      <c r="FD158">
        <v>5.2178899999999997</v>
      </c>
      <c r="FE158">
        <v>12.0099</v>
      </c>
      <c r="FF158">
        <v>4.9861500000000003</v>
      </c>
      <c r="FG158">
        <v>3.2846500000000001</v>
      </c>
      <c r="FH158">
        <v>4971</v>
      </c>
      <c r="FI158">
        <v>9999</v>
      </c>
      <c r="FJ158">
        <v>9999</v>
      </c>
      <c r="FK158">
        <v>430.6</v>
      </c>
      <c r="FL158">
        <v>1.8658399999999999</v>
      </c>
      <c r="FM158">
        <v>1.8621799999999999</v>
      </c>
      <c r="FN158">
        <v>1.8642799999999999</v>
      </c>
      <c r="FO158">
        <v>1.8603499999999999</v>
      </c>
      <c r="FP158">
        <v>1.86111</v>
      </c>
      <c r="FQ158">
        <v>1.8601799999999999</v>
      </c>
      <c r="FR158">
        <v>1.8618699999999999</v>
      </c>
      <c r="FS158">
        <v>1.85842</v>
      </c>
      <c r="FT158">
        <v>0</v>
      </c>
      <c r="FU158">
        <v>0</v>
      </c>
      <c r="FV158">
        <v>0</v>
      </c>
      <c r="FW158">
        <v>0</v>
      </c>
      <c r="FX158" t="s">
        <v>359</v>
      </c>
      <c r="FY158" t="s">
        <v>360</v>
      </c>
      <c r="FZ158" t="s">
        <v>361</v>
      </c>
      <c r="GA158" t="s">
        <v>361</v>
      </c>
      <c r="GB158" t="s">
        <v>361</v>
      </c>
      <c r="GC158" t="s">
        <v>361</v>
      </c>
      <c r="GD158">
        <v>0</v>
      </c>
      <c r="GE158">
        <v>100</v>
      </c>
      <c r="GF158">
        <v>100</v>
      </c>
      <c r="GG158">
        <v>1.6160000000000001</v>
      </c>
      <c r="GH158">
        <v>0.1825</v>
      </c>
      <c r="GI158">
        <v>1.6158500000000231</v>
      </c>
      <c r="GJ158">
        <v>0</v>
      </c>
      <c r="GK158">
        <v>0</v>
      </c>
      <c r="GL158">
        <v>0</v>
      </c>
      <c r="GM158">
        <v>0.182549999999992</v>
      </c>
      <c r="GN158">
        <v>0</v>
      </c>
      <c r="GO158">
        <v>0</v>
      </c>
      <c r="GP158">
        <v>0</v>
      </c>
      <c r="GQ158">
        <v>-1</v>
      </c>
      <c r="GR158">
        <v>-1</v>
      </c>
      <c r="GS158">
        <v>-1</v>
      </c>
      <c r="GT158">
        <v>-1</v>
      </c>
      <c r="GU158">
        <v>16.899999999999999</v>
      </c>
      <c r="GV158">
        <v>17</v>
      </c>
      <c r="GW158">
        <v>2.65625</v>
      </c>
      <c r="GX158">
        <v>2.5817899999999998</v>
      </c>
      <c r="GY158">
        <v>2.04834</v>
      </c>
      <c r="GZ158">
        <v>2.5988799999999999</v>
      </c>
      <c r="HA158">
        <v>2.1972700000000001</v>
      </c>
      <c r="HB158">
        <v>2.32056</v>
      </c>
      <c r="HC158">
        <v>42.590400000000002</v>
      </c>
      <c r="HD158">
        <v>15.7957</v>
      </c>
      <c r="HE158">
        <v>18</v>
      </c>
      <c r="HF158">
        <v>607.86300000000006</v>
      </c>
      <c r="HG158">
        <v>707.04899999999998</v>
      </c>
      <c r="HH158">
        <v>25.895</v>
      </c>
      <c r="HI158">
        <v>35.411000000000001</v>
      </c>
      <c r="HJ158">
        <v>30.000299999999999</v>
      </c>
      <c r="HK158">
        <v>35.238</v>
      </c>
      <c r="HL158">
        <v>35.203099999999999</v>
      </c>
      <c r="HM158">
        <v>53.161700000000003</v>
      </c>
      <c r="HN158">
        <v>22.7592</v>
      </c>
      <c r="HO158">
        <v>38.558100000000003</v>
      </c>
      <c r="HP158">
        <v>25.889600000000002</v>
      </c>
      <c r="HQ158">
        <v>956.27099999999996</v>
      </c>
      <c r="HR158">
        <v>30.303599999999999</v>
      </c>
      <c r="HS158">
        <v>98.8352</v>
      </c>
      <c r="HT158">
        <v>98.742500000000007</v>
      </c>
    </row>
    <row r="159" spans="1:228" x14ac:dyDescent="0.2">
      <c r="A159">
        <v>144</v>
      </c>
      <c r="B159">
        <v>1665250451.5999999</v>
      </c>
      <c r="C159">
        <v>571.09999990463257</v>
      </c>
      <c r="D159" t="s">
        <v>648</v>
      </c>
      <c r="E159" t="s">
        <v>649</v>
      </c>
      <c r="F159">
        <v>4</v>
      </c>
      <c r="G159">
        <v>1665250449.2874999</v>
      </c>
      <c r="H159">
        <f t="shared" si="68"/>
        <v>2.3508407488025875E-3</v>
      </c>
      <c r="I159">
        <f t="shared" si="69"/>
        <v>2.3508407488025873</v>
      </c>
      <c r="J159">
        <f t="shared" si="70"/>
        <v>33.429642147316301</v>
      </c>
      <c r="K159">
        <f t="shared" si="71"/>
        <v>923.60187500000006</v>
      </c>
      <c r="L159">
        <f t="shared" si="72"/>
        <v>566.44658063231782</v>
      </c>
      <c r="M159">
        <f t="shared" si="73"/>
        <v>57.227335561702041</v>
      </c>
      <c r="N159">
        <f t="shared" si="74"/>
        <v>93.310254193856125</v>
      </c>
      <c r="O159">
        <f t="shared" si="75"/>
        <v>0.16089867821172671</v>
      </c>
      <c r="P159">
        <f t="shared" si="76"/>
        <v>3.6572265901687691</v>
      </c>
      <c r="Q159">
        <f t="shared" si="77"/>
        <v>0.15706708334494646</v>
      </c>
      <c r="R159">
        <f t="shared" si="78"/>
        <v>9.8503580979241195E-2</v>
      </c>
      <c r="S159">
        <f t="shared" si="79"/>
        <v>226.11539961109503</v>
      </c>
      <c r="T159">
        <f t="shared" si="80"/>
        <v>31.582572084431295</v>
      </c>
      <c r="U159">
        <f t="shared" si="81"/>
        <v>31.402537500000001</v>
      </c>
      <c r="V159">
        <f t="shared" si="82"/>
        <v>4.6159629652243757</v>
      </c>
      <c r="W159">
        <f t="shared" si="83"/>
        <v>70.100882941149976</v>
      </c>
      <c r="X159">
        <f t="shared" si="84"/>
        <v>3.1620630048860492</v>
      </c>
      <c r="Y159">
        <f t="shared" si="85"/>
        <v>4.5107320653016822</v>
      </c>
      <c r="Z159">
        <f t="shared" si="86"/>
        <v>1.4538999603383265</v>
      </c>
      <c r="AA159">
        <f t="shared" si="87"/>
        <v>-103.67207702219412</v>
      </c>
      <c r="AB159">
        <f t="shared" si="88"/>
        <v>-79.863060391314377</v>
      </c>
      <c r="AC159">
        <f t="shared" si="89"/>
        <v>-4.9134117815680591</v>
      </c>
      <c r="AD159">
        <f t="shared" si="90"/>
        <v>37.666850416018463</v>
      </c>
      <c r="AE159">
        <f t="shared" si="91"/>
        <v>56.969744964257231</v>
      </c>
      <c r="AF159">
        <f t="shared" si="92"/>
        <v>2.3584653553072981</v>
      </c>
      <c r="AG159">
        <f t="shared" si="93"/>
        <v>33.429642147316301</v>
      </c>
      <c r="AH159">
        <v>977.84852180210851</v>
      </c>
      <c r="AI159">
        <v>956.53419393939396</v>
      </c>
      <c r="AJ159">
        <v>1.7074927623083129</v>
      </c>
      <c r="AK159">
        <v>66.697249124328962</v>
      </c>
      <c r="AL159">
        <f t="shared" si="94"/>
        <v>2.3508407488025873</v>
      </c>
      <c r="AM159">
        <v>30.348913544814941</v>
      </c>
      <c r="AN159">
        <v>31.29402352941176</v>
      </c>
      <c r="AO159">
        <v>1.5850784178360189E-4</v>
      </c>
      <c r="AP159">
        <v>87.480726644259278</v>
      </c>
      <c r="AQ159">
        <v>66</v>
      </c>
      <c r="AR159">
        <v>10</v>
      </c>
      <c r="AS159">
        <f t="shared" si="95"/>
        <v>1</v>
      </c>
      <c r="AT159">
        <f t="shared" si="96"/>
        <v>0</v>
      </c>
      <c r="AU159">
        <f t="shared" si="97"/>
        <v>47230.202656828405</v>
      </c>
      <c r="AV159">
        <f t="shared" si="98"/>
        <v>1199.99125</v>
      </c>
      <c r="AW159">
        <f t="shared" si="99"/>
        <v>1025.9184510938317</v>
      </c>
      <c r="AX159">
        <f t="shared" si="100"/>
        <v>0.85493827650312593</v>
      </c>
      <c r="AY159">
        <f t="shared" si="101"/>
        <v>0.18843087365103289</v>
      </c>
      <c r="AZ159">
        <v>2.7</v>
      </c>
      <c r="BA159">
        <v>0.5</v>
      </c>
      <c r="BB159" t="s">
        <v>356</v>
      </c>
      <c r="BC159">
        <v>2</v>
      </c>
      <c r="BD159" t="b">
        <v>1</v>
      </c>
      <c r="BE159">
        <v>1665250449.2874999</v>
      </c>
      <c r="BF159">
        <v>923.60187500000006</v>
      </c>
      <c r="BG159">
        <v>948.17150000000004</v>
      </c>
      <c r="BH159">
        <v>31.298674999999999</v>
      </c>
      <c r="BI159">
        <v>30.34965</v>
      </c>
      <c r="BJ159">
        <v>921.9861249999999</v>
      </c>
      <c r="BK159">
        <v>31.116162500000002</v>
      </c>
      <c r="BL159">
        <v>649.98824999999999</v>
      </c>
      <c r="BM159">
        <v>100.9285</v>
      </c>
      <c r="BN159">
        <v>0.100153925</v>
      </c>
      <c r="BO159">
        <v>30.997487499999998</v>
      </c>
      <c r="BP159">
        <v>31.402537500000001</v>
      </c>
      <c r="BQ159">
        <v>999.9</v>
      </c>
      <c r="BR159">
        <v>0</v>
      </c>
      <c r="BS159">
        <v>0</v>
      </c>
      <c r="BT159">
        <v>8940.46875</v>
      </c>
      <c r="BU159">
        <v>0</v>
      </c>
      <c r="BV159">
        <v>33.173999999999999</v>
      </c>
      <c r="BW159">
        <v>-24.569687500000001</v>
      </c>
      <c r="BX159">
        <v>953.44325000000003</v>
      </c>
      <c r="BY159">
        <v>977.84887500000002</v>
      </c>
      <c r="BZ159">
        <v>0.94903762500000011</v>
      </c>
      <c r="CA159">
        <v>948.17150000000004</v>
      </c>
      <c r="CB159">
        <v>30.34965</v>
      </c>
      <c r="CC159">
        <v>3.1589337500000001</v>
      </c>
      <c r="CD159">
        <v>3.0631474999999999</v>
      </c>
      <c r="CE159">
        <v>24.890237500000001</v>
      </c>
      <c r="CF159">
        <v>24.375225</v>
      </c>
      <c r="CG159">
        <v>1199.99125</v>
      </c>
      <c r="CH159">
        <v>0.49997374999999999</v>
      </c>
      <c r="CI159">
        <v>0.50002625000000012</v>
      </c>
      <c r="CJ159">
        <v>0</v>
      </c>
      <c r="CK159">
        <v>779.39975000000004</v>
      </c>
      <c r="CL159">
        <v>4.9990899999999998</v>
      </c>
      <c r="CM159">
        <v>8569.1787500000009</v>
      </c>
      <c r="CN159">
        <v>9557.6974999999984</v>
      </c>
      <c r="CO159">
        <v>43.25</v>
      </c>
      <c r="CP159">
        <v>45.186999999999998</v>
      </c>
      <c r="CQ159">
        <v>44.061999999999998</v>
      </c>
      <c r="CR159">
        <v>44.311999999999998</v>
      </c>
      <c r="CS159">
        <v>44.561999999999998</v>
      </c>
      <c r="CT159">
        <v>597.46500000000003</v>
      </c>
      <c r="CU159">
        <v>597.52624999999989</v>
      </c>
      <c r="CV159">
        <v>0</v>
      </c>
      <c r="CW159">
        <v>1665250454.5</v>
      </c>
      <c r="CX159">
        <v>0</v>
      </c>
      <c r="CY159">
        <v>1665249432</v>
      </c>
      <c r="CZ159" t="s">
        <v>357</v>
      </c>
      <c r="DA159">
        <v>1665249432</v>
      </c>
      <c r="DB159">
        <v>1665249428</v>
      </c>
      <c r="DC159">
        <v>12</v>
      </c>
      <c r="DD159">
        <v>0.18</v>
      </c>
      <c r="DE159">
        <v>-1.7999999999999999E-2</v>
      </c>
      <c r="DF159">
        <v>1.6160000000000001</v>
      </c>
      <c r="DG159">
        <v>0.183</v>
      </c>
      <c r="DH159">
        <v>415</v>
      </c>
      <c r="DI159">
        <v>31</v>
      </c>
      <c r="DJ159">
        <v>0.37</v>
      </c>
      <c r="DK159">
        <v>0.2</v>
      </c>
      <c r="DL159">
        <v>-24.261855000000001</v>
      </c>
      <c r="DM159">
        <v>-1.8847564727955011</v>
      </c>
      <c r="DN159">
        <v>0.19292325021883711</v>
      </c>
      <c r="DO159">
        <v>0</v>
      </c>
      <c r="DP159">
        <v>0.89382802500000003</v>
      </c>
      <c r="DQ159">
        <v>0.55323117073170569</v>
      </c>
      <c r="DR159">
        <v>5.653641587573778E-2</v>
      </c>
      <c r="DS159">
        <v>0</v>
      </c>
      <c r="DT159">
        <v>0</v>
      </c>
      <c r="DU159">
        <v>0</v>
      </c>
      <c r="DV159">
        <v>0</v>
      </c>
      <c r="DW159">
        <v>-1</v>
      </c>
      <c r="DX159">
        <v>0</v>
      </c>
      <c r="DY159">
        <v>2</v>
      </c>
      <c r="DZ159" t="s">
        <v>364</v>
      </c>
      <c r="EA159">
        <v>3.2946</v>
      </c>
      <c r="EB159">
        <v>2.6251600000000002</v>
      </c>
      <c r="EC159">
        <v>0.17619000000000001</v>
      </c>
      <c r="ED159">
        <v>0.17812800000000001</v>
      </c>
      <c r="EE159">
        <v>0.13067699999999999</v>
      </c>
      <c r="EF159">
        <v>0.12674199999999999</v>
      </c>
      <c r="EG159">
        <v>24857.9</v>
      </c>
      <c r="EH159">
        <v>25396.1</v>
      </c>
      <c r="EI159">
        <v>28086.400000000001</v>
      </c>
      <c r="EJ159">
        <v>29760.1</v>
      </c>
      <c r="EK159">
        <v>33519.699999999997</v>
      </c>
      <c r="EL159">
        <v>36142.1</v>
      </c>
      <c r="EM159">
        <v>39552.9</v>
      </c>
      <c r="EN159">
        <v>42611.199999999997</v>
      </c>
      <c r="EO159">
        <v>2.0787</v>
      </c>
      <c r="EP159">
        <v>2.1149</v>
      </c>
      <c r="EQ159">
        <v>2.0898900000000002E-2</v>
      </c>
      <c r="ER159">
        <v>0</v>
      </c>
      <c r="ES159">
        <v>31.0684</v>
      </c>
      <c r="ET159">
        <v>999.9</v>
      </c>
      <c r="EU159">
        <v>55.8</v>
      </c>
      <c r="EV159">
        <v>38.1</v>
      </c>
      <c r="EW159">
        <v>37.004199999999997</v>
      </c>
      <c r="EX159">
        <v>57.259099999999997</v>
      </c>
      <c r="EY159">
        <v>-3.83013</v>
      </c>
      <c r="EZ159">
        <v>2</v>
      </c>
      <c r="FA159">
        <v>0.66902399999999995</v>
      </c>
      <c r="FB159">
        <v>3.4745599999999999</v>
      </c>
      <c r="FC159">
        <v>20.235099999999999</v>
      </c>
      <c r="FD159">
        <v>5.2180400000000002</v>
      </c>
      <c r="FE159">
        <v>12.0099</v>
      </c>
      <c r="FF159">
        <v>4.9859999999999998</v>
      </c>
      <c r="FG159">
        <v>3.2846500000000001</v>
      </c>
      <c r="FH159">
        <v>4971.3</v>
      </c>
      <c r="FI159">
        <v>9999</v>
      </c>
      <c r="FJ159">
        <v>9999</v>
      </c>
      <c r="FK159">
        <v>430.6</v>
      </c>
      <c r="FL159">
        <v>1.8658399999999999</v>
      </c>
      <c r="FM159">
        <v>1.8621799999999999</v>
      </c>
      <c r="FN159">
        <v>1.8642700000000001</v>
      </c>
      <c r="FO159">
        <v>1.8603499999999999</v>
      </c>
      <c r="FP159">
        <v>1.86111</v>
      </c>
      <c r="FQ159">
        <v>1.8601700000000001</v>
      </c>
      <c r="FR159">
        <v>1.86185</v>
      </c>
      <c r="FS159">
        <v>1.85846</v>
      </c>
      <c r="FT159">
        <v>0</v>
      </c>
      <c r="FU159">
        <v>0</v>
      </c>
      <c r="FV159">
        <v>0</v>
      </c>
      <c r="FW159">
        <v>0</v>
      </c>
      <c r="FX159" t="s">
        <v>359</v>
      </c>
      <c r="FY159" t="s">
        <v>360</v>
      </c>
      <c r="FZ159" t="s">
        <v>361</v>
      </c>
      <c r="GA159" t="s">
        <v>361</v>
      </c>
      <c r="GB159" t="s">
        <v>361</v>
      </c>
      <c r="GC159" t="s">
        <v>361</v>
      </c>
      <c r="GD159">
        <v>0</v>
      </c>
      <c r="GE159">
        <v>100</v>
      </c>
      <c r="GF159">
        <v>100</v>
      </c>
      <c r="GG159">
        <v>1.6160000000000001</v>
      </c>
      <c r="GH159">
        <v>0.1825</v>
      </c>
      <c r="GI159">
        <v>1.6158500000000231</v>
      </c>
      <c r="GJ159">
        <v>0</v>
      </c>
      <c r="GK159">
        <v>0</v>
      </c>
      <c r="GL159">
        <v>0</v>
      </c>
      <c r="GM159">
        <v>0.182549999999992</v>
      </c>
      <c r="GN159">
        <v>0</v>
      </c>
      <c r="GO159">
        <v>0</v>
      </c>
      <c r="GP159">
        <v>0</v>
      </c>
      <c r="GQ159">
        <v>-1</v>
      </c>
      <c r="GR159">
        <v>-1</v>
      </c>
      <c r="GS159">
        <v>-1</v>
      </c>
      <c r="GT159">
        <v>-1</v>
      </c>
      <c r="GU159">
        <v>17</v>
      </c>
      <c r="GV159">
        <v>17.100000000000001</v>
      </c>
      <c r="GW159">
        <v>2.6709000000000001</v>
      </c>
      <c r="GX159">
        <v>2.5781200000000002</v>
      </c>
      <c r="GY159">
        <v>2.04834</v>
      </c>
      <c r="GZ159">
        <v>2.6000999999999999</v>
      </c>
      <c r="HA159">
        <v>2.1972700000000001</v>
      </c>
      <c r="HB159">
        <v>2.34009</v>
      </c>
      <c r="HC159">
        <v>42.590400000000002</v>
      </c>
      <c r="HD159">
        <v>15.8132</v>
      </c>
      <c r="HE159">
        <v>18</v>
      </c>
      <c r="HF159">
        <v>610.83100000000002</v>
      </c>
      <c r="HG159">
        <v>707.14200000000005</v>
      </c>
      <c r="HH159">
        <v>25.895399999999999</v>
      </c>
      <c r="HI159">
        <v>35.412799999999997</v>
      </c>
      <c r="HJ159">
        <v>30.0002</v>
      </c>
      <c r="HK159">
        <v>35.238</v>
      </c>
      <c r="HL159">
        <v>35.203099999999999</v>
      </c>
      <c r="HM159">
        <v>53.460299999999997</v>
      </c>
      <c r="HN159">
        <v>22.7592</v>
      </c>
      <c r="HO159">
        <v>38.558100000000003</v>
      </c>
      <c r="HP159">
        <v>25.891400000000001</v>
      </c>
      <c r="HQ159">
        <v>962.94899999999996</v>
      </c>
      <c r="HR159">
        <v>30.302800000000001</v>
      </c>
      <c r="HS159">
        <v>98.8339</v>
      </c>
      <c r="HT159">
        <v>98.741299999999995</v>
      </c>
    </row>
    <row r="160" spans="1:228" x14ac:dyDescent="0.2">
      <c r="A160">
        <v>145</v>
      </c>
      <c r="B160">
        <v>1665250455.5999999</v>
      </c>
      <c r="C160">
        <v>575.09999990463257</v>
      </c>
      <c r="D160" t="s">
        <v>650</v>
      </c>
      <c r="E160" t="s">
        <v>651</v>
      </c>
      <c r="F160">
        <v>4</v>
      </c>
      <c r="G160">
        <v>1665250453.5999999</v>
      </c>
      <c r="H160">
        <f t="shared" si="68"/>
        <v>2.3295391817253104E-3</v>
      </c>
      <c r="I160">
        <f t="shared" si="69"/>
        <v>2.3295391817253104</v>
      </c>
      <c r="J160">
        <f t="shared" si="70"/>
        <v>33.031417704249179</v>
      </c>
      <c r="K160">
        <f t="shared" si="71"/>
        <v>930.87185714285715</v>
      </c>
      <c r="L160">
        <f t="shared" si="72"/>
        <v>574.05376382177451</v>
      </c>
      <c r="M160">
        <f t="shared" si="73"/>
        <v>57.995626425084772</v>
      </c>
      <c r="N160">
        <f t="shared" si="74"/>
        <v>94.044321070322468</v>
      </c>
      <c r="O160">
        <f t="shared" si="75"/>
        <v>0.15918418413683597</v>
      </c>
      <c r="P160">
        <f t="shared" si="76"/>
        <v>3.6750066506610719</v>
      </c>
      <c r="Q160">
        <f t="shared" si="77"/>
        <v>0.1554504767102253</v>
      </c>
      <c r="R160">
        <f t="shared" si="78"/>
        <v>9.748471267335157E-2</v>
      </c>
      <c r="S160">
        <f t="shared" si="79"/>
        <v>226.11987223619514</v>
      </c>
      <c r="T160">
        <f t="shared" si="80"/>
        <v>31.586334456651837</v>
      </c>
      <c r="U160">
        <f t="shared" si="81"/>
        <v>31.406742857142859</v>
      </c>
      <c r="V160">
        <f t="shared" si="82"/>
        <v>4.617066623012156</v>
      </c>
      <c r="W160">
        <f t="shared" si="83"/>
        <v>70.077711043673375</v>
      </c>
      <c r="X160">
        <f t="shared" si="84"/>
        <v>3.1613676521637517</v>
      </c>
      <c r="Y160">
        <f t="shared" si="85"/>
        <v>4.511231324598409</v>
      </c>
      <c r="Z160">
        <f t="shared" si="86"/>
        <v>1.4556989708484043</v>
      </c>
      <c r="AA160">
        <f t="shared" si="87"/>
        <v>-102.7326779140862</v>
      </c>
      <c r="AB160">
        <f t="shared" si="88"/>
        <v>-80.699940602716907</v>
      </c>
      <c r="AC160">
        <f t="shared" si="89"/>
        <v>-4.9410282086630133</v>
      </c>
      <c r="AD160">
        <f t="shared" si="90"/>
        <v>37.746225510729033</v>
      </c>
      <c r="AE160">
        <f t="shared" si="91"/>
        <v>56.887648116321309</v>
      </c>
      <c r="AF160">
        <f t="shared" si="92"/>
        <v>2.3357154641194615</v>
      </c>
      <c r="AG160">
        <f t="shared" si="93"/>
        <v>33.031417704249179</v>
      </c>
      <c r="AH160">
        <v>984.77356394076617</v>
      </c>
      <c r="AI160">
        <v>963.53255151515168</v>
      </c>
      <c r="AJ160">
        <v>1.731913470830805</v>
      </c>
      <c r="AK160">
        <v>66.697249124328962</v>
      </c>
      <c r="AL160">
        <f t="shared" si="94"/>
        <v>2.3295391817253104</v>
      </c>
      <c r="AM160">
        <v>30.350561424935329</v>
      </c>
      <c r="AN160">
        <v>31.289153823529421</v>
      </c>
      <c r="AO160">
        <v>-2.453014268806019E-4</v>
      </c>
      <c r="AP160">
        <v>87.480726644259278</v>
      </c>
      <c r="AQ160">
        <v>68</v>
      </c>
      <c r="AR160">
        <v>10</v>
      </c>
      <c r="AS160">
        <f t="shared" si="95"/>
        <v>1</v>
      </c>
      <c r="AT160">
        <f t="shared" si="96"/>
        <v>0</v>
      </c>
      <c r="AU160">
        <f t="shared" si="97"/>
        <v>47549.510236726055</v>
      </c>
      <c r="AV160">
        <f t="shared" si="98"/>
        <v>1200.014285714286</v>
      </c>
      <c r="AW160">
        <f t="shared" si="99"/>
        <v>1025.9382135938836</v>
      </c>
      <c r="AX160">
        <f t="shared" si="100"/>
        <v>0.85493833349093262</v>
      </c>
      <c r="AY160">
        <f t="shared" si="101"/>
        <v>0.18843098363750022</v>
      </c>
      <c r="AZ160">
        <v>2.7</v>
      </c>
      <c r="BA160">
        <v>0.5</v>
      </c>
      <c r="BB160" t="s">
        <v>356</v>
      </c>
      <c r="BC160">
        <v>2</v>
      </c>
      <c r="BD160" t="b">
        <v>1</v>
      </c>
      <c r="BE160">
        <v>1665250453.5999999</v>
      </c>
      <c r="BF160">
        <v>930.87185714285715</v>
      </c>
      <c r="BG160">
        <v>955.40257142857149</v>
      </c>
      <c r="BH160">
        <v>31.291928571428571</v>
      </c>
      <c r="BI160">
        <v>30.352171428571431</v>
      </c>
      <c r="BJ160">
        <v>929.25600000000009</v>
      </c>
      <c r="BK160">
        <v>31.109357142857139</v>
      </c>
      <c r="BL160">
        <v>650.07128571428586</v>
      </c>
      <c r="BM160">
        <v>100.92828571428571</v>
      </c>
      <c r="BN160">
        <v>9.9928157142857146E-2</v>
      </c>
      <c r="BO160">
        <v>30.99942857142857</v>
      </c>
      <c r="BP160">
        <v>31.406742857142859</v>
      </c>
      <c r="BQ160">
        <v>999.89999999999986</v>
      </c>
      <c r="BR160">
        <v>0</v>
      </c>
      <c r="BS160">
        <v>0</v>
      </c>
      <c r="BT160">
        <v>9001.8742857142861</v>
      </c>
      <c r="BU160">
        <v>0</v>
      </c>
      <c r="BV160">
        <v>33.046142857142847</v>
      </c>
      <c r="BW160">
        <v>-24.53098571428572</v>
      </c>
      <c r="BX160">
        <v>960.94157142857148</v>
      </c>
      <c r="BY160">
        <v>985.30900000000008</v>
      </c>
      <c r="BZ160">
        <v>0.93973671428571415</v>
      </c>
      <c r="CA160">
        <v>955.40257142857149</v>
      </c>
      <c r="CB160">
        <v>30.352171428571431</v>
      </c>
      <c r="CC160">
        <v>3.158245714285715</v>
      </c>
      <c r="CD160">
        <v>3.0634000000000001</v>
      </c>
      <c r="CE160">
        <v>24.88661428571428</v>
      </c>
      <c r="CF160">
        <v>24.3766</v>
      </c>
      <c r="CG160">
        <v>1200.014285714286</v>
      </c>
      <c r="CH160">
        <v>0.49997200000000003</v>
      </c>
      <c r="CI160">
        <v>0.50002800000000003</v>
      </c>
      <c r="CJ160">
        <v>0</v>
      </c>
      <c r="CK160">
        <v>780.1832857142856</v>
      </c>
      <c r="CL160">
        <v>4.9990899999999998</v>
      </c>
      <c r="CM160">
        <v>8575.7871428571416</v>
      </c>
      <c r="CN160">
        <v>9557.8885714285734</v>
      </c>
      <c r="CO160">
        <v>43.25</v>
      </c>
      <c r="CP160">
        <v>45.186999999999998</v>
      </c>
      <c r="CQ160">
        <v>44.061999999999998</v>
      </c>
      <c r="CR160">
        <v>44.311999999999998</v>
      </c>
      <c r="CS160">
        <v>44.561999999999998</v>
      </c>
      <c r="CT160">
        <v>597.47428571428566</v>
      </c>
      <c r="CU160">
        <v>597.54</v>
      </c>
      <c r="CV160">
        <v>0</v>
      </c>
      <c r="CW160">
        <v>1665250458.0999999</v>
      </c>
      <c r="CX160">
        <v>0</v>
      </c>
      <c r="CY160">
        <v>1665249432</v>
      </c>
      <c r="CZ160" t="s">
        <v>357</v>
      </c>
      <c r="DA160">
        <v>1665249432</v>
      </c>
      <c r="DB160">
        <v>1665249428</v>
      </c>
      <c r="DC160">
        <v>12</v>
      </c>
      <c r="DD160">
        <v>0.18</v>
      </c>
      <c r="DE160">
        <v>-1.7999999999999999E-2</v>
      </c>
      <c r="DF160">
        <v>1.6160000000000001</v>
      </c>
      <c r="DG160">
        <v>0.183</v>
      </c>
      <c r="DH160">
        <v>415</v>
      </c>
      <c r="DI160">
        <v>31</v>
      </c>
      <c r="DJ160">
        <v>0.37</v>
      </c>
      <c r="DK160">
        <v>0.2</v>
      </c>
      <c r="DL160">
        <v>-24.3716975</v>
      </c>
      <c r="DM160">
        <v>-1.7485407129455151</v>
      </c>
      <c r="DN160">
        <v>0.18665079759741199</v>
      </c>
      <c r="DO160">
        <v>0</v>
      </c>
      <c r="DP160">
        <v>0.91799675000000003</v>
      </c>
      <c r="DQ160">
        <v>0.38123977485928479</v>
      </c>
      <c r="DR160">
        <v>4.5261622659130342E-2</v>
      </c>
      <c r="DS160">
        <v>0</v>
      </c>
      <c r="DT160">
        <v>0</v>
      </c>
      <c r="DU160">
        <v>0</v>
      </c>
      <c r="DV160">
        <v>0</v>
      </c>
      <c r="DW160">
        <v>-1</v>
      </c>
      <c r="DX160">
        <v>0</v>
      </c>
      <c r="DY160">
        <v>2</v>
      </c>
      <c r="DZ160" t="s">
        <v>364</v>
      </c>
      <c r="EA160">
        <v>3.2945199999999999</v>
      </c>
      <c r="EB160">
        <v>2.6252800000000001</v>
      </c>
      <c r="EC160">
        <v>0.17702000000000001</v>
      </c>
      <c r="ED160">
        <v>0.178929</v>
      </c>
      <c r="EE160">
        <v>0.130658</v>
      </c>
      <c r="EF160">
        <v>0.12673899999999999</v>
      </c>
      <c r="EG160">
        <v>24833.3</v>
      </c>
      <c r="EH160">
        <v>25370.799999999999</v>
      </c>
      <c r="EI160">
        <v>28087.1</v>
      </c>
      <c r="EJ160">
        <v>29759.599999999999</v>
      </c>
      <c r="EK160">
        <v>33521</v>
      </c>
      <c r="EL160">
        <v>36142</v>
      </c>
      <c r="EM160">
        <v>39553.5</v>
      </c>
      <c r="EN160">
        <v>42610.8</v>
      </c>
      <c r="EO160">
        <v>2.0764499999999999</v>
      </c>
      <c r="EP160">
        <v>2.11503</v>
      </c>
      <c r="EQ160">
        <v>2.1181999999999999E-2</v>
      </c>
      <c r="ER160">
        <v>0</v>
      </c>
      <c r="ES160">
        <v>31.064800000000002</v>
      </c>
      <c r="ET160">
        <v>999.9</v>
      </c>
      <c r="EU160">
        <v>55.8</v>
      </c>
      <c r="EV160">
        <v>38.1</v>
      </c>
      <c r="EW160">
        <v>37.008000000000003</v>
      </c>
      <c r="EX160">
        <v>57.499099999999999</v>
      </c>
      <c r="EY160">
        <v>-3.7940700000000001</v>
      </c>
      <c r="EZ160">
        <v>2</v>
      </c>
      <c r="FA160">
        <v>0.66898400000000002</v>
      </c>
      <c r="FB160">
        <v>3.4805199999999998</v>
      </c>
      <c r="FC160">
        <v>20.235099999999999</v>
      </c>
      <c r="FD160">
        <v>5.2183400000000004</v>
      </c>
      <c r="FE160">
        <v>12.0098</v>
      </c>
      <c r="FF160">
        <v>4.9861000000000004</v>
      </c>
      <c r="FG160">
        <v>3.2846500000000001</v>
      </c>
      <c r="FH160">
        <v>4971.3</v>
      </c>
      <c r="FI160">
        <v>9999</v>
      </c>
      <c r="FJ160">
        <v>9999</v>
      </c>
      <c r="FK160">
        <v>430.6</v>
      </c>
      <c r="FL160">
        <v>1.8658399999999999</v>
      </c>
      <c r="FM160">
        <v>1.8621799999999999</v>
      </c>
      <c r="FN160">
        <v>1.8642700000000001</v>
      </c>
      <c r="FO160">
        <v>1.8603499999999999</v>
      </c>
      <c r="FP160">
        <v>1.86111</v>
      </c>
      <c r="FQ160">
        <v>1.8601799999999999</v>
      </c>
      <c r="FR160">
        <v>1.86185</v>
      </c>
      <c r="FS160">
        <v>1.85846</v>
      </c>
      <c r="FT160">
        <v>0</v>
      </c>
      <c r="FU160">
        <v>0</v>
      </c>
      <c r="FV160">
        <v>0</v>
      </c>
      <c r="FW160">
        <v>0</v>
      </c>
      <c r="FX160" t="s">
        <v>359</v>
      </c>
      <c r="FY160" t="s">
        <v>360</v>
      </c>
      <c r="FZ160" t="s">
        <v>361</v>
      </c>
      <c r="GA160" t="s">
        <v>361</v>
      </c>
      <c r="GB160" t="s">
        <v>361</v>
      </c>
      <c r="GC160" t="s">
        <v>361</v>
      </c>
      <c r="GD160">
        <v>0</v>
      </c>
      <c r="GE160">
        <v>100</v>
      </c>
      <c r="GF160">
        <v>100</v>
      </c>
      <c r="GG160">
        <v>1.6160000000000001</v>
      </c>
      <c r="GH160">
        <v>0.18260000000000001</v>
      </c>
      <c r="GI160">
        <v>1.6158500000000231</v>
      </c>
      <c r="GJ160">
        <v>0</v>
      </c>
      <c r="GK160">
        <v>0</v>
      </c>
      <c r="GL160">
        <v>0</v>
      </c>
      <c r="GM160">
        <v>0.182549999999992</v>
      </c>
      <c r="GN160">
        <v>0</v>
      </c>
      <c r="GO160">
        <v>0</v>
      </c>
      <c r="GP160">
        <v>0</v>
      </c>
      <c r="GQ160">
        <v>-1</v>
      </c>
      <c r="GR160">
        <v>-1</v>
      </c>
      <c r="GS160">
        <v>-1</v>
      </c>
      <c r="GT160">
        <v>-1</v>
      </c>
      <c r="GU160">
        <v>17.100000000000001</v>
      </c>
      <c r="GV160">
        <v>17.100000000000001</v>
      </c>
      <c r="GW160">
        <v>2.6867700000000001</v>
      </c>
      <c r="GX160">
        <v>2.5683600000000002</v>
      </c>
      <c r="GY160">
        <v>2.04834</v>
      </c>
      <c r="GZ160">
        <v>2.6000999999999999</v>
      </c>
      <c r="HA160">
        <v>2.1972700000000001</v>
      </c>
      <c r="HB160">
        <v>2.36206</v>
      </c>
      <c r="HC160">
        <v>42.590400000000002</v>
      </c>
      <c r="HD160">
        <v>15.821899999999999</v>
      </c>
      <c r="HE160">
        <v>18</v>
      </c>
      <c r="HF160">
        <v>609.11199999999997</v>
      </c>
      <c r="HG160">
        <v>707.25900000000001</v>
      </c>
      <c r="HH160">
        <v>25.894600000000001</v>
      </c>
      <c r="HI160">
        <v>35.412799999999997</v>
      </c>
      <c r="HJ160">
        <v>30.0001</v>
      </c>
      <c r="HK160">
        <v>35.238</v>
      </c>
      <c r="HL160">
        <v>35.203099999999999</v>
      </c>
      <c r="HM160">
        <v>53.762</v>
      </c>
      <c r="HN160">
        <v>22.7592</v>
      </c>
      <c r="HO160">
        <v>38.187600000000003</v>
      </c>
      <c r="HP160">
        <v>25.891400000000001</v>
      </c>
      <c r="HQ160">
        <v>969.62699999999995</v>
      </c>
      <c r="HR160">
        <v>30.295999999999999</v>
      </c>
      <c r="HS160">
        <v>98.835700000000003</v>
      </c>
      <c r="HT160">
        <v>98.740200000000002</v>
      </c>
    </row>
    <row r="161" spans="1:228" x14ac:dyDescent="0.2">
      <c r="A161">
        <v>146</v>
      </c>
      <c r="B161">
        <v>1665250459.5999999</v>
      </c>
      <c r="C161">
        <v>579.09999990463257</v>
      </c>
      <c r="D161" t="s">
        <v>652</v>
      </c>
      <c r="E161" t="s">
        <v>653</v>
      </c>
      <c r="F161">
        <v>4</v>
      </c>
      <c r="G161">
        <v>1665250457.2874999</v>
      </c>
      <c r="H161">
        <f t="shared" si="68"/>
        <v>2.3069830367578427E-3</v>
      </c>
      <c r="I161">
        <f t="shared" si="69"/>
        <v>2.3069830367578428</v>
      </c>
      <c r="J161">
        <f t="shared" si="70"/>
        <v>33.94876152375398</v>
      </c>
      <c r="K161">
        <f t="shared" si="71"/>
        <v>936.90300000000002</v>
      </c>
      <c r="L161">
        <f t="shared" si="72"/>
        <v>567.26888988338624</v>
      </c>
      <c r="M161">
        <f t="shared" si="73"/>
        <v>57.30999609653616</v>
      </c>
      <c r="N161">
        <f t="shared" si="74"/>
        <v>94.653361448872872</v>
      </c>
      <c r="O161">
        <f t="shared" si="75"/>
        <v>0.1576090980016881</v>
      </c>
      <c r="P161">
        <f t="shared" si="76"/>
        <v>3.672806854604409</v>
      </c>
      <c r="Q161">
        <f t="shared" si="77"/>
        <v>0.15394585990299003</v>
      </c>
      <c r="R161">
        <f t="shared" si="78"/>
        <v>9.6538198354207003E-2</v>
      </c>
      <c r="S161">
        <f t="shared" si="79"/>
        <v>226.1181202356575</v>
      </c>
      <c r="T161">
        <f t="shared" si="80"/>
        <v>31.588476499929332</v>
      </c>
      <c r="U161">
        <f t="shared" si="81"/>
        <v>31.403712500000001</v>
      </c>
      <c r="V161">
        <f t="shared" si="82"/>
        <v>4.6162713101723911</v>
      </c>
      <c r="W161">
        <f t="shared" si="83"/>
        <v>70.071681214668828</v>
      </c>
      <c r="X161">
        <f t="shared" si="84"/>
        <v>3.1605700816805156</v>
      </c>
      <c r="Y161">
        <f t="shared" si="85"/>
        <v>4.510481305561826</v>
      </c>
      <c r="Z161">
        <f t="shared" si="86"/>
        <v>1.4557012284918756</v>
      </c>
      <c r="AA161">
        <f t="shared" si="87"/>
        <v>-101.73795192102087</v>
      </c>
      <c r="AB161">
        <f t="shared" si="88"/>
        <v>-80.629005472820182</v>
      </c>
      <c r="AC161">
        <f t="shared" si="89"/>
        <v>-4.9394970003985836</v>
      </c>
      <c r="AD161">
        <f t="shared" si="90"/>
        <v>38.811665841417877</v>
      </c>
      <c r="AE161">
        <f t="shared" si="91"/>
        <v>57.224906861723078</v>
      </c>
      <c r="AF161">
        <f t="shared" si="92"/>
        <v>2.3753976391684506</v>
      </c>
      <c r="AG161">
        <f t="shared" si="93"/>
        <v>33.94876152375398</v>
      </c>
      <c r="AH161">
        <v>991.66922750418723</v>
      </c>
      <c r="AI161">
        <v>970.21621818181791</v>
      </c>
      <c r="AJ161">
        <v>1.6874250805891851</v>
      </c>
      <c r="AK161">
        <v>66.697249124328962</v>
      </c>
      <c r="AL161">
        <f t="shared" si="94"/>
        <v>2.3069830367578428</v>
      </c>
      <c r="AM161">
        <v>30.350976613091319</v>
      </c>
      <c r="AN161">
        <v>31.280609411764718</v>
      </c>
      <c r="AO161">
        <v>-2.5276334961436549E-4</v>
      </c>
      <c r="AP161">
        <v>87.480726644259278</v>
      </c>
      <c r="AQ161">
        <v>69</v>
      </c>
      <c r="AR161">
        <v>11</v>
      </c>
      <c r="AS161">
        <f t="shared" si="95"/>
        <v>1</v>
      </c>
      <c r="AT161">
        <f t="shared" si="96"/>
        <v>0</v>
      </c>
      <c r="AU161">
        <f t="shared" si="97"/>
        <v>47510.407709970677</v>
      </c>
      <c r="AV161">
        <f t="shared" si="98"/>
        <v>1200.00875</v>
      </c>
      <c r="AW161">
        <f t="shared" si="99"/>
        <v>1025.933113593605</v>
      </c>
      <c r="AX161">
        <f t="shared" si="100"/>
        <v>0.85493802740488767</v>
      </c>
      <c r="AY161">
        <f t="shared" si="101"/>
        <v>0.1884303928914331</v>
      </c>
      <c r="AZ161">
        <v>2.7</v>
      </c>
      <c r="BA161">
        <v>0.5</v>
      </c>
      <c r="BB161" t="s">
        <v>356</v>
      </c>
      <c r="BC161">
        <v>2</v>
      </c>
      <c r="BD161" t="b">
        <v>1</v>
      </c>
      <c r="BE161">
        <v>1665250457.2874999</v>
      </c>
      <c r="BF161">
        <v>936.90300000000002</v>
      </c>
      <c r="BG161">
        <v>961.59687499999995</v>
      </c>
      <c r="BH161">
        <v>31.284125</v>
      </c>
      <c r="BI161">
        <v>30.328325</v>
      </c>
      <c r="BJ161">
        <v>935.28700000000003</v>
      </c>
      <c r="BK161">
        <v>31.101587500000001</v>
      </c>
      <c r="BL161">
        <v>650.02412500000003</v>
      </c>
      <c r="BM161">
        <v>100.928</v>
      </c>
      <c r="BN161">
        <v>9.9920124999999999E-2</v>
      </c>
      <c r="BO161">
        <v>30.996512500000001</v>
      </c>
      <c r="BP161">
        <v>31.403712500000001</v>
      </c>
      <c r="BQ161">
        <v>999.9</v>
      </c>
      <c r="BR161">
        <v>0</v>
      </c>
      <c r="BS161">
        <v>0</v>
      </c>
      <c r="BT161">
        <v>8994.2962499999994</v>
      </c>
      <c r="BU161">
        <v>0</v>
      </c>
      <c r="BV161">
        <v>33.4812625</v>
      </c>
      <c r="BW161">
        <v>-24.694050000000001</v>
      </c>
      <c r="BX161">
        <v>967.15962500000001</v>
      </c>
      <c r="BY161">
        <v>991.67275000000006</v>
      </c>
      <c r="BZ161">
        <v>0.95582887500000002</v>
      </c>
      <c r="CA161">
        <v>961.59687499999995</v>
      </c>
      <c r="CB161">
        <v>30.328325</v>
      </c>
      <c r="CC161">
        <v>3.1574450000000001</v>
      </c>
      <c r="CD161">
        <v>3.06097375</v>
      </c>
      <c r="CE161">
        <v>24.882349999999999</v>
      </c>
      <c r="CF161">
        <v>24.363375000000001</v>
      </c>
      <c r="CG161">
        <v>1200.00875</v>
      </c>
      <c r="CH161">
        <v>0.49998425000000002</v>
      </c>
      <c r="CI161">
        <v>0.50001574999999998</v>
      </c>
      <c r="CJ161">
        <v>0</v>
      </c>
      <c r="CK161">
        <v>780.85974999999996</v>
      </c>
      <c r="CL161">
        <v>4.9990899999999998</v>
      </c>
      <c r="CM161">
        <v>8584.6450000000004</v>
      </c>
      <c r="CN161">
        <v>9557.86</v>
      </c>
      <c r="CO161">
        <v>43.226374999999997</v>
      </c>
      <c r="CP161">
        <v>45.186999999999998</v>
      </c>
      <c r="CQ161">
        <v>44.061999999999998</v>
      </c>
      <c r="CR161">
        <v>44.311999999999998</v>
      </c>
      <c r="CS161">
        <v>44.561999999999998</v>
      </c>
      <c r="CT161">
        <v>597.48374999999999</v>
      </c>
      <c r="CU161">
        <v>597.52499999999998</v>
      </c>
      <c r="CV161">
        <v>0</v>
      </c>
      <c r="CW161">
        <v>1665250462.3</v>
      </c>
      <c r="CX161">
        <v>0</v>
      </c>
      <c r="CY161">
        <v>1665249432</v>
      </c>
      <c r="CZ161" t="s">
        <v>357</v>
      </c>
      <c r="DA161">
        <v>1665249432</v>
      </c>
      <c r="DB161">
        <v>1665249428</v>
      </c>
      <c r="DC161">
        <v>12</v>
      </c>
      <c r="DD161">
        <v>0.18</v>
      </c>
      <c r="DE161">
        <v>-1.7999999999999999E-2</v>
      </c>
      <c r="DF161">
        <v>1.6160000000000001</v>
      </c>
      <c r="DG161">
        <v>0.183</v>
      </c>
      <c r="DH161">
        <v>415</v>
      </c>
      <c r="DI161">
        <v>31</v>
      </c>
      <c r="DJ161">
        <v>0.37</v>
      </c>
      <c r="DK161">
        <v>0.2</v>
      </c>
      <c r="DL161">
        <v>-24.481635000000001</v>
      </c>
      <c r="DM161">
        <v>-1.2414799249530479</v>
      </c>
      <c r="DN161">
        <v>0.14183398314578929</v>
      </c>
      <c r="DO161">
        <v>0</v>
      </c>
      <c r="DP161">
        <v>0.93967829999999997</v>
      </c>
      <c r="DQ161">
        <v>0.1182090056285177</v>
      </c>
      <c r="DR161">
        <v>2.1587752575476678E-2</v>
      </c>
      <c r="DS161">
        <v>0</v>
      </c>
      <c r="DT161">
        <v>0</v>
      </c>
      <c r="DU161">
        <v>0</v>
      </c>
      <c r="DV161">
        <v>0</v>
      </c>
      <c r="DW161">
        <v>-1</v>
      </c>
      <c r="DX161">
        <v>0</v>
      </c>
      <c r="DY161">
        <v>2</v>
      </c>
      <c r="DZ161" t="s">
        <v>364</v>
      </c>
      <c r="EA161">
        <v>3.2943899999999999</v>
      </c>
      <c r="EB161">
        <v>2.6250800000000001</v>
      </c>
      <c r="EC161">
        <v>0.17782500000000001</v>
      </c>
      <c r="ED161">
        <v>0.17974799999999999</v>
      </c>
      <c r="EE161">
        <v>0.130632</v>
      </c>
      <c r="EF161">
        <v>0.12659899999999999</v>
      </c>
      <c r="EG161">
        <v>24809.200000000001</v>
      </c>
      <c r="EH161">
        <v>25345.4</v>
      </c>
      <c r="EI161">
        <v>28087.4</v>
      </c>
      <c r="EJ161">
        <v>29759.599999999999</v>
      </c>
      <c r="EK161">
        <v>33522.6</v>
      </c>
      <c r="EL161">
        <v>36147.699999999997</v>
      </c>
      <c r="EM161">
        <v>39554.199999999997</v>
      </c>
      <c r="EN161">
        <v>42610.7</v>
      </c>
      <c r="EO161">
        <v>2.07402</v>
      </c>
      <c r="EP161">
        <v>2.1150000000000002</v>
      </c>
      <c r="EQ161">
        <v>2.0586E-2</v>
      </c>
      <c r="ER161">
        <v>0</v>
      </c>
      <c r="ES161">
        <v>31.061</v>
      </c>
      <c r="ET161">
        <v>999.9</v>
      </c>
      <c r="EU161">
        <v>55.8</v>
      </c>
      <c r="EV161">
        <v>38.1</v>
      </c>
      <c r="EW161">
        <v>37.004800000000003</v>
      </c>
      <c r="EX161">
        <v>57.499099999999999</v>
      </c>
      <c r="EY161">
        <v>-3.8581699999999999</v>
      </c>
      <c r="EZ161">
        <v>2</v>
      </c>
      <c r="FA161">
        <v>0.66900700000000002</v>
      </c>
      <c r="FB161">
        <v>3.4822600000000001</v>
      </c>
      <c r="FC161">
        <v>20.234999999999999</v>
      </c>
      <c r="FD161">
        <v>5.2183400000000004</v>
      </c>
      <c r="FE161">
        <v>12.0099</v>
      </c>
      <c r="FF161">
        <v>4.9859</v>
      </c>
      <c r="FG161">
        <v>3.2846500000000001</v>
      </c>
      <c r="FH161">
        <v>4971.3</v>
      </c>
      <c r="FI161">
        <v>9999</v>
      </c>
      <c r="FJ161">
        <v>9999</v>
      </c>
      <c r="FK161">
        <v>430.6</v>
      </c>
      <c r="FL161">
        <v>1.8658399999999999</v>
      </c>
      <c r="FM161">
        <v>1.8621799999999999</v>
      </c>
      <c r="FN161">
        <v>1.8642799999999999</v>
      </c>
      <c r="FO161">
        <v>1.86036</v>
      </c>
      <c r="FP161">
        <v>1.86111</v>
      </c>
      <c r="FQ161">
        <v>1.8601700000000001</v>
      </c>
      <c r="FR161">
        <v>1.8618699999999999</v>
      </c>
      <c r="FS161">
        <v>1.8584499999999999</v>
      </c>
      <c r="FT161">
        <v>0</v>
      </c>
      <c r="FU161">
        <v>0</v>
      </c>
      <c r="FV161">
        <v>0</v>
      </c>
      <c r="FW161">
        <v>0</v>
      </c>
      <c r="FX161" t="s">
        <v>359</v>
      </c>
      <c r="FY161" t="s">
        <v>360</v>
      </c>
      <c r="FZ161" t="s">
        <v>361</v>
      </c>
      <c r="GA161" t="s">
        <v>361</v>
      </c>
      <c r="GB161" t="s">
        <v>361</v>
      </c>
      <c r="GC161" t="s">
        <v>361</v>
      </c>
      <c r="GD161">
        <v>0</v>
      </c>
      <c r="GE161">
        <v>100</v>
      </c>
      <c r="GF161">
        <v>100</v>
      </c>
      <c r="GG161">
        <v>1.6160000000000001</v>
      </c>
      <c r="GH161">
        <v>0.18260000000000001</v>
      </c>
      <c r="GI161">
        <v>1.6158500000000231</v>
      </c>
      <c r="GJ161">
        <v>0</v>
      </c>
      <c r="GK161">
        <v>0</v>
      </c>
      <c r="GL161">
        <v>0</v>
      </c>
      <c r="GM161">
        <v>0.182549999999992</v>
      </c>
      <c r="GN161">
        <v>0</v>
      </c>
      <c r="GO161">
        <v>0</v>
      </c>
      <c r="GP161">
        <v>0</v>
      </c>
      <c r="GQ161">
        <v>-1</v>
      </c>
      <c r="GR161">
        <v>-1</v>
      </c>
      <c r="GS161">
        <v>-1</v>
      </c>
      <c r="GT161">
        <v>-1</v>
      </c>
      <c r="GU161">
        <v>17.100000000000001</v>
      </c>
      <c r="GV161">
        <v>17.2</v>
      </c>
      <c r="GW161">
        <v>2.7014200000000002</v>
      </c>
      <c r="GX161">
        <v>2.5720200000000002</v>
      </c>
      <c r="GY161">
        <v>2.04834</v>
      </c>
      <c r="GZ161">
        <v>2.5988799999999999</v>
      </c>
      <c r="HA161">
        <v>2.1972700000000001</v>
      </c>
      <c r="HB161">
        <v>2.323</v>
      </c>
      <c r="HC161">
        <v>42.590400000000002</v>
      </c>
      <c r="HD161">
        <v>15.804399999999999</v>
      </c>
      <c r="HE161">
        <v>18</v>
      </c>
      <c r="HF161">
        <v>607.279</v>
      </c>
      <c r="HG161">
        <v>707.23500000000001</v>
      </c>
      <c r="HH161">
        <v>25.8934</v>
      </c>
      <c r="HI161">
        <v>35.412799999999997</v>
      </c>
      <c r="HJ161">
        <v>30.0001</v>
      </c>
      <c r="HK161">
        <v>35.238</v>
      </c>
      <c r="HL161">
        <v>35.203099999999999</v>
      </c>
      <c r="HM161">
        <v>54.058199999999999</v>
      </c>
      <c r="HN161">
        <v>22.7592</v>
      </c>
      <c r="HO161">
        <v>38.187600000000003</v>
      </c>
      <c r="HP161">
        <v>25.891999999999999</v>
      </c>
      <c r="HQ161">
        <v>976.30499999999995</v>
      </c>
      <c r="HR161">
        <v>30.302700000000002</v>
      </c>
      <c r="HS161">
        <v>98.837199999999996</v>
      </c>
      <c r="HT161">
        <v>98.739900000000006</v>
      </c>
    </row>
    <row r="162" spans="1:228" x14ac:dyDescent="0.2">
      <c r="A162">
        <v>147</v>
      </c>
      <c r="B162">
        <v>1665250463.0999999</v>
      </c>
      <c r="C162">
        <v>582.59999990463257</v>
      </c>
      <c r="D162" t="s">
        <v>654</v>
      </c>
      <c r="E162" t="s">
        <v>655</v>
      </c>
      <c r="F162">
        <v>4</v>
      </c>
      <c r="G162">
        <v>1665250460.7249999</v>
      </c>
      <c r="H162">
        <f t="shared" si="68"/>
        <v>2.3781300921126959E-3</v>
      </c>
      <c r="I162">
        <f t="shared" si="69"/>
        <v>2.3781300921126958</v>
      </c>
      <c r="J162">
        <f t="shared" si="70"/>
        <v>34.125936503200506</v>
      </c>
      <c r="K162">
        <f t="shared" si="71"/>
        <v>942.59337499999992</v>
      </c>
      <c r="L162">
        <f t="shared" si="72"/>
        <v>581.94132543259991</v>
      </c>
      <c r="M162">
        <f t="shared" si="73"/>
        <v>58.792121046226733</v>
      </c>
      <c r="N162">
        <f t="shared" si="74"/>
        <v>95.227923122963972</v>
      </c>
      <c r="O162">
        <f t="shared" si="75"/>
        <v>0.16279719731946224</v>
      </c>
      <c r="P162">
        <f t="shared" si="76"/>
        <v>3.6704233122608843</v>
      </c>
      <c r="Q162">
        <f t="shared" si="77"/>
        <v>0.15888956878451468</v>
      </c>
      <c r="R162">
        <f t="shared" si="78"/>
        <v>9.9649253262509258E-2</v>
      </c>
      <c r="S162">
        <f t="shared" si="79"/>
        <v>226.12147461052206</v>
      </c>
      <c r="T162">
        <f t="shared" si="80"/>
        <v>31.573138098970301</v>
      </c>
      <c r="U162">
        <f t="shared" si="81"/>
        <v>31.393599999999999</v>
      </c>
      <c r="V162">
        <f t="shared" si="82"/>
        <v>4.6136181624687111</v>
      </c>
      <c r="W162">
        <f t="shared" si="83"/>
        <v>70.055303052099774</v>
      </c>
      <c r="X162">
        <f t="shared" si="84"/>
        <v>3.1596917182654471</v>
      </c>
      <c r="Y162">
        <f t="shared" si="85"/>
        <v>4.5102819923790785</v>
      </c>
      <c r="Z162">
        <f t="shared" si="86"/>
        <v>1.453926444203264</v>
      </c>
      <c r="AA162">
        <f t="shared" si="87"/>
        <v>-104.8755370621699</v>
      </c>
      <c r="AB162">
        <f t="shared" si="88"/>
        <v>-78.728976440050587</v>
      </c>
      <c r="AC162">
        <f t="shared" si="89"/>
        <v>-4.8259702398384725</v>
      </c>
      <c r="AD162">
        <f t="shared" si="90"/>
        <v>37.690990868463089</v>
      </c>
      <c r="AE162">
        <f t="shared" si="91"/>
        <v>57.402241877946906</v>
      </c>
      <c r="AF162">
        <f t="shared" si="92"/>
        <v>2.4219189569457931</v>
      </c>
      <c r="AG162">
        <f t="shared" si="93"/>
        <v>34.125936503200506</v>
      </c>
      <c r="AH162">
        <v>997.72949527039623</v>
      </c>
      <c r="AI162">
        <v>976.19878787878736</v>
      </c>
      <c r="AJ162">
        <v>1.687780000051331</v>
      </c>
      <c r="AK162">
        <v>66.697249124328962</v>
      </c>
      <c r="AL162">
        <f t="shared" si="94"/>
        <v>2.3781300921126958</v>
      </c>
      <c r="AM162">
        <v>30.311651530754212</v>
      </c>
      <c r="AN162">
        <v>31.269575588235291</v>
      </c>
      <c r="AO162">
        <v>-1.816885287346394E-4</v>
      </c>
      <c r="AP162">
        <v>87.480726644259278</v>
      </c>
      <c r="AQ162">
        <v>70</v>
      </c>
      <c r="AR162">
        <v>11</v>
      </c>
      <c r="AS162">
        <f t="shared" si="95"/>
        <v>1</v>
      </c>
      <c r="AT162">
        <f t="shared" si="96"/>
        <v>0</v>
      </c>
      <c r="AU162">
        <f t="shared" si="97"/>
        <v>47467.669625385541</v>
      </c>
      <c r="AV162">
        <f t="shared" si="98"/>
        <v>1200.0274999999999</v>
      </c>
      <c r="AW162">
        <f t="shared" si="99"/>
        <v>1025.949051093535</v>
      </c>
      <c r="AX162">
        <f t="shared" si="100"/>
        <v>0.85493795024991925</v>
      </c>
      <c r="AY162">
        <f t="shared" si="101"/>
        <v>0.18843024398234379</v>
      </c>
      <c r="AZ162">
        <v>2.7</v>
      </c>
      <c r="BA162">
        <v>0.5</v>
      </c>
      <c r="BB162" t="s">
        <v>356</v>
      </c>
      <c r="BC162">
        <v>2</v>
      </c>
      <c r="BD162" t="b">
        <v>1</v>
      </c>
      <c r="BE162">
        <v>1665250460.7249999</v>
      </c>
      <c r="BF162">
        <v>942.59337499999992</v>
      </c>
      <c r="BG162">
        <v>967.385625</v>
      </c>
      <c r="BH162">
        <v>31.275537499999999</v>
      </c>
      <c r="BI162">
        <v>30.300975000000001</v>
      </c>
      <c r="BJ162">
        <v>940.97737499999994</v>
      </c>
      <c r="BK162">
        <v>31.0930125</v>
      </c>
      <c r="BL162">
        <v>650.00087499999995</v>
      </c>
      <c r="BM162">
        <v>100.92762500000001</v>
      </c>
      <c r="BN162">
        <v>9.995024999999999E-2</v>
      </c>
      <c r="BO162">
        <v>30.995737500000001</v>
      </c>
      <c r="BP162">
        <v>31.393599999999999</v>
      </c>
      <c r="BQ162">
        <v>999.9</v>
      </c>
      <c r="BR162">
        <v>0</v>
      </c>
      <c r="BS162">
        <v>0</v>
      </c>
      <c r="BT162">
        <v>8986.09375</v>
      </c>
      <c r="BU162">
        <v>0</v>
      </c>
      <c r="BV162">
        <v>33.907150000000001</v>
      </c>
      <c r="BW162">
        <v>-24.792112500000002</v>
      </c>
      <c r="BX162">
        <v>973.02524999999991</v>
      </c>
      <c r="BY162">
        <v>997.61425000000008</v>
      </c>
      <c r="BZ162">
        <v>0.97457087499999995</v>
      </c>
      <c r="CA162">
        <v>967.385625</v>
      </c>
      <c r="CB162">
        <v>30.300975000000001</v>
      </c>
      <c r="CC162">
        <v>3.1565675</v>
      </c>
      <c r="CD162">
        <v>3.0582050000000001</v>
      </c>
      <c r="CE162">
        <v>24.877700000000001</v>
      </c>
      <c r="CF162">
        <v>24.34825</v>
      </c>
      <c r="CG162">
        <v>1200.0274999999999</v>
      </c>
      <c r="CH162">
        <v>0.49998599999999999</v>
      </c>
      <c r="CI162">
        <v>0.50001399999999996</v>
      </c>
      <c r="CJ162">
        <v>0</v>
      </c>
      <c r="CK162">
        <v>781.46637499999997</v>
      </c>
      <c r="CL162">
        <v>4.9990899999999998</v>
      </c>
      <c r="CM162">
        <v>8592.3675000000003</v>
      </c>
      <c r="CN162">
        <v>9558.0062499999985</v>
      </c>
      <c r="CO162">
        <v>43.218499999999999</v>
      </c>
      <c r="CP162">
        <v>45.186999999999998</v>
      </c>
      <c r="CQ162">
        <v>44.061999999999998</v>
      </c>
      <c r="CR162">
        <v>44.311999999999998</v>
      </c>
      <c r="CS162">
        <v>44.561999999999998</v>
      </c>
      <c r="CT162">
        <v>597.49625000000003</v>
      </c>
      <c r="CU162">
        <v>597.53125</v>
      </c>
      <c r="CV162">
        <v>0</v>
      </c>
      <c r="CW162">
        <v>1665250465.9000001</v>
      </c>
      <c r="CX162">
        <v>0</v>
      </c>
      <c r="CY162">
        <v>1665249432</v>
      </c>
      <c r="CZ162" t="s">
        <v>357</v>
      </c>
      <c r="DA162">
        <v>1665249432</v>
      </c>
      <c r="DB162">
        <v>1665249428</v>
      </c>
      <c r="DC162">
        <v>12</v>
      </c>
      <c r="DD162">
        <v>0.18</v>
      </c>
      <c r="DE162">
        <v>-1.7999999999999999E-2</v>
      </c>
      <c r="DF162">
        <v>1.6160000000000001</v>
      </c>
      <c r="DG162">
        <v>0.183</v>
      </c>
      <c r="DH162">
        <v>415</v>
      </c>
      <c r="DI162">
        <v>31</v>
      </c>
      <c r="DJ162">
        <v>0.37</v>
      </c>
      <c r="DK162">
        <v>0.2</v>
      </c>
      <c r="DL162">
        <v>-24.5743875</v>
      </c>
      <c r="DM162">
        <v>-1.4147831144464991</v>
      </c>
      <c r="DN162">
        <v>0.15545605357704789</v>
      </c>
      <c r="DO162">
        <v>0</v>
      </c>
      <c r="DP162">
        <v>0.95366594999999987</v>
      </c>
      <c r="DQ162">
        <v>6.1280600375234077E-2</v>
      </c>
      <c r="DR162">
        <v>1.243640808061154E-2</v>
      </c>
      <c r="DS162">
        <v>1</v>
      </c>
      <c r="DT162">
        <v>0</v>
      </c>
      <c r="DU162">
        <v>0</v>
      </c>
      <c r="DV162">
        <v>0</v>
      </c>
      <c r="DW162">
        <v>-1</v>
      </c>
      <c r="DX162">
        <v>1</v>
      </c>
      <c r="DY162">
        <v>2</v>
      </c>
      <c r="DZ162" t="s">
        <v>358</v>
      </c>
      <c r="EA162">
        <v>3.2946</v>
      </c>
      <c r="EB162">
        <v>2.6251099999999998</v>
      </c>
      <c r="EC162">
        <v>0.17852999999999999</v>
      </c>
      <c r="ED162">
        <v>0.18044299999999999</v>
      </c>
      <c r="EE162">
        <v>0.13059799999999999</v>
      </c>
      <c r="EF162">
        <v>0.12658700000000001</v>
      </c>
      <c r="EG162">
        <v>24787.4</v>
      </c>
      <c r="EH162">
        <v>25324.2</v>
      </c>
      <c r="EI162">
        <v>28086.9</v>
      </c>
      <c r="EJ162">
        <v>29760</v>
      </c>
      <c r="EK162">
        <v>33523.300000000003</v>
      </c>
      <c r="EL162">
        <v>36148.800000000003</v>
      </c>
      <c r="EM162">
        <v>39553.5</v>
      </c>
      <c r="EN162">
        <v>42611.3</v>
      </c>
      <c r="EO162">
        <v>2.0721799999999999</v>
      </c>
      <c r="EP162">
        <v>2.1147499999999999</v>
      </c>
      <c r="EQ162">
        <v>2.0455600000000001E-2</v>
      </c>
      <c r="ER162">
        <v>0</v>
      </c>
      <c r="ES162">
        <v>31.0563</v>
      </c>
      <c r="ET162">
        <v>999.9</v>
      </c>
      <c r="EU162">
        <v>55.8</v>
      </c>
      <c r="EV162">
        <v>38.1</v>
      </c>
      <c r="EW162">
        <v>37.002699999999997</v>
      </c>
      <c r="EX162">
        <v>57.319099999999999</v>
      </c>
      <c r="EY162">
        <v>-3.8221099999999999</v>
      </c>
      <c r="EZ162">
        <v>2</v>
      </c>
      <c r="FA162">
        <v>0.66880799999999996</v>
      </c>
      <c r="FB162">
        <v>3.4729100000000002</v>
      </c>
      <c r="FC162">
        <v>20.235099999999999</v>
      </c>
      <c r="FD162">
        <v>5.2181899999999999</v>
      </c>
      <c r="FE162">
        <v>12.0099</v>
      </c>
      <c r="FF162">
        <v>4.9859</v>
      </c>
      <c r="FG162">
        <v>3.2846500000000001</v>
      </c>
      <c r="FH162">
        <v>4971.6000000000004</v>
      </c>
      <c r="FI162">
        <v>9999</v>
      </c>
      <c r="FJ162">
        <v>9999</v>
      </c>
      <c r="FK162">
        <v>430.7</v>
      </c>
      <c r="FL162">
        <v>1.8658399999999999</v>
      </c>
      <c r="FM162">
        <v>1.8621799999999999</v>
      </c>
      <c r="FN162">
        <v>1.8642700000000001</v>
      </c>
      <c r="FO162">
        <v>1.86036</v>
      </c>
      <c r="FP162">
        <v>1.86111</v>
      </c>
      <c r="FQ162">
        <v>1.8601700000000001</v>
      </c>
      <c r="FR162">
        <v>1.86185</v>
      </c>
      <c r="FS162">
        <v>1.85846</v>
      </c>
      <c r="FT162">
        <v>0</v>
      </c>
      <c r="FU162">
        <v>0</v>
      </c>
      <c r="FV162">
        <v>0</v>
      </c>
      <c r="FW162">
        <v>0</v>
      </c>
      <c r="FX162" t="s">
        <v>359</v>
      </c>
      <c r="FY162" t="s">
        <v>360</v>
      </c>
      <c r="FZ162" t="s">
        <v>361</v>
      </c>
      <c r="GA162" t="s">
        <v>361</v>
      </c>
      <c r="GB162" t="s">
        <v>361</v>
      </c>
      <c r="GC162" t="s">
        <v>361</v>
      </c>
      <c r="GD162">
        <v>0</v>
      </c>
      <c r="GE162">
        <v>100</v>
      </c>
      <c r="GF162">
        <v>100</v>
      </c>
      <c r="GG162">
        <v>1.6160000000000001</v>
      </c>
      <c r="GH162">
        <v>0.18260000000000001</v>
      </c>
      <c r="GI162">
        <v>1.6158500000000231</v>
      </c>
      <c r="GJ162">
        <v>0</v>
      </c>
      <c r="GK162">
        <v>0</v>
      </c>
      <c r="GL162">
        <v>0</v>
      </c>
      <c r="GM162">
        <v>0.182549999999992</v>
      </c>
      <c r="GN162">
        <v>0</v>
      </c>
      <c r="GO162">
        <v>0</v>
      </c>
      <c r="GP162">
        <v>0</v>
      </c>
      <c r="GQ162">
        <v>-1</v>
      </c>
      <c r="GR162">
        <v>-1</v>
      </c>
      <c r="GS162">
        <v>-1</v>
      </c>
      <c r="GT162">
        <v>-1</v>
      </c>
      <c r="GU162">
        <v>17.2</v>
      </c>
      <c r="GV162">
        <v>17.3</v>
      </c>
      <c r="GW162">
        <v>2.7136200000000001</v>
      </c>
      <c r="GX162">
        <v>2.5817899999999998</v>
      </c>
      <c r="GY162">
        <v>2.04834</v>
      </c>
      <c r="GZ162">
        <v>2.5988799999999999</v>
      </c>
      <c r="HA162">
        <v>2.1972700000000001</v>
      </c>
      <c r="HB162">
        <v>2.2936999999999999</v>
      </c>
      <c r="HC162">
        <v>42.590400000000002</v>
      </c>
      <c r="HD162">
        <v>15.786899999999999</v>
      </c>
      <c r="HE162">
        <v>18</v>
      </c>
      <c r="HF162">
        <v>605.88599999999997</v>
      </c>
      <c r="HG162">
        <v>707.00300000000004</v>
      </c>
      <c r="HH162">
        <v>25.892499999999998</v>
      </c>
      <c r="HI162">
        <v>35.412799999999997</v>
      </c>
      <c r="HJ162">
        <v>30.0002</v>
      </c>
      <c r="HK162">
        <v>35.238</v>
      </c>
      <c r="HL162">
        <v>35.203099999999999</v>
      </c>
      <c r="HM162">
        <v>54.305900000000001</v>
      </c>
      <c r="HN162">
        <v>22.7592</v>
      </c>
      <c r="HO162">
        <v>38.187600000000003</v>
      </c>
      <c r="HP162">
        <v>25.8948</v>
      </c>
      <c r="HQ162">
        <v>982.98599999999999</v>
      </c>
      <c r="HR162">
        <v>30.304400000000001</v>
      </c>
      <c r="HS162">
        <v>98.835400000000007</v>
      </c>
      <c r="HT162">
        <v>98.741399999999999</v>
      </c>
    </row>
    <row r="163" spans="1:228" x14ac:dyDescent="0.2">
      <c r="A163">
        <v>148</v>
      </c>
      <c r="B163">
        <v>1665250467.0999999</v>
      </c>
      <c r="C163">
        <v>586.59999990463257</v>
      </c>
      <c r="D163" t="s">
        <v>656</v>
      </c>
      <c r="E163" t="s">
        <v>657</v>
      </c>
      <c r="F163">
        <v>4</v>
      </c>
      <c r="G163">
        <v>1665250465.0999999</v>
      </c>
      <c r="H163">
        <f t="shared" si="68"/>
        <v>2.3822787436150001E-3</v>
      </c>
      <c r="I163">
        <f t="shared" si="69"/>
        <v>2.3822787436150001</v>
      </c>
      <c r="J163">
        <f t="shared" si="70"/>
        <v>34.174909112815584</v>
      </c>
      <c r="K163">
        <f t="shared" si="71"/>
        <v>949.71242857142863</v>
      </c>
      <c r="L163">
        <f t="shared" si="72"/>
        <v>589.16693331386659</v>
      </c>
      <c r="M163">
        <f t="shared" si="73"/>
        <v>59.52172570538098</v>
      </c>
      <c r="N163">
        <f t="shared" si="74"/>
        <v>95.946529711818357</v>
      </c>
      <c r="O163">
        <f t="shared" si="75"/>
        <v>0.16316573648954871</v>
      </c>
      <c r="P163">
        <f t="shared" si="76"/>
        <v>3.6713351757934753</v>
      </c>
      <c r="Q163">
        <f t="shared" si="77"/>
        <v>0.15924157519631912</v>
      </c>
      <c r="R163">
        <f t="shared" si="78"/>
        <v>9.9870694219868855E-2</v>
      </c>
      <c r="S163">
        <f t="shared" si="79"/>
        <v>226.11695494888096</v>
      </c>
      <c r="T163">
        <f t="shared" si="80"/>
        <v>31.568045624936083</v>
      </c>
      <c r="U163">
        <f t="shared" si="81"/>
        <v>31.38578571428571</v>
      </c>
      <c r="V163">
        <f t="shared" si="82"/>
        <v>4.6115688912050112</v>
      </c>
      <c r="W163">
        <f t="shared" si="83"/>
        <v>70.040896634624303</v>
      </c>
      <c r="X163">
        <f t="shared" si="84"/>
        <v>3.1583096148605496</v>
      </c>
      <c r="Y163">
        <f t="shared" si="85"/>
        <v>4.5092364127435483</v>
      </c>
      <c r="Z163">
        <f t="shared" si="86"/>
        <v>1.4532592763444616</v>
      </c>
      <c r="AA163">
        <f t="shared" si="87"/>
        <v>-105.05849259342151</v>
      </c>
      <c r="AB163">
        <f t="shared" si="88"/>
        <v>-78.006655126622746</v>
      </c>
      <c r="AC163">
        <f t="shared" si="89"/>
        <v>-4.7802252728452155</v>
      </c>
      <c r="AD163">
        <f t="shared" si="90"/>
        <v>38.271581955991479</v>
      </c>
      <c r="AE163">
        <f t="shared" si="91"/>
        <v>57.259023784646487</v>
      </c>
      <c r="AF163">
        <f t="shared" si="92"/>
        <v>2.4022764146801747</v>
      </c>
      <c r="AG163">
        <f t="shared" si="93"/>
        <v>34.174909112815584</v>
      </c>
      <c r="AH163">
        <v>1004.399972328139</v>
      </c>
      <c r="AI163">
        <v>982.88367878787801</v>
      </c>
      <c r="AJ163">
        <v>1.6793025482166659</v>
      </c>
      <c r="AK163">
        <v>66.697249124328962</v>
      </c>
      <c r="AL163">
        <f t="shared" si="94"/>
        <v>2.3822787436150001</v>
      </c>
      <c r="AM163">
        <v>30.2975031817431</v>
      </c>
      <c r="AN163">
        <v>31.257470294117649</v>
      </c>
      <c r="AO163">
        <v>-2.5439186226668923E-4</v>
      </c>
      <c r="AP163">
        <v>87.480726644259278</v>
      </c>
      <c r="AQ163">
        <v>72</v>
      </c>
      <c r="AR163">
        <v>11</v>
      </c>
      <c r="AS163">
        <f t="shared" si="95"/>
        <v>1</v>
      </c>
      <c r="AT163">
        <f t="shared" si="96"/>
        <v>0</v>
      </c>
      <c r="AU163">
        <f t="shared" si="97"/>
        <v>47484.696346408622</v>
      </c>
      <c r="AV163">
        <f t="shared" si="98"/>
        <v>1200.01</v>
      </c>
      <c r="AW163">
        <f t="shared" si="99"/>
        <v>1025.9334564501974</v>
      </c>
      <c r="AX163">
        <f t="shared" si="100"/>
        <v>0.85493742256330985</v>
      </c>
      <c r="AY163">
        <f t="shared" si="101"/>
        <v>0.18842922554718791</v>
      </c>
      <c r="AZ163">
        <v>2.7</v>
      </c>
      <c r="BA163">
        <v>0.5</v>
      </c>
      <c r="BB163" t="s">
        <v>356</v>
      </c>
      <c r="BC163">
        <v>2</v>
      </c>
      <c r="BD163" t="b">
        <v>1</v>
      </c>
      <c r="BE163">
        <v>1665250465.0999999</v>
      </c>
      <c r="BF163">
        <v>949.71242857142863</v>
      </c>
      <c r="BG163">
        <v>974.44385714285715</v>
      </c>
      <c r="BH163">
        <v>31.262057142857142</v>
      </c>
      <c r="BI163">
        <v>30.295414285714291</v>
      </c>
      <c r="BJ163">
        <v>948.09671428571426</v>
      </c>
      <c r="BK163">
        <v>31.079528571428568</v>
      </c>
      <c r="BL163">
        <v>650.02042857142874</v>
      </c>
      <c r="BM163">
        <v>100.9271428571429</v>
      </c>
      <c r="BN163">
        <v>9.9785742857142853E-2</v>
      </c>
      <c r="BO163">
        <v>30.991671428571429</v>
      </c>
      <c r="BP163">
        <v>31.38578571428571</v>
      </c>
      <c r="BQ163">
        <v>999.89999999999986</v>
      </c>
      <c r="BR163">
        <v>0</v>
      </c>
      <c r="BS163">
        <v>0</v>
      </c>
      <c r="BT163">
        <v>8989.2871428571416</v>
      </c>
      <c r="BU163">
        <v>0</v>
      </c>
      <c r="BV163">
        <v>33.786371428571428</v>
      </c>
      <c r="BW163">
        <v>-24.73131428571428</v>
      </c>
      <c r="BX163">
        <v>980.36057142857135</v>
      </c>
      <c r="BY163">
        <v>1004.887142857143</v>
      </c>
      <c r="BZ163">
        <v>0.96665357142857133</v>
      </c>
      <c r="CA163">
        <v>974.44385714285715</v>
      </c>
      <c r="CB163">
        <v>30.295414285714291</v>
      </c>
      <c r="CC163">
        <v>3.155195714285715</v>
      </c>
      <c r="CD163">
        <v>3.0576371428571432</v>
      </c>
      <c r="CE163">
        <v>24.870442857142859</v>
      </c>
      <c r="CF163">
        <v>24.345142857142861</v>
      </c>
      <c r="CG163">
        <v>1200.01</v>
      </c>
      <c r="CH163">
        <v>0.50000100000000003</v>
      </c>
      <c r="CI163">
        <v>0.49999900000000003</v>
      </c>
      <c r="CJ163">
        <v>0</v>
      </c>
      <c r="CK163">
        <v>782.60914285714296</v>
      </c>
      <c r="CL163">
        <v>4.9990899999999998</v>
      </c>
      <c r="CM163">
        <v>8593.3428571428558</v>
      </c>
      <c r="CN163">
        <v>9557.94</v>
      </c>
      <c r="CO163">
        <v>43.223000000000013</v>
      </c>
      <c r="CP163">
        <v>45.169285714285706</v>
      </c>
      <c r="CQ163">
        <v>44.061999999999998</v>
      </c>
      <c r="CR163">
        <v>44.311999999999998</v>
      </c>
      <c r="CS163">
        <v>44.561999999999998</v>
      </c>
      <c r="CT163">
        <v>597.50857142857149</v>
      </c>
      <c r="CU163">
        <v>597.50142857142862</v>
      </c>
      <c r="CV163">
        <v>0</v>
      </c>
      <c r="CW163">
        <v>1665250470.0999999</v>
      </c>
      <c r="CX163">
        <v>0</v>
      </c>
      <c r="CY163">
        <v>1665249432</v>
      </c>
      <c r="CZ163" t="s">
        <v>357</v>
      </c>
      <c r="DA163">
        <v>1665249432</v>
      </c>
      <c r="DB163">
        <v>1665249428</v>
      </c>
      <c r="DC163">
        <v>12</v>
      </c>
      <c r="DD163">
        <v>0.18</v>
      </c>
      <c r="DE163">
        <v>-1.7999999999999999E-2</v>
      </c>
      <c r="DF163">
        <v>1.6160000000000001</v>
      </c>
      <c r="DG163">
        <v>0.183</v>
      </c>
      <c r="DH163">
        <v>415</v>
      </c>
      <c r="DI163">
        <v>31</v>
      </c>
      <c r="DJ163">
        <v>0.37</v>
      </c>
      <c r="DK163">
        <v>0.2</v>
      </c>
      <c r="DL163">
        <v>-24.653289999999998</v>
      </c>
      <c r="DM163">
        <v>-1.1088630393996</v>
      </c>
      <c r="DN163">
        <v>0.13577897259885249</v>
      </c>
      <c r="DO163">
        <v>0</v>
      </c>
      <c r="DP163">
        <v>0.95683309999999988</v>
      </c>
      <c r="DQ163">
        <v>9.6838041275797815E-2</v>
      </c>
      <c r="DR163">
        <v>1.369186462612015E-2</v>
      </c>
      <c r="DS163">
        <v>1</v>
      </c>
      <c r="DT163">
        <v>0</v>
      </c>
      <c r="DU163">
        <v>0</v>
      </c>
      <c r="DV163">
        <v>0</v>
      </c>
      <c r="DW163">
        <v>-1</v>
      </c>
      <c r="DX163">
        <v>1</v>
      </c>
      <c r="DY163">
        <v>2</v>
      </c>
      <c r="DZ163" t="s">
        <v>358</v>
      </c>
      <c r="EA163">
        <v>3.2945199999999999</v>
      </c>
      <c r="EB163">
        <v>2.6249099999999999</v>
      </c>
      <c r="EC163">
        <v>0.179317</v>
      </c>
      <c r="ED163">
        <v>0.18118799999999999</v>
      </c>
      <c r="EE163">
        <v>0.13056499999999999</v>
      </c>
      <c r="EF163">
        <v>0.126579</v>
      </c>
      <c r="EG163">
        <v>24763.5</v>
      </c>
      <c r="EH163">
        <v>25301</v>
      </c>
      <c r="EI163">
        <v>28086.799999999999</v>
      </c>
      <c r="EJ163">
        <v>29759.9</v>
      </c>
      <c r="EK163">
        <v>33524.6</v>
      </c>
      <c r="EL163">
        <v>36149.1</v>
      </c>
      <c r="EM163">
        <v>39553.300000000003</v>
      </c>
      <c r="EN163">
        <v>42611.199999999997</v>
      </c>
      <c r="EO163">
        <v>2.06915</v>
      </c>
      <c r="EP163">
        <v>2.1149499999999999</v>
      </c>
      <c r="EQ163">
        <v>2.0433199999999999E-2</v>
      </c>
      <c r="ER163">
        <v>0</v>
      </c>
      <c r="ES163">
        <v>31.051400000000001</v>
      </c>
      <c r="ET163">
        <v>999.9</v>
      </c>
      <c r="EU163">
        <v>55.8</v>
      </c>
      <c r="EV163">
        <v>38.1</v>
      </c>
      <c r="EW163">
        <v>37.008400000000002</v>
      </c>
      <c r="EX163">
        <v>57.5291</v>
      </c>
      <c r="EY163">
        <v>-3.6498400000000002</v>
      </c>
      <c r="EZ163">
        <v>2</v>
      </c>
      <c r="FA163">
        <v>0.66892499999999999</v>
      </c>
      <c r="FB163">
        <v>3.4607899999999998</v>
      </c>
      <c r="FC163">
        <v>20.235499999999998</v>
      </c>
      <c r="FD163">
        <v>5.2168400000000004</v>
      </c>
      <c r="FE163">
        <v>12.0099</v>
      </c>
      <c r="FF163">
        <v>4.9856499999999997</v>
      </c>
      <c r="FG163">
        <v>3.2844799999999998</v>
      </c>
      <c r="FH163">
        <v>4971.6000000000004</v>
      </c>
      <c r="FI163">
        <v>9999</v>
      </c>
      <c r="FJ163">
        <v>9999</v>
      </c>
      <c r="FK163">
        <v>430.7</v>
      </c>
      <c r="FL163">
        <v>1.8658399999999999</v>
      </c>
      <c r="FM163">
        <v>1.8621799999999999</v>
      </c>
      <c r="FN163">
        <v>1.8642700000000001</v>
      </c>
      <c r="FO163">
        <v>1.8603499999999999</v>
      </c>
      <c r="FP163">
        <v>1.86111</v>
      </c>
      <c r="FQ163">
        <v>1.86016</v>
      </c>
      <c r="FR163">
        <v>1.8618600000000001</v>
      </c>
      <c r="FS163">
        <v>1.8584799999999999</v>
      </c>
      <c r="FT163">
        <v>0</v>
      </c>
      <c r="FU163">
        <v>0</v>
      </c>
      <c r="FV163">
        <v>0</v>
      </c>
      <c r="FW163">
        <v>0</v>
      </c>
      <c r="FX163" t="s">
        <v>359</v>
      </c>
      <c r="FY163" t="s">
        <v>360</v>
      </c>
      <c r="FZ163" t="s">
        <v>361</v>
      </c>
      <c r="GA163" t="s">
        <v>361</v>
      </c>
      <c r="GB163" t="s">
        <v>361</v>
      </c>
      <c r="GC163" t="s">
        <v>361</v>
      </c>
      <c r="GD163">
        <v>0</v>
      </c>
      <c r="GE163">
        <v>100</v>
      </c>
      <c r="GF163">
        <v>100</v>
      </c>
      <c r="GG163">
        <v>1.6160000000000001</v>
      </c>
      <c r="GH163">
        <v>0.18260000000000001</v>
      </c>
      <c r="GI163">
        <v>1.6158500000000231</v>
      </c>
      <c r="GJ163">
        <v>0</v>
      </c>
      <c r="GK163">
        <v>0</v>
      </c>
      <c r="GL163">
        <v>0</v>
      </c>
      <c r="GM163">
        <v>0.182549999999992</v>
      </c>
      <c r="GN163">
        <v>0</v>
      </c>
      <c r="GO163">
        <v>0</v>
      </c>
      <c r="GP163">
        <v>0</v>
      </c>
      <c r="GQ163">
        <v>-1</v>
      </c>
      <c r="GR163">
        <v>-1</v>
      </c>
      <c r="GS163">
        <v>-1</v>
      </c>
      <c r="GT163">
        <v>-1</v>
      </c>
      <c r="GU163">
        <v>17.3</v>
      </c>
      <c r="GV163">
        <v>17.3</v>
      </c>
      <c r="GW163">
        <v>2.7282700000000002</v>
      </c>
      <c r="GX163">
        <v>2.5732400000000002</v>
      </c>
      <c r="GY163">
        <v>2.04834</v>
      </c>
      <c r="GZ163">
        <v>2.6013199999999999</v>
      </c>
      <c r="HA163">
        <v>2.1972700000000001</v>
      </c>
      <c r="HB163">
        <v>2.3559600000000001</v>
      </c>
      <c r="HC163">
        <v>42.590400000000002</v>
      </c>
      <c r="HD163">
        <v>15.8132</v>
      </c>
      <c r="HE163">
        <v>18</v>
      </c>
      <c r="HF163">
        <v>603.61500000000001</v>
      </c>
      <c r="HG163">
        <v>707.18899999999996</v>
      </c>
      <c r="HH163">
        <v>25.893599999999999</v>
      </c>
      <c r="HI163">
        <v>35.412799999999997</v>
      </c>
      <c r="HJ163">
        <v>30</v>
      </c>
      <c r="HK163">
        <v>35.238</v>
      </c>
      <c r="HL163">
        <v>35.203099999999999</v>
      </c>
      <c r="HM163">
        <v>54.592300000000002</v>
      </c>
      <c r="HN163">
        <v>22.7592</v>
      </c>
      <c r="HO163">
        <v>38.187600000000003</v>
      </c>
      <c r="HP163">
        <v>25.899699999999999</v>
      </c>
      <c r="HQ163">
        <v>989.68399999999997</v>
      </c>
      <c r="HR163">
        <v>30.304400000000001</v>
      </c>
      <c r="HS163">
        <v>98.834999999999994</v>
      </c>
      <c r="HT163">
        <v>98.741</v>
      </c>
    </row>
    <row r="164" spans="1:228" x14ac:dyDescent="0.2">
      <c r="A164">
        <v>149</v>
      </c>
      <c r="B164">
        <v>1665250471.0999999</v>
      </c>
      <c r="C164">
        <v>590.59999990463257</v>
      </c>
      <c r="D164" t="s">
        <v>658</v>
      </c>
      <c r="E164" t="s">
        <v>659</v>
      </c>
      <c r="F164">
        <v>4</v>
      </c>
      <c r="G164">
        <v>1665250468.7874999</v>
      </c>
      <c r="H164">
        <f t="shared" si="68"/>
        <v>2.3618116111644512E-3</v>
      </c>
      <c r="I164">
        <f t="shared" si="69"/>
        <v>2.3618116111644514</v>
      </c>
      <c r="J164">
        <f t="shared" si="70"/>
        <v>34.885270740894846</v>
      </c>
      <c r="K164">
        <f t="shared" si="71"/>
        <v>955.63262499999996</v>
      </c>
      <c r="L164">
        <f t="shared" si="72"/>
        <v>584.67657940447657</v>
      </c>
      <c r="M164">
        <f t="shared" si="73"/>
        <v>59.067828829246132</v>
      </c>
      <c r="N164">
        <f t="shared" si="74"/>
        <v>96.544220010723706</v>
      </c>
      <c r="O164">
        <f t="shared" si="75"/>
        <v>0.16161504739755272</v>
      </c>
      <c r="P164">
        <f t="shared" si="76"/>
        <v>3.6786240397470023</v>
      </c>
      <c r="Q164">
        <f t="shared" si="77"/>
        <v>0.15777160681280086</v>
      </c>
      <c r="R164">
        <f t="shared" si="78"/>
        <v>9.8944959270966429E-2</v>
      </c>
      <c r="S164">
        <f t="shared" si="79"/>
        <v>226.11701698464231</v>
      </c>
      <c r="T164">
        <f t="shared" si="80"/>
        <v>31.571712373920718</v>
      </c>
      <c r="U164">
        <f t="shared" si="81"/>
        <v>31.385175</v>
      </c>
      <c r="V164">
        <f t="shared" si="82"/>
        <v>4.6114087667517465</v>
      </c>
      <c r="W164">
        <f t="shared" si="83"/>
        <v>70.014660440988635</v>
      </c>
      <c r="X164">
        <f t="shared" si="84"/>
        <v>3.1572082169320872</v>
      </c>
      <c r="Y164">
        <f t="shared" si="85"/>
        <v>4.5093530369873296</v>
      </c>
      <c r="Z164">
        <f t="shared" si="86"/>
        <v>1.4542005498196593</v>
      </c>
      <c r="AA164">
        <f t="shared" si="87"/>
        <v>-104.1558920523523</v>
      </c>
      <c r="AB164">
        <f t="shared" si="88"/>
        <v>-77.950453936681583</v>
      </c>
      <c r="AC164">
        <f t="shared" si="89"/>
        <v>-4.7673128110793508</v>
      </c>
      <c r="AD164">
        <f t="shared" si="90"/>
        <v>39.243358184529058</v>
      </c>
      <c r="AE164">
        <f t="shared" si="91"/>
        <v>56.97515705000459</v>
      </c>
      <c r="AF164">
        <f t="shared" si="92"/>
        <v>2.3760292821684295</v>
      </c>
      <c r="AG164">
        <f t="shared" si="93"/>
        <v>34.885270740894846</v>
      </c>
      <c r="AH164">
        <v>1010.859234985893</v>
      </c>
      <c r="AI164">
        <v>989.36421212121149</v>
      </c>
      <c r="AJ164">
        <v>1.599504663009276</v>
      </c>
      <c r="AK164">
        <v>66.697249124328962</v>
      </c>
      <c r="AL164">
        <f t="shared" si="94"/>
        <v>2.3618116111644514</v>
      </c>
      <c r="AM164">
        <v>30.294976323009681</v>
      </c>
      <c r="AN164">
        <v>31.246634411764699</v>
      </c>
      <c r="AO164">
        <v>-2.2802368991601911E-4</v>
      </c>
      <c r="AP164">
        <v>87.480726644259278</v>
      </c>
      <c r="AQ164">
        <v>72</v>
      </c>
      <c r="AR164">
        <v>11</v>
      </c>
      <c r="AS164">
        <f t="shared" si="95"/>
        <v>1</v>
      </c>
      <c r="AT164">
        <f t="shared" si="96"/>
        <v>0</v>
      </c>
      <c r="AU164">
        <f t="shared" si="97"/>
        <v>47615.697239072273</v>
      </c>
      <c r="AV164">
        <f t="shared" si="98"/>
        <v>1200.01</v>
      </c>
      <c r="AW164">
        <f t="shared" si="99"/>
        <v>1025.9334885930789</v>
      </c>
      <c r="AX164">
        <f t="shared" si="100"/>
        <v>0.85493744934882121</v>
      </c>
      <c r="AY164">
        <f t="shared" si="101"/>
        <v>0.18842927724322489</v>
      </c>
      <c r="AZ164">
        <v>2.7</v>
      </c>
      <c r="BA164">
        <v>0.5</v>
      </c>
      <c r="BB164" t="s">
        <v>356</v>
      </c>
      <c r="BC164">
        <v>2</v>
      </c>
      <c r="BD164" t="b">
        <v>1</v>
      </c>
      <c r="BE164">
        <v>1665250468.7874999</v>
      </c>
      <c r="BF164">
        <v>955.63262499999996</v>
      </c>
      <c r="BG164">
        <v>980.24312499999996</v>
      </c>
      <c r="BH164">
        <v>31.2512875</v>
      </c>
      <c r="BI164">
        <v>30.295137499999999</v>
      </c>
      <c r="BJ164">
        <v>954.01687500000003</v>
      </c>
      <c r="BK164">
        <v>31.068725000000001</v>
      </c>
      <c r="BL164">
        <v>649.98099999999999</v>
      </c>
      <c r="BM164">
        <v>100.926625</v>
      </c>
      <c r="BN164">
        <v>9.9875649999999996E-2</v>
      </c>
      <c r="BO164">
        <v>30.992125000000001</v>
      </c>
      <c r="BP164">
        <v>31.385175</v>
      </c>
      <c r="BQ164">
        <v>999.9</v>
      </c>
      <c r="BR164">
        <v>0</v>
      </c>
      <c r="BS164">
        <v>0</v>
      </c>
      <c r="BT164">
        <v>9014.53125</v>
      </c>
      <c r="BU164">
        <v>0</v>
      </c>
      <c r="BV164">
        <v>33.530375000000006</v>
      </c>
      <c r="BW164">
        <v>-24.6107625</v>
      </c>
      <c r="BX164">
        <v>986.46062499999994</v>
      </c>
      <c r="BY164">
        <v>1010.8674999999999</v>
      </c>
      <c r="BZ164">
        <v>0.95614225000000008</v>
      </c>
      <c r="CA164">
        <v>980.24312499999996</v>
      </c>
      <c r="CB164">
        <v>30.295137499999999</v>
      </c>
      <c r="CC164">
        <v>3.1540900000000001</v>
      </c>
      <c r="CD164">
        <v>3.0575899999999998</v>
      </c>
      <c r="CE164">
        <v>24.864537500000001</v>
      </c>
      <c r="CF164">
        <v>24.3449125</v>
      </c>
      <c r="CG164">
        <v>1200.01</v>
      </c>
      <c r="CH164">
        <v>0.50000100000000003</v>
      </c>
      <c r="CI164">
        <v>0.49999900000000003</v>
      </c>
      <c r="CJ164">
        <v>0</v>
      </c>
      <c r="CK164">
        <v>783.11325000000011</v>
      </c>
      <c r="CL164">
        <v>4.9990899999999998</v>
      </c>
      <c r="CM164">
        <v>8598.4387499999993</v>
      </c>
      <c r="CN164">
        <v>9557.9424999999992</v>
      </c>
      <c r="CO164">
        <v>43.202749999999988</v>
      </c>
      <c r="CP164">
        <v>45.140500000000003</v>
      </c>
      <c r="CQ164">
        <v>44.061999999999998</v>
      </c>
      <c r="CR164">
        <v>44.311999999999998</v>
      </c>
      <c r="CS164">
        <v>44.561999999999998</v>
      </c>
      <c r="CT164">
        <v>597.50749999999994</v>
      </c>
      <c r="CU164">
        <v>597.50250000000005</v>
      </c>
      <c r="CV164">
        <v>0</v>
      </c>
      <c r="CW164">
        <v>1665250473.7</v>
      </c>
      <c r="CX164">
        <v>0</v>
      </c>
      <c r="CY164">
        <v>1665249432</v>
      </c>
      <c r="CZ164" t="s">
        <v>357</v>
      </c>
      <c r="DA164">
        <v>1665249432</v>
      </c>
      <c r="DB164">
        <v>1665249428</v>
      </c>
      <c r="DC164">
        <v>12</v>
      </c>
      <c r="DD164">
        <v>0.18</v>
      </c>
      <c r="DE164">
        <v>-1.7999999999999999E-2</v>
      </c>
      <c r="DF164">
        <v>1.6160000000000001</v>
      </c>
      <c r="DG164">
        <v>0.183</v>
      </c>
      <c r="DH164">
        <v>415</v>
      </c>
      <c r="DI164">
        <v>31</v>
      </c>
      <c r="DJ164">
        <v>0.37</v>
      </c>
      <c r="DK164">
        <v>0.2</v>
      </c>
      <c r="DL164">
        <v>-24.672025000000001</v>
      </c>
      <c r="DM164">
        <v>-0.25151594746717398</v>
      </c>
      <c r="DN164">
        <v>0.1091530914587394</v>
      </c>
      <c r="DO164">
        <v>0</v>
      </c>
      <c r="DP164">
        <v>0.958002625</v>
      </c>
      <c r="DQ164">
        <v>7.4710277673544087E-2</v>
      </c>
      <c r="DR164">
        <v>1.3445483754196991E-2</v>
      </c>
      <c r="DS164">
        <v>1</v>
      </c>
      <c r="DT164">
        <v>0</v>
      </c>
      <c r="DU164">
        <v>0</v>
      </c>
      <c r="DV164">
        <v>0</v>
      </c>
      <c r="DW164">
        <v>-1</v>
      </c>
      <c r="DX164">
        <v>1</v>
      </c>
      <c r="DY164">
        <v>2</v>
      </c>
      <c r="DZ164" t="s">
        <v>358</v>
      </c>
      <c r="EA164">
        <v>3.2946599999999999</v>
      </c>
      <c r="EB164">
        <v>2.6256200000000001</v>
      </c>
      <c r="EC164">
        <v>0.18007999999999999</v>
      </c>
      <c r="ED164">
        <v>0.181954</v>
      </c>
      <c r="EE164">
        <v>0.13053600000000001</v>
      </c>
      <c r="EF164">
        <v>0.126579</v>
      </c>
      <c r="EG164">
        <v>24740.7</v>
      </c>
      <c r="EH164">
        <v>25277.3</v>
      </c>
      <c r="EI164">
        <v>28087.1</v>
      </c>
      <c r="EJ164">
        <v>29760</v>
      </c>
      <c r="EK164">
        <v>33526</v>
      </c>
      <c r="EL164">
        <v>36149.199999999997</v>
      </c>
      <c r="EM164">
        <v>39553.699999999997</v>
      </c>
      <c r="EN164">
        <v>42611.3</v>
      </c>
      <c r="EO164">
        <v>2.0692499999999998</v>
      </c>
      <c r="EP164">
        <v>2.1148500000000001</v>
      </c>
      <c r="EQ164">
        <v>2.0999500000000001E-2</v>
      </c>
      <c r="ER164">
        <v>0</v>
      </c>
      <c r="ES164">
        <v>31.045400000000001</v>
      </c>
      <c r="ET164">
        <v>999.9</v>
      </c>
      <c r="EU164">
        <v>55.8</v>
      </c>
      <c r="EV164">
        <v>38.1</v>
      </c>
      <c r="EW164">
        <v>37.006</v>
      </c>
      <c r="EX164">
        <v>57.439100000000003</v>
      </c>
      <c r="EY164">
        <v>-3.79006</v>
      </c>
      <c r="EZ164">
        <v>2</v>
      </c>
      <c r="FA164">
        <v>0.66840699999999997</v>
      </c>
      <c r="FB164">
        <v>3.4441700000000002</v>
      </c>
      <c r="FC164">
        <v>20.235700000000001</v>
      </c>
      <c r="FD164">
        <v>5.21699</v>
      </c>
      <c r="FE164">
        <v>12.0099</v>
      </c>
      <c r="FF164">
        <v>4.9855499999999999</v>
      </c>
      <c r="FG164">
        <v>3.2845</v>
      </c>
      <c r="FH164">
        <v>4971.6000000000004</v>
      </c>
      <c r="FI164">
        <v>9999</v>
      </c>
      <c r="FJ164">
        <v>9999</v>
      </c>
      <c r="FK164">
        <v>430.7</v>
      </c>
      <c r="FL164">
        <v>1.8658399999999999</v>
      </c>
      <c r="FM164">
        <v>1.8621799999999999</v>
      </c>
      <c r="FN164">
        <v>1.86426</v>
      </c>
      <c r="FO164">
        <v>1.86036</v>
      </c>
      <c r="FP164">
        <v>1.86111</v>
      </c>
      <c r="FQ164">
        <v>1.8601799999999999</v>
      </c>
      <c r="FR164">
        <v>1.8618699999999999</v>
      </c>
      <c r="FS164">
        <v>1.85849</v>
      </c>
      <c r="FT164">
        <v>0</v>
      </c>
      <c r="FU164">
        <v>0</v>
      </c>
      <c r="FV164">
        <v>0</v>
      </c>
      <c r="FW164">
        <v>0</v>
      </c>
      <c r="FX164" t="s">
        <v>359</v>
      </c>
      <c r="FY164" t="s">
        <v>360</v>
      </c>
      <c r="FZ164" t="s">
        <v>361</v>
      </c>
      <c r="GA164" t="s">
        <v>361</v>
      </c>
      <c r="GB164" t="s">
        <v>361</v>
      </c>
      <c r="GC164" t="s">
        <v>361</v>
      </c>
      <c r="GD164">
        <v>0</v>
      </c>
      <c r="GE164">
        <v>100</v>
      </c>
      <c r="GF164">
        <v>100</v>
      </c>
      <c r="GG164">
        <v>1.6160000000000001</v>
      </c>
      <c r="GH164">
        <v>0.18260000000000001</v>
      </c>
      <c r="GI164">
        <v>1.6158500000000231</v>
      </c>
      <c r="GJ164">
        <v>0</v>
      </c>
      <c r="GK164">
        <v>0</v>
      </c>
      <c r="GL164">
        <v>0</v>
      </c>
      <c r="GM164">
        <v>0.182549999999992</v>
      </c>
      <c r="GN164">
        <v>0</v>
      </c>
      <c r="GO164">
        <v>0</v>
      </c>
      <c r="GP164">
        <v>0</v>
      </c>
      <c r="GQ164">
        <v>-1</v>
      </c>
      <c r="GR164">
        <v>-1</v>
      </c>
      <c r="GS164">
        <v>-1</v>
      </c>
      <c r="GT164">
        <v>-1</v>
      </c>
      <c r="GU164">
        <v>17.3</v>
      </c>
      <c r="GV164">
        <v>17.399999999999999</v>
      </c>
      <c r="GW164">
        <v>2.7429199999999998</v>
      </c>
      <c r="GX164">
        <v>2.5708000000000002</v>
      </c>
      <c r="GY164">
        <v>2.04834</v>
      </c>
      <c r="GZ164">
        <v>2.6000999999999999</v>
      </c>
      <c r="HA164">
        <v>2.1972700000000001</v>
      </c>
      <c r="HB164">
        <v>2.34863</v>
      </c>
      <c r="HC164">
        <v>42.617100000000001</v>
      </c>
      <c r="HD164">
        <v>15.804399999999999</v>
      </c>
      <c r="HE164">
        <v>18</v>
      </c>
      <c r="HF164">
        <v>603.68899999999996</v>
      </c>
      <c r="HG164">
        <v>707.096</v>
      </c>
      <c r="HH164">
        <v>25.896599999999999</v>
      </c>
      <c r="HI164">
        <v>35.412500000000001</v>
      </c>
      <c r="HJ164">
        <v>30</v>
      </c>
      <c r="HK164">
        <v>35.238</v>
      </c>
      <c r="HL164">
        <v>35.203099999999999</v>
      </c>
      <c r="HM164">
        <v>54.889099999999999</v>
      </c>
      <c r="HN164">
        <v>22.7592</v>
      </c>
      <c r="HO164">
        <v>38.187600000000003</v>
      </c>
      <c r="HP164">
        <v>25.9054</v>
      </c>
      <c r="HQ164">
        <v>996.38</v>
      </c>
      <c r="HR164">
        <v>30.304400000000001</v>
      </c>
      <c r="HS164">
        <v>98.835999999999999</v>
      </c>
      <c r="HT164">
        <v>98.741299999999995</v>
      </c>
    </row>
    <row r="165" spans="1:228" x14ac:dyDescent="0.2">
      <c r="A165">
        <v>150</v>
      </c>
      <c r="B165">
        <v>1665250475.0999999</v>
      </c>
      <c r="C165">
        <v>594.59999990463257</v>
      </c>
      <c r="D165" t="s">
        <v>660</v>
      </c>
      <c r="E165" t="s">
        <v>661</v>
      </c>
      <c r="F165">
        <v>4</v>
      </c>
      <c r="G165">
        <v>1665250473.0999999</v>
      </c>
      <c r="H165">
        <f t="shared" si="68"/>
        <v>2.3558558585642865E-3</v>
      </c>
      <c r="I165">
        <f t="shared" si="69"/>
        <v>2.3558558585642864</v>
      </c>
      <c r="J165">
        <f t="shared" si="70"/>
        <v>34.692511896742928</v>
      </c>
      <c r="K165">
        <f t="shared" si="71"/>
        <v>962.38857142857148</v>
      </c>
      <c r="L165">
        <f t="shared" si="72"/>
        <v>592.24159191884985</v>
      </c>
      <c r="M165">
        <f t="shared" si="73"/>
        <v>59.832510431951569</v>
      </c>
      <c r="N165">
        <f t="shared" si="74"/>
        <v>97.227423783301248</v>
      </c>
      <c r="O165">
        <f t="shared" si="75"/>
        <v>0.16116550041737063</v>
      </c>
      <c r="P165">
        <f t="shared" si="76"/>
        <v>3.6755420683070437</v>
      </c>
      <c r="Q165">
        <f t="shared" si="77"/>
        <v>0.15734001634374944</v>
      </c>
      <c r="R165">
        <f t="shared" si="78"/>
        <v>9.867365184022811E-2</v>
      </c>
      <c r="S165">
        <f t="shared" si="79"/>
        <v>226.11370252008859</v>
      </c>
      <c r="T165">
        <f t="shared" si="80"/>
        <v>31.568623208819158</v>
      </c>
      <c r="U165">
        <f t="shared" si="81"/>
        <v>31.383971428571421</v>
      </c>
      <c r="V165">
        <f t="shared" si="82"/>
        <v>4.6110932140202543</v>
      </c>
      <c r="W165">
        <f t="shared" si="83"/>
        <v>70.019446085132927</v>
      </c>
      <c r="X165">
        <f t="shared" si="84"/>
        <v>3.1565631483024985</v>
      </c>
      <c r="Y165">
        <f t="shared" si="85"/>
        <v>4.5081235639376533</v>
      </c>
      <c r="Z165">
        <f t="shared" si="86"/>
        <v>1.4545300657177558</v>
      </c>
      <c r="AA165">
        <f t="shared" si="87"/>
        <v>-103.89324336268504</v>
      </c>
      <c r="AB165">
        <f t="shared" si="88"/>
        <v>-78.594261388042398</v>
      </c>
      <c r="AC165">
        <f t="shared" si="89"/>
        <v>-4.8105754319957414</v>
      </c>
      <c r="AD165">
        <f t="shared" si="90"/>
        <v>38.815622337365411</v>
      </c>
      <c r="AE165">
        <f t="shared" si="91"/>
        <v>57.601986065430268</v>
      </c>
      <c r="AF165">
        <f t="shared" si="92"/>
        <v>2.3661440131038738</v>
      </c>
      <c r="AG165">
        <f t="shared" si="93"/>
        <v>34.692511896742928</v>
      </c>
      <c r="AH165">
        <v>1017.572620904938</v>
      </c>
      <c r="AI165">
        <v>995.92312727272667</v>
      </c>
      <c r="AJ165">
        <v>1.6580321226118091</v>
      </c>
      <c r="AK165">
        <v>66.697249124328962</v>
      </c>
      <c r="AL165">
        <f t="shared" si="94"/>
        <v>2.3558558585642864</v>
      </c>
      <c r="AM165">
        <v>30.294928821008121</v>
      </c>
      <c r="AN165">
        <v>31.243703529411771</v>
      </c>
      <c r="AO165">
        <v>-1.594035904643708E-4</v>
      </c>
      <c r="AP165">
        <v>87.480726644259278</v>
      </c>
      <c r="AQ165">
        <v>72</v>
      </c>
      <c r="AR165">
        <v>11</v>
      </c>
      <c r="AS165">
        <f t="shared" si="95"/>
        <v>1</v>
      </c>
      <c r="AT165">
        <f t="shared" si="96"/>
        <v>0</v>
      </c>
      <c r="AU165">
        <f t="shared" si="97"/>
        <v>47561.020134380487</v>
      </c>
      <c r="AV165">
        <f t="shared" si="98"/>
        <v>1199.994285714286</v>
      </c>
      <c r="AW165">
        <f t="shared" si="99"/>
        <v>1025.9198707357973</v>
      </c>
      <c r="AX165">
        <f t="shared" si="100"/>
        <v>0.85493729674314878</v>
      </c>
      <c r="AY165">
        <f t="shared" si="101"/>
        <v>0.18842898271427719</v>
      </c>
      <c r="AZ165">
        <v>2.7</v>
      </c>
      <c r="BA165">
        <v>0.5</v>
      </c>
      <c r="BB165" t="s">
        <v>356</v>
      </c>
      <c r="BC165">
        <v>2</v>
      </c>
      <c r="BD165" t="b">
        <v>1</v>
      </c>
      <c r="BE165">
        <v>1665250473.0999999</v>
      </c>
      <c r="BF165">
        <v>962.38857142857148</v>
      </c>
      <c r="BG165">
        <v>987.25900000000001</v>
      </c>
      <c r="BH165">
        <v>31.244685714285719</v>
      </c>
      <c r="BI165">
        <v>30.29262857142858</v>
      </c>
      <c r="BJ165">
        <v>960.77285714285711</v>
      </c>
      <c r="BK165">
        <v>31.062114285714291</v>
      </c>
      <c r="BL165">
        <v>650.06385714285716</v>
      </c>
      <c r="BM165">
        <v>100.92700000000001</v>
      </c>
      <c r="BN165">
        <v>0.10020114285714291</v>
      </c>
      <c r="BO165">
        <v>30.98734285714286</v>
      </c>
      <c r="BP165">
        <v>31.383971428571421</v>
      </c>
      <c r="BQ165">
        <v>999.89999999999986</v>
      </c>
      <c r="BR165">
        <v>0</v>
      </c>
      <c r="BS165">
        <v>0</v>
      </c>
      <c r="BT165">
        <v>9003.84</v>
      </c>
      <c r="BU165">
        <v>0</v>
      </c>
      <c r="BV165">
        <v>33.529099999999993</v>
      </c>
      <c r="BW165">
        <v>-24.8705</v>
      </c>
      <c r="BX165">
        <v>993.42785714285696</v>
      </c>
      <c r="BY165">
        <v>1018.101428571429</v>
      </c>
      <c r="BZ165">
        <v>0.95205257142857147</v>
      </c>
      <c r="CA165">
        <v>987.25900000000001</v>
      </c>
      <c r="CB165">
        <v>30.29262857142858</v>
      </c>
      <c r="CC165">
        <v>3.1534357142857141</v>
      </c>
      <c r="CD165">
        <v>3.057347142857143</v>
      </c>
      <c r="CE165">
        <v>24.861057142857138</v>
      </c>
      <c r="CF165">
        <v>24.343585714285719</v>
      </c>
      <c r="CG165">
        <v>1199.994285714286</v>
      </c>
      <c r="CH165">
        <v>0.50000699999999998</v>
      </c>
      <c r="CI165">
        <v>0.49999300000000002</v>
      </c>
      <c r="CJ165">
        <v>0</v>
      </c>
      <c r="CK165">
        <v>783.77157142857141</v>
      </c>
      <c r="CL165">
        <v>4.9990899999999998</v>
      </c>
      <c r="CM165">
        <v>8608.7714285714301</v>
      </c>
      <c r="CN165">
        <v>9557.8285714285721</v>
      </c>
      <c r="CO165">
        <v>43.186999999999998</v>
      </c>
      <c r="CP165">
        <v>45.160428571428582</v>
      </c>
      <c r="CQ165">
        <v>44.035428571428582</v>
      </c>
      <c r="CR165">
        <v>44.311999999999998</v>
      </c>
      <c r="CS165">
        <v>44.561999999999998</v>
      </c>
      <c r="CT165">
        <v>597.50571428571425</v>
      </c>
      <c r="CU165">
        <v>597.48857142857139</v>
      </c>
      <c r="CV165">
        <v>0</v>
      </c>
      <c r="CW165">
        <v>1665250477.9000001</v>
      </c>
      <c r="CX165">
        <v>0</v>
      </c>
      <c r="CY165">
        <v>1665249432</v>
      </c>
      <c r="CZ165" t="s">
        <v>357</v>
      </c>
      <c r="DA165">
        <v>1665249432</v>
      </c>
      <c r="DB165">
        <v>1665249428</v>
      </c>
      <c r="DC165">
        <v>12</v>
      </c>
      <c r="DD165">
        <v>0.18</v>
      </c>
      <c r="DE165">
        <v>-1.7999999999999999E-2</v>
      </c>
      <c r="DF165">
        <v>1.6160000000000001</v>
      </c>
      <c r="DG165">
        <v>0.183</v>
      </c>
      <c r="DH165">
        <v>415</v>
      </c>
      <c r="DI165">
        <v>31</v>
      </c>
      <c r="DJ165">
        <v>0.37</v>
      </c>
      <c r="DK165">
        <v>0.2</v>
      </c>
      <c r="DL165">
        <v>-24.721992499999999</v>
      </c>
      <c r="DM165">
        <v>-0.35263902439022049</v>
      </c>
      <c r="DN165">
        <v>0.1117735531946171</v>
      </c>
      <c r="DO165">
        <v>0</v>
      </c>
      <c r="DP165">
        <v>0.95988332500000006</v>
      </c>
      <c r="DQ165">
        <v>-8.4883114446555608E-3</v>
      </c>
      <c r="DR165">
        <v>1.1665312302693621E-2</v>
      </c>
      <c r="DS165">
        <v>1</v>
      </c>
      <c r="DT165">
        <v>0</v>
      </c>
      <c r="DU165">
        <v>0</v>
      </c>
      <c r="DV165">
        <v>0</v>
      </c>
      <c r="DW165">
        <v>-1</v>
      </c>
      <c r="DX165">
        <v>1</v>
      </c>
      <c r="DY165">
        <v>2</v>
      </c>
      <c r="DZ165" t="s">
        <v>358</v>
      </c>
      <c r="EA165">
        <v>3.2946</v>
      </c>
      <c r="EB165">
        <v>2.62534</v>
      </c>
      <c r="EC165">
        <v>0.18085399999999999</v>
      </c>
      <c r="ED165">
        <v>0.18273400000000001</v>
      </c>
      <c r="EE165">
        <v>0.13052900000000001</v>
      </c>
      <c r="EF165">
        <v>0.12657099999999999</v>
      </c>
      <c r="EG165">
        <v>24717.7</v>
      </c>
      <c r="EH165">
        <v>25253.4</v>
      </c>
      <c r="EI165">
        <v>28087.599999999999</v>
      </c>
      <c r="EJ165">
        <v>29760.2</v>
      </c>
      <c r="EK165">
        <v>33526.9</v>
      </c>
      <c r="EL165">
        <v>36150.1</v>
      </c>
      <c r="EM165">
        <v>39554.300000000003</v>
      </c>
      <c r="EN165">
        <v>42611.9</v>
      </c>
      <c r="EO165">
        <v>2.0691999999999999</v>
      </c>
      <c r="EP165">
        <v>2.1151300000000002</v>
      </c>
      <c r="EQ165">
        <v>2.0939900000000001E-2</v>
      </c>
      <c r="ER165">
        <v>0</v>
      </c>
      <c r="ES165">
        <v>31.04</v>
      </c>
      <c r="ET165">
        <v>999.9</v>
      </c>
      <c r="EU165">
        <v>55.8</v>
      </c>
      <c r="EV165">
        <v>38.1</v>
      </c>
      <c r="EW165">
        <v>37.003599999999999</v>
      </c>
      <c r="EX165">
        <v>57.439100000000003</v>
      </c>
      <c r="EY165">
        <v>-3.8541599999999998</v>
      </c>
      <c r="EZ165">
        <v>2</v>
      </c>
      <c r="FA165">
        <v>0.66846000000000005</v>
      </c>
      <c r="FB165">
        <v>3.42578</v>
      </c>
      <c r="FC165">
        <v>20.2364</v>
      </c>
      <c r="FD165">
        <v>5.2174399999999999</v>
      </c>
      <c r="FE165">
        <v>12.0099</v>
      </c>
      <c r="FF165">
        <v>4.9855499999999999</v>
      </c>
      <c r="FG165">
        <v>3.2844799999999998</v>
      </c>
      <c r="FH165">
        <v>4971.8999999999996</v>
      </c>
      <c r="FI165">
        <v>9999</v>
      </c>
      <c r="FJ165">
        <v>9999</v>
      </c>
      <c r="FK165">
        <v>430.7</v>
      </c>
      <c r="FL165">
        <v>1.8658399999999999</v>
      </c>
      <c r="FM165">
        <v>1.8621799999999999</v>
      </c>
      <c r="FN165">
        <v>1.8643000000000001</v>
      </c>
      <c r="FO165">
        <v>1.8603499999999999</v>
      </c>
      <c r="FP165">
        <v>1.86111</v>
      </c>
      <c r="FQ165">
        <v>1.8601799999999999</v>
      </c>
      <c r="FR165">
        <v>1.8618699999999999</v>
      </c>
      <c r="FS165">
        <v>1.8584700000000001</v>
      </c>
      <c r="FT165">
        <v>0</v>
      </c>
      <c r="FU165">
        <v>0</v>
      </c>
      <c r="FV165">
        <v>0</v>
      </c>
      <c r="FW165">
        <v>0</v>
      </c>
      <c r="FX165" t="s">
        <v>359</v>
      </c>
      <c r="FY165" t="s">
        <v>360</v>
      </c>
      <c r="FZ165" t="s">
        <v>361</v>
      </c>
      <c r="GA165" t="s">
        <v>361</v>
      </c>
      <c r="GB165" t="s">
        <v>361</v>
      </c>
      <c r="GC165" t="s">
        <v>361</v>
      </c>
      <c r="GD165">
        <v>0</v>
      </c>
      <c r="GE165">
        <v>100</v>
      </c>
      <c r="GF165">
        <v>100</v>
      </c>
      <c r="GG165">
        <v>1.6160000000000001</v>
      </c>
      <c r="GH165">
        <v>0.1825</v>
      </c>
      <c r="GI165">
        <v>1.6158500000000231</v>
      </c>
      <c r="GJ165">
        <v>0</v>
      </c>
      <c r="GK165">
        <v>0</v>
      </c>
      <c r="GL165">
        <v>0</v>
      </c>
      <c r="GM165">
        <v>0.182549999999992</v>
      </c>
      <c r="GN165">
        <v>0</v>
      </c>
      <c r="GO165">
        <v>0</v>
      </c>
      <c r="GP165">
        <v>0</v>
      </c>
      <c r="GQ165">
        <v>-1</v>
      </c>
      <c r="GR165">
        <v>-1</v>
      </c>
      <c r="GS165">
        <v>-1</v>
      </c>
      <c r="GT165">
        <v>-1</v>
      </c>
      <c r="GU165">
        <v>17.399999999999999</v>
      </c>
      <c r="GV165">
        <v>17.5</v>
      </c>
      <c r="GW165">
        <v>2.7575699999999999</v>
      </c>
      <c r="GX165">
        <v>2.5817899999999998</v>
      </c>
      <c r="GY165">
        <v>2.04834</v>
      </c>
      <c r="GZ165">
        <v>2.6000999999999999</v>
      </c>
      <c r="HA165">
        <v>2.1972700000000001</v>
      </c>
      <c r="HB165">
        <v>2.2912599999999999</v>
      </c>
      <c r="HC165">
        <v>42.590400000000002</v>
      </c>
      <c r="HD165">
        <v>15.786899999999999</v>
      </c>
      <c r="HE165">
        <v>18</v>
      </c>
      <c r="HF165">
        <v>603.65200000000004</v>
      </c>
      <c r="HG165">
        <v>707.32399999999996</v>
      </c>
      <c r="HH165">
        <v>25.901199999999999</v>
      </c>
      <c r="HI165">
        <v>35.409500000000001</v>
      </c>
      <c r="HJ165">
        <v>30</v>
      </c>
      <c r="HK165">
        <v>35.238</v>
      </c>
      <c r="HL165">
        <v>35.200699999999998</v>
      </c>
      <c r="HM165">
        <v>55.189900000000002</v>
      </c>
      <c r="HN165">
        <v>22.7592</v>
      </c>
      <c r="HO165">
        <v>38.187600000000003</v>
      </c>
      <c r="HP165">
        <v>25.9054</v>
      </c>
      <c r="HQ165">
        <v>1003.06</v>
      </c>
      <c r="HR165">
        <v>30.304400000000001</v>
      </c>
      <c r="HS165">
        <v>98.837699999999998</v>
      </c>
      <c r="HT165">
        <v>98.742500000000007</v>
      </c>
    </row>
    <row r="166" spans="1:228" x14ac:dyDescent="0.2">
      <c r="A166">
        <v>151</v>
      </c>
      <c r="B166">
        <v>1665250479.0999999</v>
      </c>
      <c r="C166">
        <v>598.59999990463257</v>
      </c>
      <c r="D166" t="s">
        <v>662</v>
      </c>
      <c r="E166" t="s">
        <v>663</v>
      </c>
      <c r="F166">
        <v>4</v>
      </c>
      <c r="G166">
        <v>1665250476.7874999</v>
      </c>
      <c r="H166">
        <f t="shared" si="68"/>
        <v>2.3555613557506173E-3</v>
      </c>
      <c r="I166">
        <f t="shared" si="69"/>
        <v>2.3555613557506172</v>
      </c>
      <c r="J166">
        <f t="shared" si="70"/>
        <v>35.179625768421708</v>
      </c>
      <c r="K166">
        <f t="shared" si="71"/>
        <v>968.34712500000001</v>
      </c>
      <c r="L166">
        <f t="shared" si="72"/>
        <v>593.3908104793212</v>
      </c>
      <c r="M166">
        <f t="shared" si="73"/>
        <v>59.948702165181501</v>
      </c>
      <c r="N166">
        <f t="shared" si="74"/>
        <v>97.829545661893576</v>
      </c>
      <c r="O166">
        <f t="shared" si="75"/>
        <v>0.16126296180502889</v>
      </c>
      <c r="P166">
        <f t="shared" si="76"/>
        <v>3.6696255183768525</v>
      </c>
      <c r="Q166">
        <f t="shared" si="77"/>
        <v>0.15742689183317632</v>
      </c>
      <c r="R166">
        <f t="shared" si="78"/>
        <v>9.87288628011425E-2</v>
      </c>
      <c r="S166">
        <f t="shared" si="79"/>
        <v>226.11380923417451</v>
      </c>
      <c r="T166">
        <f t="shared" si="80"/>
        <v>31.568226330249118</v>
      </c>
      <c r="U166">
        <f t="shared" si="81"/>
        <v>31.379075</v>
      </c>
      <c r="V166">
        <f t="shared" si="82"/>
        <v>4.6098096607054311</v>
      </c>
      <c r="W166">
        <f t="shared" si="83"/>
        <v>70.017856670918917</v>
      </c>
      <c r="X166">
        <f t="shared" si="84"/>
        <v>3.156249799785392</v>
      </c>
      <c r="Y166">
        <f t="shared" si="85"/>
        <v>4.5077783723366993</v>
      </c>
      <c r="Z166">
        <f t="shared" si="86"/>
        <v>1.4535598609200391</v>
      </c>
      <c r="AA166">
        <f t="shared" si="87"/>
        <v>-103.88025578860223</v>
      </c>
      <c r="AB166">
        <f t="shared" si="88"/>
        <v>-77.764720185886958</v>
      </c>
      <c r="AC166">
        <f t="shared" si="89"/>
        <v>-4.7673286350871376</v>
      </c>
      <c r="AD166">
        <f t="shared" si="90"/>
        <v>39.701504624598201</v>
      </c>
      <c r="AE166">
        <f t="shared" si="91"/>
        <v>57.920073733393437</v>
      </c>
      <c r="AF166">
        <f t="shared" si="92"/>
        <v>2.3619697513464359</v>
      </c>
      <c r="AG166">
        <f t="shared" si="93"/>
        <v>35.179625768421708</v>
      </c>
      <c r="AH166">
        <v>1024.373124675014</v>
      </c>
      <c r="AI166">
        <v>1002.561030303031</v>
      </c>
      <c r="AJ166">
        <v>1.646323817109687</v>
      </c>
      <c r="AK166">
        <v>66.697249124328962</v>
      </c>
      <c r="AL166">
        <f t="shared" si="94"/>
        <v>2.3555613557506172</v>
      </c>
      <c r="AM166">
        <v>30.291540850267111</v>
      </c>
      <c r="AN166">
        <v>31.239652058823509</v>
      </c>
      <c r="AO166">
        <v>-4.1999969320479692E-5</v>
      </c>
      <c r="AP166">
        <v>87.480726644259278</v>
      </c>
      <c r="AQ166">
        <v>72</v>
      </c>
      <c r="AR166">
        <v>11</v>
      </c>
      <c r="AS166">
        <f t="shared" si="95"/>
        <v>1</v>
      </c>
      <c r="AT166">
        <f t="shared" si="96"/>
        <v>0</v>
      </c>
      <c r="AU166">
        <f t="shared" si="97"/>
        <v>47454.844444656992</v>
      </c>
      <c r="AV166">
        <f t="shared" si="98"/>
        <v>1199.9962499999999</v>
      </c>
      <c r="AW166">
        <f t="shared" si="99"/>
        <v>1025.9214135928364</v>
      </c>
      <c r="AX166">
        <f t="shared" si="100"/>
        <v>0.8549371830060607</v>
      </c>
      <c r="AY166">
        <f t="shared" si="101"/>
        <v>0.1884287632016971</v>
      </c>
      <c r="AZ166">
        <v>2.7</v>
      </c>
      <c r="BA166">
        <v>0.5</v>
      </c>
      <c r="BB166" t="s">
        <v>356</v>
      </c>
      <c r="BC166">
        <v>2</v>
      </c>
      <c r="BD166" t="b">
        <v>1</v>
      </c>
      <c r="BE166">
        <v>1665250476.7874999</v>
      </c>
      <c r="BF166">
        <v>968.34712500000001</v>
      </c>
      <c r="BG166">
        <v>993.35599999999999</v>
      </c>
      <c r="BH166">
        <v>31.2415375</v>
      </c>
      <c r="BI166">
        <v>30.291074999999999</v>
      </c>
      <c r="BJ166">
        <v>966.73125000000005</v>
      </c>
      <c r="BK166">
        <v>31.058949999999999</v>
      </c>
      <c r="BL166">
        <v>650.00787500000001</v>
      </c>
      <c r="BM166">
        <v>100.927375</v>
      </c>
      <c r="BN166">
        <v>9.9976800000000005E-2</v>
      </c>
      <c r="BO166">
        <v>30.986000000000001</v>
      </c>
      <c r="BP166">
        <v>31.379075</v>
      </c>
      <c r="BQ166">
        <v>999.9</v>
      </c>
      <c r="BR166">
        <v>0</v>
      </c>
      <c r="BS166">
        <v>0</v>
      </c>
      <c r="BT166">
        <v>8983.36</v>
      </c>
      <c r="BU166">
        <v>0</v>
      </c>
      <c r="BV166">
        <v>33.334150000000001</v>
      </c>
      <c r="BW166">
        <v>-25.009112500000001</v>
      </c>
      <c r="BX166">
        <v>999.57449999999994</v>
      </c>
      <c r="BY166">
        <v>1024.385</v>
      </c>
      <c r="BZ166">
        <v>0.95043275000000005</v>
      </c>
      <c r="CA166">
        <v>993.35599999999999</v>
      </c>
      <c r="CB166">
        <v>30.291074999999999</v>
      </c>
      <c r="CC166">
        <v>3.1531224999999998</v>
      </c>
      <c r="CD166">
        <v>3.0571999999999999</v>
      </c>
      <c r="CE166">
        <v>24.859400000000001</v>
      </c>
      <c r="CF166">
        <v>24.342775</v>
      </c>
      <c r="CG166">
        <v>1199.9962499999999</v>
      </c>
      <c r="CH166">
        <v>0.50000975000000003</v>
      </c>
      <c r="CI166">
        <v>0.49999025000000002</v>
      </c>
      <c r="CJ166">
        <v>0</v>
      </c>
      <c r="CK166">
        <v>784.45712500000002</v>
      </c>
      <c r="CL166">
        <v>4.9990899999999998</v>
      </c>
      <c r="CM166">
        <v>8627.1337499999991</v>
      </c>
      <c r="CN166">
        <v>9557.8575000000001</v>
      </c>
      <c r="CO166">
        <v>43.186999999999998</v>
      </c>
      <c r="CP166">
        <v>45.132750000000001</v>
      </c>
      <c r="CQ166">
        <v>44.046499999999988</v>
      </c>
      <c r="CR166">
        <v>44.311999999999998</v>
      </c>
      <c r="CS166">
        <v>44.561999999999998</v>
      </c>
      <c r="CT166">
        <v>597.51125000000002</v>
      </c>
      <c r="CU166">
        <v>597.48500000000001</v>
      </c>
      <c r="CV166">
        <v>0</v>
      </c>
      <c r="CW166">
        <v>1665250482.0999999</v>
      </c>
      <c r="CX166">
        <v>0</v>
      </c>
      <c r="CY166">
        <v>1665249432</v>
      </c>
      <c r="CZ166" t="s">
        <v>357</v>
      </c>
      <c r="DA166">
        <v>1665249432</v>
      </c>
      <c r="DB166">
        <v>1665249428</v>
      </c>
      <c r="DC166">
        <v>12</v>
      </c>
      <c r="DD166">
        <v>0.18</v>
      </c>
      <c r="DE166">
        <v>-1.7999999999999999E-2</v>
      </c>
      <c r="DF166">
        <v>1.6160000000000001</v>
      </c>
      <c r="DG166">
        <v>0.183</v>
      </c>
      <c r="DH166">
        <v>415</v>
      </c>
      <c r="DI166">
        <v>31</v>
      </c>
      <c r="DJ166">
        <v>0.37</v>
      </c>
      <c r="DK166">
        <v>0.2</v>
      </c>
      <c r="DL166">
        <v>-24.792149999999999</v>
      </c>
      <c r="DM166">
        <v>-0.67011782363977279</v>
      </c>
      <c r="DN166">
        <v>0.13450255387909901</v>
      </c>
      <c r="DO166">
        <v>0</v>
      </c>
      <c r="DP166">
        <v>0.96073637499999998</v>
      </c>
      <c r="DQ166">
        <v>-9.6769317073172906E-2</v>
      </c>
      <c r="DR166">
        <v>9.7881281757226154E-3</v>
      </c>
      <c r="DS166">
        <v>1</v>
      </c>
      <c r="DT166">
        <v>0</v>
      </c>
      <c r="DU166">
        <v>0</v>
      </c>
      <c r="DV166">
        <v>0</v>
      </c>
      <c r="DW166">
        <v>-1</v>
      </c>
      <c r="DX166">
        <v>1</v>
      </c>
      <c r="DY166">
        <v>2</v>
      </c>
      <c r="DZ166" t="s">
        <v>358</v>
      </c>
      <c r="EA166">
        <v>3.2944300000000002</v>
      </c>
      <c r="EB166">
        <v>2.6250200000000001</v>
      </c>
      <c r="EC166">
        <v>0.18163599999999999</v>
      </c>
      <c r="ED166">
        <v>0.183536</v>
      </c>
      <c r="EE166">
        <v>0.130519</v>
      </c>
      <c r="EF166">
        <v>0.12656999999999999</v>
      </c>
      <c r="EG166">
        <v>24693.7</v>
      </c>
      <c r="EH166">
        <v>25229</v>
      </c>
      <c r="EI166">
        <v>28087.3</v>
      </c>
      <c r="EJ166">
        <v>29760.799999999999</v>
      </c>
      <c r="EK166">
        <v>33526.9</v>
      </c>
      <c r="EL166">
        <v>36150.800000000003</v>
      </c>
      <c r="EM166">
        <v>39553.9</v>
      </c>
      <c r="EN166">
        <v>42612.6</v>
      </c>
      <c r="EO166">
        <v>2.0696500000000002</v>
      </c>
      <c r="EP166">
        <v>2.1151</v>
      </c>
      <c r="EQ166">
        <v>2.1413000000000001E-2</v>
      </c>
      <c r="ER166">
        <v>0</v>
      </c>
      <c r="ES166">
        <v>31.035900000000002</v>
      </c>
      <c r="ET166">
        <v>999.9</v>
      </c>
      <c r="EU166">
        <v>55.8</v>
      </c>
      <c r="EV166">
        <v>38.1</v>
      </c>
      <c r="EW166">
        <v>37.004899999999999</v>
      </c>
      <c r="EX166">
        <v>57.679099999999998</v>
      </c>
      <c r="EY166">
        <v>-3.6778900000000001</v>
      </c>
      <c r="EZ166">
        <v>2</v>
      </c>
      <c r="FA166">
        <v>0.66835599999999995</v>
      </c>
      <c r="FB166">
        <v>3.4083199999999998</v>
      </c>
      <c r="FC166">
        <v>20.236699999999999</v>
      </c>
      <c r="FD166">
        <v>5.2171399999999997</v>
      </c>
      <c r="FE166">
        <v>12.0098</v>
      </c>
      <c r="FF166">
        <v>4.9853500000000004</v>
      </c>
      <c r="FG166">
        <v>3.2844799999999998</v>
      </c>
      <c r="FH166">
        <v>4971.8999999999996</v>
      </c>
      <c r="FI166">
        <v>9999</v>
      </c>
      <c r="FJ166">
        <v>9999</v>
      </c>
      <c r="FK166">
        <v>430.7</v>
      </c>
      <c r="FL166">
        <v>1.8658399999999999</v>
      </c>
      <c r="FM166">
        <v>1.8621799999999999</v>
      </c>
      <c r="FN166">
        <v>1.86429</v>
      </c>
      <c r="FO166">
        <v>1.8603499999999999</v>
      </c>
      <c r="FP166">
        <v>1.86111</v>
      </c>
      <c r="FQ166">
        <v>1.8601700000000001</v>
      </c>
      <c r="FR166">
        <v>1.8618699999999999</v>
      </c>
      <c r="FS166">
        <v>1.8584799999999999</v>
      </c>
      <c r="FT166">
        <v>0</v>
      </c>
      <c r="FU166">
        <v>0</v>
      </c>
      <c r="FV166">
        <v>0</v>
      </c>
      <c r="FW166">
        <v>0</v>
      </c>
      <c r="FX166" t="s">
        <v>359</v>
      </c>
      <c r="FY166" t="s">
        <v>360</v>
      </c>
      <c r="FZ166" t="s">
        <v>361</v>
      </c>
      <c r="GA166" t="s">
        <v>361</v>
      </c>
      <c r="GB166" t="s">
        <v>361</v>
      </c>
      <c r="GC166" t="s">
        <v>361</v>
      </c>
      <c r="GD166">
        <v>0</v>
      </c>
      <c r="GE166">
        <v>100</v>
      </c>
      <c r="GF166">
        <v>100</v>
      </c>
      <c r="GG166">
        <v>1.6160000000000001</v>
      </c>
      <c r="GH166">
        <v>0.18260000000000001</v>
      </c>
      <c r="GI166">
        <v>1.6158500000000231</v>
      </c>
      <c r="GJ166">
        <v>0</v>
      </c>
      <c r="GK166">
        <v>0</v>
      </c>
      <c r="GL166">
        <v>0</v>
      </c>
      <c r="GM166">
        <v>0.182549999999992</v>
      </c>
      <c r="GN166">
        <v>0</v>
      </c>
      <c r="GO166">
        <v>0</v>
      </c>
      <c r="GP166">
        <v>0</v>
      </c>
      <c r="GQ166">
        <v>-1</v>
      </c>
      <c r="GR166">
        <v>-1</v>
      </c>
      <c r="GS166">
        <v>-1</v>
      </c>
      <c r="GT166">
        <v>-1</v>
      </c>
      <c r="GU166">
        <v>17.5</v>
      </c>
      <c r="GV166">
        <v>17.5</v>
      </c>
      <c r="GW166">
        <v>2.7722199999999999</v>
      </c>
      <c r="GX166">
        <v>2.5720200000000002</v>
      </c>
      <c r="GY166">
        <v>2.04834</v>
      </c>
      <c r="GZ166">
        <v>2.6000999999999999</v>
      </c>
      <c r="HA166">
        <v>2.1972700000000001</v>
      </c>
      <c r="HB166">
        <v>2.3571800000000001</v>
      </c>
      <c r="HC166">
        <v>42.617100000000001</v>
      </c>
      <c r="HD166">
        <v>15.8132</v>
      </c>
      <c r="HE166">
        <v>18</v>
      </c>
      <c r="HF166">
        <v>603.98099999999999</v>
      </c>
      <c r="HG166">
        <v>707.29200000000003</v>
      </c>
      <c r="HH166">
        <v>25.906700000000001</v>
      </c>
      <c r="HI166">
        <v>35.409500000000001</v>
      </c>
      <c r="HJ166">
        <v>30</v>
      </c>
      <c r="HK166">
        <v>35.236899999999999</v>
      </c>
      <c r="HL166">
        <v>35.1999</v>
      </c>
      <c r="HM166">
        <v>55.486699999999999</v>
      </c>
      <c r="HN166">
        <v>22.7592</v>
      </c>
      <c r="HO166">
        <v>38.187600000000003</v>
      </c>
      <c r="HP166">
        <v>25.914400000000001</v>
      </c>
      <c r="HQ166">
        <v>1009.74</v>
      </c>
      <c r="HR166">
        <v>30.304400000000001</v>
      </c>
      <c r="HS166">
        <v>98.836600000000004</v>
      </c>
      <c r="HT166">
        <v>98.744200000000006</v>
      </c>
    </row>
    <row r="167" spans="1:228" x14ac:dyDescent="0.2">
      <c r="A167">
        <v>152</v>
      </c>
      <c r="B167">
        <v>1665250483.0999999</v>
      </c>
      <c r="C167">
        <v>602.59999990463257</v>
      </c>
      <c r="D167" t="s">
        <v>664</v>
      </c>
      <c r="E167" t="s">
        <v>665</v>
      </c>
      <c r="F167">
        <v>4</v>
      </c>
      <c r="G167">
        <v>1665250481.0999999</v>
      </c>
      <c r="H167">
        <f t="shared" si="68"/>
        <v>2.3575868483395319E-3</v>
      </c>
      <c r="I167">
        <f t="shared" si="69"/>
        <v>2.3575868483395319</v>
      </c>
      <c r="J167">
        <f t="shared" si="70"/>
        <v>35.574866864774087</v>
      </c>
      <c r="K167">
        <f t="shared" si="71"/>
        <v>975.24885714285722</v>
      </c>
      <c r="L167">
        <f t="shared" si="72"/>
        <v>596.01723087405207</v>
      </c>
      <c r="M167">
        <f t="shared" si="73"/>
        <v>60.213849608227861</v>
      </c>
      <c r="N167">
        <f t="shared" si="74"/>
        <v>98.526493820453496</v>
      </c>
      <c r="O167">
        <f t="shared" si="75"/>
        <v>0.16119010339127407</v>
      </c>
      <c r="P167">
        <f t="shared" si="76"/>
        <v>3.6818177785495894</v>
      </c>
      <c r="Q167">
        <f t="shared" si="77"/>
        <v>0.15736982221978521</v>
      </c>
      <c r="R167">
        <f t="shared" si="78"/>
        <v>9.8691834763856179E-2</v>
      </c>
      <c r="S167">
        <f t="shared" si="79"/>
        <v>226.11531866294646</v>
      </c>
      <c r="T167">
        <f t="shared" si="80"/>
        <v>31.563992801085835</v>
      </c>
      <c r="U167">
        <f t="shared" si="81"/>
        <v>31.38467142857143</v>
      </c>
      <c r="V167">
        <f t="shared" si="82"/>
        <v>4.6112767379500017</v>
      </c>
      <c r="W167">
        <f t="shared" si="83"/>
        <v>70.019258174363415</v>
      </c>
      <c r="X167">
        <f t="shared" si="84"/>
        <v>3.1559530267238758</v>
      </c>
      <c r="Y167">
        <f t="shared" si="85"/>
        <v>4.5072642998656969</v>
      </c>
      <c r="Z167">
        <f t="shared" si="86"/>
        <v>1.4553237112261259</v>
      </c>
      <c r="AA167">
        <f t="shared" si="87"/>
        <v>-103.96958001177336</v>
      </c>
      <c r="AB167">
        <f t="shared" si="88"/>
        <v>-79.530938681203622</v>
      </c>
      <c r="AC167">
        <f t="shared" si="89"/>
        <v>-4.8595466055619161</v>
      </c>
      <c r="AD167">
        <f t="shared" si="90"/>
        <v>37.755253364407565</v>
      </c>
      <c r="AE167">
        <f t="shared" si="91"/>
        <v>58.822622564348933</v>
      </c>
      <c r="AF167">
        <f t="shared" si="92"/>
        <v>2.3604062418630041</v>
      </c>
      <c r="AG167">
        <f t="shared" si="93"/>
        <v>35.574866864774087</v>
      </c>
      <c r="AH167">
        <v>1031.3550491727799</v>
      </c>
      <c r="AI167">
        <v>1009.226363636364</v>
      </c>
      <c r="AJ167">
        <v>1.6820865978921591</v>
      </c>
      <c r="AK167">
        <v>66.697249124328962</v>
      </c>
      <c r="AL167">
        <f t="shared" si="94"/>
        <v>2.3575868483395319</v>
      </c>
      <c r="AM167">
        <v>30.290382258493469</v>
      </c>
      <c r="AN167">
        <v>31.239561176470549</v>
      </c>
      <c r="AO167">
        <v>-8.244642882662871E-5</v>
      </c>
      <c r="AP167">
        <v>87.480726644259278</v>
      </c>
      <c r="AQ167">
        <v>72</v>
      </c>
      <c r="AR167">
        <v>11</v>
      </c>
      <c r="AS167">
        <f t="shared" si="95"/>
        <v>1</v>
      </c>
      <c r="AT167">
        <f t="shared" si="96"/>
        <v>0</v>
      </c>
      <c r="AU167">
        <f t="shared" si="97"/>
        <v>47674.421206535451</v>
      </c>
      <c r="AV167">
        <f t="shared" si="98"/>
        <v>1200.002857142857</v>
      </c>
      <c r="AW167">
        <f t="shared" si="99"/>
        <v>1025.9271993072261</v>
      </c>
      <c r="AX167">
        <f t="shared" si="100"/>
        <v>0.85493729719102851</v>
      </c>
      <c r="AY167">
        <f t="shared" si="101"/>
        <v>0.18842898357868498</v>
      </c>
      <c r="AZ167">
        <v>2.7</v>
      </c>
      <c r="BA167">
        <v>0.5</v>
      </c>
      <c r="BB167" t="s">
        <v>356</v>
      </c>
      <c r="BC167">
        <v>2</v>
      </c>
      <c r="BD167" t="b">
        <v>1</v>
      </c>
      <c r="BE167">
        <v>1665250481.0999999</v>
      </c>
      <c r="BF167">
        <v>975.24885714285722</v>
      </c>
      <c r="BG167">
        <v>1000.639714285714</v>
      </c>
      <c r="BH167">
        <v>31.238700000000001</v>
      </c>
      <c r="BI167">
        <v>30.288828571428571</v>
      </c>
      <c r="BJ167">
        <v>973.63300000000004</v>
      </c>
      <c r="BK167">
        <v>31.056142857142859</v>
      </c>
      <c r="BL167">
        <v>649.9837142857142</v>
      </c>
      <c r="BM167">
        <v>100.9271428571429</v>
      </c>
      <c r="BN167">
        <v>9.9885371428571429E-2</v>
      </c>
      <c r="BO167">
        <v>30.984000000000002</v>
      </c>
      <c r="BP167">
        <v>31.38467142857143</v>
      </c>
      <c r="BQ167">
        <v>999.89999999999986</v>
      </c>
      <c r="BR167">
        <v>0</v>
      </c>
      <c r="BS167">
        <v>0</v>
      </c>
      <c r="BT167">
        <v>9025.5342857142859</v>
      </c>
      <c r="BU167">
        <v>0</v>
      </c>
      <c r="BV167">
        <v>33.504185714285711</v>
      </c>
      <c r="BW167">
        <v>-25.390928571428571</v>
      </c>
      <c r="BX167">
        <v>1006.697142857143</v>
      </c>
      <c r="BY167">
        <v>1031.8942857142861</v>
      </c>
      <c r="BZ167">
        <v>0.94987514285714292</v>
      </c>
      <c r="CA167">
        <v>1000.639714285714</v>
      </c>
      <c r="CB167">
        <v>30.288828571428571</v>
      </c>
      <c r="CC167">
        <v>3.1528357142857142</v>
      </c>
      <c r="CD167">
        <v>3.0569657142857141</v>
      </c>
      <c r="CE167">
        <v>24.857857142857149</v>
      </c>
      <c r="CF167">
        <v>24.341485714285721</v>
      </c>
      <c r="CG167">
        <v>1200.002857142857</v>
      </c>
      <c r="CH167">
        <v>0.50000699999999998</v>
      </c>
      <c r="CI167">
        <v>0.49999300000000002</v>
      </c>
      <c r="CJ167">
        <v>0</v>
      </c>
      <c r="CK167">
        <v>785.27985714285694</v>
      </c>
      <c r="CL167">
        <v>4.9990899999999998</v>
      </c>
      <c r="CM167">
        <v>8640.175714285715</v>
      </c>
      <c r="CN167">
        <v>9557.9114285714295</v>
      </c>
      <c r="CO167">
        <v>43.186999999999998</v>
      </c>
      <c r="CP167">
        <v>45.142714285714291</v>
      </c>
      <c r="CQ167">
        <v>44.044285714285706</v>
      </c>
      <c r="CR167">
        <v>44.294285714285706</v>
      </c>
      <c r="CS167">
        <v>44.561999999999998</v>
      </c>
      <c r="CT167">
        <v>597.5100000000001</v>
      </c>
      <c r="CU167">
        <v>597.49285714285713</v>
      </c>
      <c r="CV167">
        <v>0</v>
      </c>
      <c r="CW167">
        <v>1665250485.7</v>
      </c>
      <c r="CX167">
        <v>0</v>
      </c>
      <c r="CY167">
        <v>1665249432</v>
      </c>
      <c r="CZ167" t="s">
        <v>357</v>
      </c>
      <c r="DA167">
        <v>1665249432</v>
      </c>
      <c r="DB167">
        <v>1665249428</v>
      </c>
      <c r="DC167">
        <v>12</v>
      </c>
      <c r="DD167">
        <v>0.18</v>
      </c>
      <c r="DE167">
        <v>-1.7999999999999999E-2</v>
      </c>
      <c r="DF167">
        <v>1.6160000000000001</v>
      </c>
      <c r="DG167">
        <v>0.183</v>
      </c>
      <c r="DH167">
        <v>415</v>
      </c>
      <c r="DI167">
        <v>31</v>
      </c>
      <c r="DJ167">
        <v>0.37</v>
      </c>
      <c r="DK167">
        <v>0.2</v>
      </c>
      <c r="DL167">
        <v>-24.883253658536589</v>
      </c>
      <c r="DM167">
        <v>-1.904790940766534</v>
      </c>
      <c r="DN167">
        <v>0.23945566940159571</v>
      </c>
      <c r="DO167">
        <v>0</v>
      </c>
      <c r="DP167">
        <v>0.95656680487804868</v>
      </c>
      <c r="DQ167">
        <v>-7.4188975609754446E-2</v>
      </c>
      <c r="DR167">
        <v>8.067023503488124E-3</v>
      </c>
      <c r="DS167">
        <v>1</v>
      </c>
      <c r="DT167">
        <v>0</v>
      </c>
      <c r="DU167">
        <v>0</v>
      </c>
      <c r="DV167">
        <v>0</v>
      </c>
      <c r="DW167">
        <v>-1</v>
      </c>
      <c r="DX167">
        <v>1</v>
      </c>
      <c r="DY167">
        <v>2</v>
      </c>
      <c r="DZ167" t="s">
        <v>358</v>
      </c>
      <c r="EA167">
        <v>3.2945500000000001</v>
      </c>
      <c r="EB167">
        <v>2.62548</v>
      </c>
      <c r="EC167">
        <v>0.18240799999999999</v>
      </c>
      <c r="ED167">
        <v>0.18432799999999999</v>
      </c>
      <c r="EE167">
        <v>0.130519</v>
      </c>
      <c r="EF167">
        <v>0.12656000000000001</v>
      </c>
      <c r="EG167">
        <v>24670.400000000001</v>
      </c>
      <c r="EH167">
        <v>25204.5</v>
      </c>
      <c r="EI167">
        <v>28087.4</v>
      </c>
      <c r="EJ167">
        <v>29760.9</v>
      </c>
      <c r="EK167">
        <v>33527.300000000003</v>
      </c>
      <c r="EL167">
        <v>36151.199999999997</v>
      </c>
      <c r="EM167">
        <v>39554.300000000003</v>
      </c>
      <c r="EN167">
        <v>42612.5</v>
      </c>
      <c r="EO167">
        <v>2.0697800000000002</v>
      </c>
      <c r="EP167">
        <v>2.1150500000000001</v>
      </c>
      <c r="EQ167">
        <v>2.1711000000000001E-2</v>
      </c>
      <c r="ER167">
        <v>0</v>
      </c>
      <c r="ES167">
        <v>31.031099999999999</v>
      </c>
      <c r="ET167">
        <v>999.9</v>
      </c>
      <c r="EU167">
        <v>55.7</v>
      </c>
      <c r="EV167">
        <v>38.200000000000003</v>
      </c>
      <c r="EW167">
        <v>37.1374</v>
      </c>
      <c r="EX167">
        <v>57.679099999999998</v>
      </c>
      <c r="EY167">
        <v>-3.7660300000000002</v>
      </c>
      <c r="EZ167">
        <v>2</v>
      </c>
      <c r="FA167">
        <v>0.668242</v>
      </c>
      <c r="FB167">
        <v>3.3919700000000002</v>
      </c>
      <c r="FC167">
        <v>20.236799999999999</v>
      </c>
      <c r="FD167">
        <v>5.2171399999999997</v>
      </c>
      <c r="FE167">
        <v>12.0098</v>
      </c>
      <c r="FF167">
        <v>4.9853500000000004</v>
      </c>
      <c r="FG167">
        <v>3.2844500000000001</v>
      </c>
      <c r="FH167">
        <v>4972.2</v>
      </c>
      <c r="FI167">
        <v>9999</v>
      </c>
      <c r="FJ167">
        <v>9999</v>
      </c>
      <c r="FK167">
        <v>430.7</v>
      </c>
      <c r="FL167">
        <v>1.8658300000000001</v>
      </c>
      <c r="FM167">
        <v>1.8621799999999999</v>
      </c>
      <c r="FN167">
        <v>1.86426</v>
      </c>
      <c r="FO167">
        <v>1.86036</v>
      </c>
      <c r="FP167">
        <v>1.86111</v>
      </c>
      <c r="FQ167">
        <v>1.8601700000000001</v>
      </c>
      <c r="FR167">
        <v>1.8618699999999999</v>
      </c>
      <c r="FS167">
        <v>1.85842</v>
      </c>
      <c r="FT167">
        <v>0</v>
      </c>
      <c r="FU167">
        <v>0</v>
      </c>
      <c r="FV167">
        <v>0</v>
      </c>
      <c r="FW167">
        <v>0</v>
      </c>
      <c r="FX167" t="s">
        <v>359</v>
      </c>
      <c r="FY167" t="s">
        <v>360</v>
      </c>
      <c r="FZ167" t="s">
        <v>361</v>
      </c>
      <c r="GA167" t="s">
        <v>361</v>
      </c>
      <c r="GB167" t="s">
        <v>361</v>
      </c>
      <c r="GC167" t="s">
        <v>361</v>
      </c>
      <c r="GD167">
        <v>0</v>
      </c>
      <c r="GE167">
        <v>100</v>
      </c>
      <c r="GF167">
        <v>100</v>
      </c>
      <c r="GG167">
        <v>1.6160000000000001</v>
      </c>
      <c r="GH167">
        <v>0.18260000000000001</v>
      </c>
      <c r="GI167">
        <v>1.6158500000000231</v>
      </c>
      <c r="GJ167">
        <v>0</v>
      </c>
      <c r="GK167">
        <v>0</v>
      </c>
      <c r="GL167">
        <v>0</v>
      </c>
      <c r="GM167">
        <v>0.182549999999992</v>
      </c>
      <c r="GN167">
        <v>0</v>
      </c>
      <c r="GO167">
        <v>0</v>
      </c>
      <c r="GP167">
        <v>0</v>
      </c>
      <c r="GQ167">
        <v>-1</v>
      </c>
      <c r="GR167">
        <v>-1</v>
      </c>
      <c r="GS167">
        <v>-1</v>
      </c>
      <c r="GT167">
        <v>-1</v>
      </c>
      <c r="GU167">
        <v>17.5</v>
      </c>
      <c r="GV167">
        <v>17.600000000000001</v>
      </c>
      <c r="GW167">
        <v>2.78809</v>
      </c>
      <c r="GX167">
        <v>2.5695800000000002</v>
      </c>
      <c r="GY167">
        <v>2.04834</v>
      </c>
      <c r="GZ167">
        <v>2.6000999999999999</v>
      </c>
      <c r="HA167">
        <v>2.1972700000000001</v>
      </c>
      <c r="HB167">
        <v>2.34741</v>
      </c>
      <c r="HC167">
        <v>42.617100000000001</v>
      </c>
      <c r="HD167">
        <v>15.804399999999999</v>
      </c>
      <c r="HE167">
        <v>18</v>
      </c>
      <c r="HF167">
        <v>604.053</v>
      </c>
      <c r="HG167">
        <v>707.245</v>
      </c>
      <c r="HH167">
        <v>25.9147</v>
      </c>
      <c r="HI167">
        <v>35.409500000000001</v>
      </c>
      <c r="HJ167">
        <v>29.9999</v>
      </c>
      <c r="HK167">
        <v>35.234699999999997</v>
      </c>
      <c r="HL167">
        <v>35.1999</v>
      </c>
      <c r="HM167">
        <v>55.781300000000002</v>
      </c>
      <c r="HN167">
        <v>22.7592</v>
      </c>
      <c r="HO167">
        <v>38.187600000000003</v>
      </c>
      <c r="HP167">
        <v>25.924800000000001</v>
      </c>
      <c r="HQ167">
        <v>1016.41</v>
      </c>
      <c r="HR167">
        <v>30.304400000000001</v>
      </c>
      <c r="HS167">
        <v>98.837199999999996</v>
      </c>
      <c r="HT167">
        <v>98.744299999999996</v>
      </c>
    </row>
    <row r="168" spans="1:228" x14ac:dyDescent="0.2">
      <c r="A168">
        <v>153</v>
      </c>
      <c r="B168">
        <v>1665250487.0999999</v>
      </c>
      <c r="C168">
        <v>606.59999990463257</v>
      </c>
      <c r="D168" t="s">
        <v>666</v>
      </c>
      <c r="E168" t="s">
        <v>667</v>
      </c>
      <c r="F168">
        <v>4</v>
      </c>
      <c r="G168">
        <v>1665250484.7874999</v>
      </c>
      <c r="H168">
        <f t="shared" si="68"/>
        <v>2.3614046559779452E-3</v>
      </c>
      <c r="I168">
        <f t="shared" si="69"/>
        <v>2.3614046559779451</v>
      </c>
      <c r="J168">
        <f t="shared" si="70"/>
        <v>35.483508846975894</v>
      </c>
      <c r="K168">
        <f t="shared" si="71"/>
        <v>981.31674999999996</v>
      </c>
      <c r="L168">
        <f t="shared" si="72"/>
        <v>603.58194034136318</v>
      </c>
      <c r="M168">
        <f t="shared" si="73"/>
        <v>60.978141419760348</v>
      </c>
      <c r="N168">
        <f t="shared" si="74"/>
        <v>99.139599049694894</v>
      </c>
      <c r="O168">
        <f t="shared" si="75"/>
        <v>0.16152329273320187</v>
      </c>
      <c r="P168">
        <f t="shared" si="76"/>
        <v>3.6816853150342657</v>
      </c>
      <c r="Q168">
        <f t="shared" si="77"/>
        <v>0.15768726971142361</v>
      </c>
      <c r="R168">
        <f t="shared" si="78"/>
        <v>9.8891607194069753E-2</v>
      </c>
      <c r="S168">
        <f t="shared" si="79"/>
        <v>226.11714410956009</v>
      </c>
      <c r="T168">
        <f t="shared" si="80"/>
        <v>31.558860583332187</v>
      </c>
      <c r="U168">
        <f t="shared" si="81"/>
        <v>31.382474999999999</v>
      </c>
      <c r="V168">
        <f t="shared" si="82"/>
        <v>4.6107009061359641</v>
      </c>
      <c r="W168">
        <f t="shared" si="83"/>
        <v>70.036598448723538</v>
      </c>
      <c r="X168">
        <f t="shared" si="84"/>
        <v>3.155949388012345</v>
      </c>
      <c r="Y168">
        <f t="shared" si="85"/>
        <v>4.5061431564568855</v>
      </c>
      <c r="Z168">
        <f t="shared" si="86"/>
        <v>1.454751518123619</v>
      </c>
      <c r="AA168">
        <f t="shared" si="87"/>
        <v>-104.13794532862738</v>
      </c>
      <c r="AB168">
        <f t="shared" si="88"/>
        <v>-79.958014397223977</v>
      </c>
      <c r="AC168">
        <f t="shared" si="89"/>
        <v>-4.8856598202634514</v>
      </c>
      <c r="AD168">
        <f t="shared" si="90"/>
        <v>37.135524563445287</v>
      </c>
      <c r="AE168">
        <f t="shared" si="91"/>
        <v>59.146275586288951</v>
      </c>
      <c r="AF168">
        <f t="shared" si="92"/>
        <v>2.3647656568549471</v>
      </c>
      <c r="AG168">
        <f t="shared" si="93"/>
        <v>35.483508846975894</v>
      </c>
      <c r="AH168">
        <v>1038.2974148579769</v>
      </c>
      <c r="AI168">
        <v>1016.068606060606</v>
      </c>
      <c r="AJ168">
        <v>1.716287813906421</v>
      </c>
      <c r="AK168">
        <v>66.697249124328962</v>
      </c>
      <c r="AL168">
        <f t="shared" si="94"/>
        <v>2.3614046559779451</v>
      </c>
      <c r="AM168">
        <v>30.28765021331559</v>
      </c>
      <c r="AN168">
        <v>31.237737352941171</v>
      </c>
      <c r="AO168">
        <v>2.7693565156842908E-5</v>
      </c>
      <c r="AP168">
        <v>87.480726644259278</v>
      </c>
      <c r="AQ168">
        <v>72</v>
      </c>
      <c r="AR168">
        <v>11</v>
      </c>
      <c r="AS168">
        <f t="shared" si="95"/>
        <v>1</v>
      </c>
      <c r="AT168">
        <f t="shared" si="96"/>
        <v>0</v>
      </c>
      <c r="AU168">
        <f t="shared" si="97"/>
        <v>47672.722378941558</v>
      </c>
      <c r="AV168">
        <f t="shared" si="98"/>
        <v>1200.01125</v>
      </c>
      <c r="AW168">
        <f t="shared" si="99"/>
        <v>1025.9345010930363</v>
      </c>
      <c r="AX168">
        <f t="shared" si="100"/>
        <v>0.85493740253938144</v>
      </c>
      <c r="AY168">
        <f t="shared" si="101"/>
        <v>0.18842918690100621</v>
      </c>
      <c r="AZ168">
        <v>2.7</v>
      </c>
      <c r="BA168">
        <v>0.5</v>
      </c>
      <c r="BB168" t="s">
        <v>356</v>
      </c>
      <c r="BC168">
        <v>2</v>
      </c>
      <c r="BD168" t="b">
        <v>1</v>
      </c>
      <c r="BE168">
        <v>1665250484.7874999</v>
      </c>
      <c r="BF168">
        <v>981.31674999999996</v>
      </c>
      <c r="BG168">
        <v>1006.84875</v>
      </c>
      <c r="BH168">
        <v>31.238637499999999</v>
      </c>
      <c r="BI168">
        <v>30.287050000000001</v>
      </c>
      <c r="BJ168">
        <v>979.70074999999997</v>
      </c>
      <c r="BK168">
        <v>31.0560875</v>
      </c>
      <c r="BL168">
        <v>650.00987499999997</v>
      </c>
      <c r="BM168">
        <v>100.927125</v>
      </c>
      <c r="BN168">
        <v>9.9988875000000005E-2</v>
      </c>
      <c r="BO168">
        <v>30.979637499999999</v>
      </c>
      <c r="BP168">
        <v>31.382474999999999</v>
      </c>
      <c r="BQ168">
        <v>999.9</v>
      </c>
      <c r="BR168">
        <v>0</v>
      </c>
      <c r="BS168">
        <v>0</v>
      </c>
      <c r="BT168">
        <v>9025.0774999999994</v>
      </c>
      <c r="BU168">
        <v>0</v>
      </c>
      <c r="BV168">
        <v>33.885337499999999</v>
      </c>
      <c r="BW168">
        <v>-25.530637500000001</v>
      </c>
      <c r="BX168">
        <v>1012.96</v>
      </c>
      <c r="BY168">
        <v>1038.29375</v>
      </c>
      <c r="BZ168">
        <v>0.95158037500000003</v>
      </c>
      <c r="CA168">
        <v>1006.84875</v>
      </c>
      <c r="CB168">
        <v>30.287050000000001</v>
      </c>
      <c r="CC168">
        <v>3.1528274999999999</v>
      </c>
      <c r="CD168">
        <v>3.0567887499999999</v>
      </c>
      <c r="CE168">
        <v>24.857837499999999</v>
      </c>
      <c r="CF168">
        <v>24.340525</v>
      </c>
      <c r="CG168">
        <v>1200.01125</v>
      </c>
      <c r="CH168">
        <v>0.50000449999999996</v>
      </c>
      <c r="CI168">
        <v>0.49999549999999998</v>
      </c>
      <c r="CJ168">
        <v>0</v>
      </c>
      <c r="CK168">
        <v>785.72299999999996</v>
      </c>
      <c r="CL168">
        <v>4.9990899999999998</v>
      </c>
      <c r="CM168">
        <v>8652.3512499999997</v>
      </c>
      <c r="CN168">
        <v>9557.9612500000003</v>
      </c>
      <c r="CO168">
        <v>43.186999999999998</v>
      </c>
      <c r="CP168">
        <v>45.125</v>
      </c>
      <c r="CQ168">
        <v>44.046499999999988</v>
      </c>
      <c r="CR168">
        <v>44.288749999999993</v>
      </c>
      <c r="CS168">
        <v>44.561999999999998</v>
      </c>
      <c r="CT168">
        <v>597.51</v>
      </c>
      <c r="CU168">
        <v>597.50125000000003</v>
      </c>
      <c r="CV168">
        <v>0</v>
      </c>
      <c r="CW168">
        <v>1665250489.9000001</v>
      </c>
      <c r="CX168">
        <v>0</v>
      </c>
      <c r="CY168">
        <v>1665249432</v>
      </c>
      <c r="CZ168" t="s">
        <v>357</v>
      </c>
      <c r="DA168">
        <v>1665249432</v>
      </c>
      <c r="DB168">
        <v>1665249428</v>
      </c>
      <c r="DC168">
        <v>12</v>
      </c>
      <c r="DD168">
        <v>0.18</v>
      </c>
      <c r="DE168">
        <v>-1.7999999999999999E-2</v>
      </c>
      <c r="DF168">
        <v>1.6160000000000001</v>
      </c>
      <c r="DG168">
        <v>0.183</v>
      </c>
      <c r="DH168">
        <v>415</v>
      </c>
      <c r="DI168">
        <v>31</v>
      </c>
      <c r="DJ168">
        <v>0.37</v>
      </c>
      <c r="DK168">
        <v>0.2</v>
      </c>
      <c r="DL168">
        <v>-25.063724390243902</v>
      </c>
      <c r="DM168">
        <v>-3.474213240418166</v>
      </c>
      <c r="DN168">
        <v>0.34720483781928502</v>
      </c>
      <c r="DO168">
        <v>0</v>
      </c>
      <c r="DP168">
        <v>0.9522113658536584</v>
      </c>
      <c r="DQ168">
        <v>-2.016376306620243E-2</v>
      </c>
      <c r="DR168">
        <v>3.1262896636865072E-3</v>
      </c>
      <c r="DS168">
        <v>1</v>
      </c>
      <c r="DT168">
        <v>0</v>
      </c>
      <c r="DU168">
        <v>0</v>
      </c>
      <c r="DV168">
        <v>0</v>
      </c>
      <c r="DW168">
        <v>-1</v>
      </c>
      <c r="DX168">
        <v>1</v>
      </c>
      <c r="DY168">
        <v>2</v>
      </c>
      <c r="DZ168" t="s">
        <v>358</v>
      </c>
      <c r="EA168">
        <v>3.2946399999999998</v>
      </c>
      <c r="EB168">
        <v>2.62547</v>
      </c>
      <c r="EC168">
        <v>0.18320700000000001</v>
      </c>
      <c r="ED168">
        <v>0.185117</v>
      </c>
      <c r="EE168">
        <v>0.13051599999999999</v>
      </c>
      <c r="EF168">
        <v>0.126556</v>
      </c>
      <c r="EG168">
        <v>24646.6</v>
      </c>
      <c r="EH168">
        <v>25180.400000000001</v>
      </c>
      <c r="EI168">
        <v>28087.8</v>
      </c>
      <c r="EJ168">
        <v>29761.4</v>
      </c>
      <c r="EK168">
        <v>33527.9</v>
      </c>
      <c r="EL168">
        <v>36151.9</v>
      </c>
      <c r="EM168">
        <v>39554.800000000003</v>
      </c>
      <c r="EN168">
        <v>42613.1</v>
      </c>
      <c r="EO168">
        <v>2.0699999999999998</v>
      </c>
      <c r="EP168">
        <v>2.1151499999999999</v>
      </c>
      <c r="EQ168">
        <v>2.1479999999999999E-2</v>
      </c>
      <c r="ER168">
        <v>0</v>
      </c>
      <c r="ES168">
        <v>31.026499999999999</v>
      </c>
      <c r="ET168">
        <v>999.9</v>
      </c>
      <c r="EU168">
        <v>55.7</v>
      </c>
      <c r="EV168">
        <v>38.1</v>
      </c>
      <c r="EW168">
        <v>36.9392</v>
      </c>
      <c r="EX168">
        <v>57.739100000000001</v>
      </c>
      <c r="EY168">
        <v>-3.9222800000000002</v>
      </c>
      <c r="EZ168">
        <v>2</v>
      </c>
      <c r="FA168">
        <v>0.66790400000000005</v>
      </c>
      <c r="FB168">
        <v>3.38395</v>
      </c>
      <c r="FC168">
        <v>20.236999999999998</v>
      </c>
      <c r="FD168">
        <v>5.2174399999999999</v>
      </c>
      <c r="FE168">
        <v>12.0098</v>
      </c>
      <c r="FF168">
        <v>4.9855499999999999</v>
      </c>
      <c r="FG168">
        <v>3.2844799999999998</v>
      </c>
      <c r="FH168">
        <v>4972.2</v>
      </c>
      <c r="FI168">
        <v>9999</v>
      </c>
      <c r="FJ168">
        <v>9999</v>
      </c>
      <c r="FK168">
        <v>430.7</v>
      </c>
      <c r="FL168">
        <v>1.8658399999999999</v>
      </c>
      <c r="FM168">
        <v>1.8621799999999999</v>
      </c>
      <c r="FN168">
        <v>1.8642700000000001</v>
      </c>
      <c r="FO168">
        <v>1.86036</v>
      </c>
      <c r="FP168">
        <v>1.86111</v>
      </c>
      <c r="FQ168">
        <v>1.86015</v>
      </c>
      <c r="FR168">
        <v>1.8618600000000001</v>
      </c>
      <c r="FS168">
        <v>1.85843</v>
      </c>
      <c r="FT168">
        <v>0</v>
      </c>
      <c r="FU168">
        <v>0</v>
      </c>
      <c r="FV168">
        <v>0</v>
      </c>
      <c r="FW168">
        <v>0</v>
      </c>
      <c r="FX168" t="s">
        <v>359</v>
      </c>
      <c r="FY168" t="s">
        <v>360</v>
      </c>
      <c r="FZ168" t="s">
        <v>361</v>
      </c>
      <c r="GA168" t="s">
        <v>361</v>
      </c>
      <c r="GB168" t="s">
        <v>361</v>
      </c>
      <c r="GC168" t="s">
        <v>361</v>
      </c>
      <c r="GD168">
        <v>0</v>
      </c>
      <c r="GE168">
        <v>100</v>
      </c>
      <c r="GF168">
        <v>100</v>
      </c>
      <c r="GG168">
        <v>1.6160000000000001</v>
      </c>
      <c r="GH168">
        <v>0.1825</v>
      </c>
      <c r="GI168">
        <v>1.6158500000000231</v>
      </c>
      <c r="GJ168">
        <v>0</v>
      </c>
      <c r="GK168">
        <v>0</v>
      </c>
      <c r="GL168">
        <v>0</v>
      </c>
      <c r="GM168">
        <v>0.182549999999992</v>
      </c>
      <c r="GN168">
        <v>0</v>
      </c>
      <c r="GO168">
        <v>0</v>
      </c>
      <c r="GP168">
        <v>0</v>
      </c>
      <c r="GQ168">
        <v>-1</v>
      </c>
      <c r="GR168">
        <v>-1</v>
      </c>
      <c r="GS168">
        <v>-1</v>
      </c>
      <c r="GT168">
        <v>-1</v>
      </c>
      <c r="GU168">
        <v>17.600000000000001</v>
      </c>
      <c r="GV168">
        <v>17.7</v>
      </c>
      <c r="GW168">
        <v>2.8027299999999999</v>
      </c>
      <c r="GX168">
        <v>2.5744600000000002</v>
      </c>
      <c r="GY168">
        <v>2.04834</v>
      </c>
      <c r="GZ168">
        <v>2.6000999999999999</v>
      </c>
      <c r="HA168">
        <v>2.1972700000000001</v>
      </c>
      <c r="HB168">
        <v>2.2839399999999999</v>
      </c>
      <c r="HC168">
        <v>42.617100000000001</v>
      </c>
      <c r="HD168">
        <v>15.786899999999999</v>
      </c>
      <c r="HE168">
        <v>18</v>
      </c>
      <c r="HF168">
        <v>604.22199999999998</v>
      </c>
      <c r="HG168">
        <v>707.33799999999997</v>
      </c>
      <c r="HH168">
        <v>25.923999999999999</v>
      </c>
      <c r="HI168">
        <v>35.409500000000001</v>
      </c>
      <c r="HJ168">
        <v>29.9998</v>
      </c>
      <c r="HK168">
        <v>35.234699999999997</v>
      </c>
      <c r="HL168">
        <v>35.1999</v>
      </c>
      <c r="HM168">
        <v>56.0794</v>
      </c>
      <c r="HN168">
        <v>22.7592</v>
      </c>
      <c r="HO168">
        <v>38.187600000000003</v>
      </c>
      <c r="HP168">
        <v>25.938199999999998</v>
      </c>
      <c r="HQ168">
        <v>1023.09</v>
      </c>
      <c r="HR168">
        <v>30.304400000000001</v>
      </c>
      <c r="HS168">
        <v>98.8386</v>
      </c>
      <c r="HT168">
        <v>98.745699999999999</v>
      </c>
    </row>
    <row r="169" spans="1:228" x14ac:dyDescent="0.2">
      <c r="A169">
        <v>154</v>
      </c>
      <c r="B169">
        <v>1665250491.0999999</v>
      </c>
      <c r="C169">
        <v>610.59999990463257</v>
      </c>
      <c r="D169" t="s">
        <v>668</v>
      </c>
      <c r="E169" t="s">
        <v>669</v>
      </c>
      <c r="F169">
        <v>4</v>
      </c>
      <c r="G169">
        <v>1665250489.0999999</v>
      </c>
      <c r="H169">
        <f t="shared" si="68"/>
        <v>2.3643684224320988E-3</v>
      </c>
      <c r="I169">
        <f t="shared" si="69"/>
        <v>2.3643684224320989</v>
      </c>
      <c r="J169">
        <f t="shared" si="70"/>
        <v>36.056344595648653</v>
      </c>
      <c r="K169">
        <f t="shared" si="71"/>
        <v>988.43342857142864</v>
      </c>
      <c r="L169">
        <f t="shared" si="72"/>
        <v>605.66829459488633</v>
      </c>
      <c r="M169">
        <f t="shared" si="73"/>
        <v>61.188885736445783</v>
      </c>
      <c r="N169">
        <f t="shared" si="74"/>
        <v>99.858521006774083</v>
      </c>
      <c r="O169">
        <f t="shared" si="75"/>
        <v>0.16191326299483638</v>
      </c>
      <c r="P169">
        <f t="shared" si="76"/>
        <v>3.6773483491027257</v>
      </c>
      <c r="Q169">
        <f t="shared" si="77"/>
        <v>0.15805450385916825</v>
      </c>
      <c r="R169">
        <f t="shared" si="78"/>
        <v>9.9123099561553518E-2</v>
      </c>
      <c r="S169">
        <f t="shared" si="79"/>
        <v>226.11438651999478</v>
      </c>
      <c r="T169">
        <f t="shared" si="80"/>
        <v>31.559903541919617</v>
      </c>
      <c r="U169">
        <f t="shared" si="81"/>
        <v>31.376457142857141</v>
      </c>
      <c r="V169">
        <f t="shared" si="82"/>
        <v>4.6091235414027594</v>
      </c>
      <c r="W169">
        <f t="shared" si="83"/>
        <v>70.031801693975311</v>
      </c>
      <c r="X169">
        <f t="shared" si="84"/>
        <v>3.1559193090783735</v>
      </c>
      <c r="Y169">
        <f t="shared" si="85"/>
        <v>4.5064088496096346</v>
      </c>
      <c r="Z169">
        <f t="shared" si="86"/>
        <v>1.4532042323243859</v>
      </c>
      <c r="AA169">
        <f t="shared" si="87"/>
        <v>-104.26864742925555</v>
      </c>
      <c r="AB169">
        <f t="shared" si="88"/>
        <v>-78.465786032471854</v>
      </c>
      <c r="AC169">
        <f t="shared" si="89"/>
        <v>-4.8000169015100678</v>
      </c>
      <c r="AD169">
        <f t="shared" si="90"/>
        <v>38.579936156757299</v>
      </c>
      <c r="AE169">
        <f t="shared" si="91"/>
        <v>59.226216629643922</v>
      </c>
      <c r="AF169">
        <f t="shared" si="92"/>
        <v>2.3688581885922155</v>
      </c>
      <c r="AG169">
        <f t="shared" si="93"/>
        <v>36.056344595648653</v>
      </c>
      <c r="AH169">
        <v>1045.1279444714339</v>
      </c>
      <c r="AI169">
        <v>1022.816363636364</v>
      </c>
      <c r="AJ169">
        <v>1.6766365847454909</v>
      </c>
      <c r="AK169">
        <v>66.697249124328962</v>
      </c>
      <c r="AL169">
        <f t="shared" si="94"/>
        <v>2.3643684224320989</v>
      </c>
      <c r="AM169">
        <v>30.286598082146131</v>
      </c>
      <c r="AN169">
        <v>31.238033235294111</v>
      </c>
      <c r="AO169">
        <v>-2.4098763319645802E-6</v>
      </c>
      <c r="AP169">
        <v>87.480726644259278</v>
      </c>
      <c r="AQ169">
        <v>72</v>
      </c>
      <c r="AR169">
        <v>11</v>
      </c>
      <c r="AS169">
        <f t="shared" si="95"/>
        <v>1</v>
      </c>
      <c r="AT169">
        <f t="shared" si="96"/>
        <v>0</v>
      </c>
      <c r="AU169">
        <f t="shared" si="97"/>
        <v>47594.549533357073</v>
      </c>
      <c r="AV169">
        <f t="shared" si="98"/>
        <v>1199.998571428571</v>
      </c>
      <c r="AW169">
        <f t="shared" si="99"/>
        <v>1025.9234707357482</v>
      </c>
      <c r="AX169">
        <f t="shared" si="100"/>
        <v>0.85493724339555643</v>
      </c>
      <c r="AY169">
        <f t="shared" si="101"/>
        <v>0.18842887975342398</v>
      </c>
      <c r="AZ169">
        <v>2.7</v>
      </c>
      <c r="BA169">
        <v>0.5</v>
      </c>
      <c r="BB169" t="s">
        <v>356</v>
      </c>
      <c r="BC169">
        <v>2</v>
      </c>
      <c r="BD169" t="b">
        <v>1</v>
      </c>
      <c r="BE169">
        <v>1665250489.0999999</v>
      </c>
      <c r="BF169">
        <v>988.43342857142864</v>
      </c>
      <c r="BG169">
        <v>1014.007142857143</v>
      </c>
      <c r="BH169">
        <v>31.23835714285714</v>
      </c>
      <c r="BI169">
        <v>30.285128571428569</v>
      </c>
      <c r="BJ169">
        <v>986.81771428571426</v>
      </c>
      <c r="BK169">
        <v>31.055785714285719</v>
      </c>
      <c r="BL169">
        <v>650.01400000000001</v>
      </c>
      <c r="BM169">
        <v>100.92700000000001</v>
      </c>
      <c r="BN169">
        <v>0.10005768571428569</v>
      </c>
      <c r="BO169">
        <v>30.98067142857143</v>
      </c>
      <c r="BP169">
        <v>31.376457142857141</v>
      </c>
      <c r="BQ169">
        <v>999.89999999999986</v>
      </c>
      <c r="BR169">
        <v>0</v>
      </c>
      <c r="BS169">
        <v>0</v>
      </c>
      <c r="BT169">
        <v>9010.0857142857167</v>
      </c>
      <c r="BU169">
        <v>0</v>
      </c>
      <c r="BV169">
        <v>34.486728571428571</v>
      </c>
      <c r="BW169">
        <v>-25.572385714285709</v>
      </c>
      <c r="BX169">
        <v>1020.305714285714</v>
      </c>
      <c r="BY169">
        <v>1045.674285714286</v>
      </c>
      <c r="BZ169">
        <v>0.95321214285714284</v>
      </c>
      <c r="CA169">
        <v>1014.007142857143</v>
      </c>
      <c r="CB169">
        <v>30.285128571428569</v>
      </c>
      <c r="CC169">
        <v>3.152792857142857</v>
      </c>
      <c r="CD169">
        <v>3.0565871428571429</v>
      </c>
      <c r="CE169">
        <v>24.857657142857139</v>
      </c>
      <c r="CF169">
        <v>24.33942857142857</v>
      </c>
      <c r="CG169">
        <v>1199.998571428571</v>
      </c>
      <c r="CH169">
        <v>0.50000900000000004</v>
      </c>
      <c r="CI169">
        <v>0.49999100000000002</v>
      </c>
      <c r="CJ169">
        <v>0</v>
      </c>
      <c r="CK169">
        <v>786.3471428571429</v>
      </c>
      <c r="CL169">
        <v>4.9990899999999998</v>
      </c>
      <c r="CM169">
        <v>8676.3771428571436</v>
      </c>
      <c r="CN169">
        <v>9557.8742857142843</v>
      </c>
      <c r="CO169">
        <v>43.186999999999998</v>
      </c>
      <c r="CP169">
        <v>45.125</v>
      </c>
      <c r="CQ169">
        <v>44.044285714285706</v>
      </c>
      <c r="CR169">
        <v>44.303142857142859</v>
      </c>
      <c r="CS169">
        <v>44.561999999999998</v>
      </c>
      <c r="CT169">
        <v>597.5100000000001</v>
      </c>
      <c r="CU169">
        <v>597.48857142857139</v>
      </c>
      <c r="CV169">
        <v>0</v>
      </c>
      <c r="CW169">
        <v>1665250494.0999999</v>
      </c>
      <c r="CX169">
        <v>0</v>
      </c>
      <c r="CY169">
        <v>1665249432</v>
      </c>
      <c r="CZ169" t="s">
        <v>357</v>
      </c>
      <c r="DA169">
        <v>1665249432</v>
      </c>
      <c r="DB169">
        <v>1665249428</v>
      </c>
      <c r="DC169">
        <v>12</v>
      </c>
      <c r="DD169">
        <v>0.18</v>
      </c>
      <c r="DE169">
        <v>-1.7999999999999999E-2</v>
      </c>
      <c r="DF169">
        <v>1.6160000000000001</v>
      </c>
      <c r="DG169">
        <v>0.183</v>
      </c>
      <c r="DH169">
        <v>415</v>
      </c>
      <c r="DI169">
        <v>31</v>
      </c>
      <c r="DJ169">
        <v>0.37</v>
      </c>
      <c r="DK169">
        <v>0.2</v>
      </c>
      <c r="DL169">
        <v>-25.253651219512189</v>
      </c>
      <c r="DM169">
        <v>-2.9573101045295869</v>
      </c>
      <c r="DN169">
        <v>0.30293015867539208</v>
      </c>
      <c r="DO169">
        <v>0</v>
      </c>
      <c r="DP169">
        <v>0.95139917073170721</v>
      </c>
      <c r="DQ169">
        <v>4.4962160278740008E-3</v>
      </c>
      <c r="DR169">
        <v>1.481669919833195E-3</v>
      </c>
      <c r="DS169">
        <v>1</v>
      </c>
      <c r="DT169">
        <v>0</v>
      </c>
      <c r="DU169">
        <v>0</v>
      </c>
      <c r="DV169">
        <v>0</v>
      </c>
      <c r="DW169">
        <v>-1</v>
      </c>
      <c r="DX169">
        <v>1</v>
      </c>
      <c r="DY169">
        <v>2</v>
      </c>
      <c r="DZ169" t="s">
        <v>358</v>
      </c>
      <c r="EA169">
        <v>3.2944900000000001</v>
      </c>
      <c r="EB169">
        <v>2.6254200000000001</v>
      </c>
      <c r="EC169">
        <v>0.18399199999999999</v>
      </c>
      <c r="ED169">
        <v>0.18589600000000001</v>
      </c>
      <c r="EE169">
        <v>0.13051499999999999</v>
      </c>
      <c r="EF169">
        <v>0.126555</v>
      </c>
      <c r="EG169">
        <v>24623.200000000001</v>
      </c>
      <c r="EH169">
        <v>25156.6</v>
      </c>
      <c r="EI169">
        <v>28088.2</v>
      </c>
      <c r="EJ169">
        <v>29761.8</v>
      </c>
      <c r="EK169">
        <v>33528.699999999997</v>
      </c>
      <c r="EL169">
        <v>36152.5</v>
      </c>
      <c r="EM169">
        <v>39555.599999999999</v>
      </c>
      <c r="EN169">
        <v>42613.7</v>
      </c>
      <c r="EO169">
        <v>2.06995</v>
      </c>
      <c r="EP169">
        <v>2.1152299999999999</v>
      </c>
      <c r="EQ169">
        <v>2.1610399999999998E-2</v>
      </c>
      <c r="ER169">
        <v>0</v>
      </c>
      <c r="ES169">
        <v>31.022300000000001</v>
      </c>
      <c r="ET169">
        <v>999.9</v>
      </c>
      <c r="EU169">
        <v>55.7</v>
      </c>
      <c r="EV169">
        <v>38.1</v>
      </c>
      <c r="EW169">
        <v>36.942</v>
      </c>
      <c r="EX169">
        <v>57.859099999999998</v>
      </c>
      <c r="EY169">
        <v>-3.7259600000000002</v>
      </c>
      <c r="EZ169">
        <v>2</v>
      </c>
      <c r="FA169">
        <v>0.66762699999999997</v>
      </c>
      <c r="FB169">
        <v>3.3571499999999999</v>
      </c>
      <c r="FC169">
        <v>20.2377</v>
      </c>
      <c r="FD169">
        <v>5.2171399999999997</v>
      </c>
      <c r="FE169">
        <v>12.0098</v>
      </c>
      <c r="FF169">
        <v>4.9854500000000002</v>
      </c>
      <c r="FG169">
        <v>3.2844799999999998</v>
      </c>
      <c r="FH169">
        <v>4972.2</v>
      </c>
      <c r="FI169">
        <v>9999</v>
      </c>
      <c r="FJ169">
        <v>9999</v>
      </c>
      <c r="FK169">
        <v>430.7</v>
      </c>
      <c r="FL169">
        <v>1.8658399999999999</v>
      </c>
      <c r="FM169">
        <v>1.8621799999999999</v>
      </c>
      <c r="FN169">
        <v>1.8642799999999999</v>
      </c>
      <c r="FO169">
        <v>1.86036</v>
      </c>
      <c r="FP169">
        <v>1.86111</v>
      </c>
      <c r="FQ169">
        <v>1.86016</v>
      </c>
      <c r="FR169">
        <v>1.86185</v>
      </c>
      <c r="FS169">
        <v>1.8584400000000001</v>
      </c>
      <c r="FT169">
        <v>0</v>
      </c>
      <c r="FU169">
        <v>0</v>
      </c>
      <c r="FV169">
        <v>0</v>
      </c>
      <c r="FW169">
        <v>0</v>
      </c>
      <c r="FX169" t="s">
        <v>359</v>
      </c>
      <c r="FY169" t="s">
        <v>360</v>
      </c>
      <c r="FZ169" t="s">
        <v>361</v>
      </c>
      <c r="GA169" t="s">
        <v>361</v>
      </c>
      <c r="GB169" t="s">
        <v>361</v>
      </c>
      <c r="GC169" t="s">
        <v>361</v>
      </c>
      <c r="GD169">
        <v>0</v>
      </c>
      <c r="GE169">
        <v>100</v>
      </c>
      <c r="GF169">
        <v>100</v>
      </c>
      <c r="GG169">
        <v>1.6160000000000001</v>
      </c>
      <c r="GH169">
        <v>0.18260000000000001</v>
      </c>
      <c r="GI169">
        <v>1.6158500000000231</v>
      </c>
      <c r="GJ169">
        <v>0</v>
      </c>
      <c r="GK169">
        <v>0</v>
      </c>
      <c r="GL169">
        <v>0</v>
      </c>
      <c r="GM169">
        <v>0.182549999999992</v>
      </c>
      <c r="GN169">
        <v>0</v>
      </c>
      <c r="GO169">
        <v>0</v>
      </c>
      <c r="GP169">
        <v>0</v>
      </c>
      <c r="GQ169">
        <v>-1</v>
      </c>
      <c r="GR169">
        <v>-1</v>
      </c>
      <c r="GS169">
        <v>-1</v>
      </c>
      <c r="GT169">
        <v>-1</v>
      </c>
      <c r="GU169">
        <v>17.7</v>
      </c>
      <c r="GV169">
        <v>17.7</v>
      </c>
      <c r="GW169">
        <v>2.81738</v>
      </c>
      <c r="GX169">
        <v>2.5769000000000002</v>
      </c>
      <c r="GY169">
        <v>2.04834</v>
      </c>
      <c r="GZ169">
        <v>2.6000999999999999</v>
      </c>
      <c r="HA169">
        <v>2.1972700000000001</v>
      </c>
      <c r="HB169">
        <v>2.36084</v>
      </c>
      <c r="HC169">
        <v>42.617100000000001</v>
      </c>
      <c r="HD169">
        <v>15.804399999999999</v>
      </c>
      <c r="HE169">
        <v>18</v>
      </c>
      <c r="HF169">
        <v>604.18499999999995</v>
      </c>
      <c r="HG169">
        <v>707.40800000000002</v>
      </c>
      <c r="HH169">
        <v>25.933599999999998</v>
      </c>
      <c r="HI169">
        <v>35.406799999999997</v>
      </c>
      <c r="HJ169">
        <v>29.9998</v>
      </c>
      <c r="HK169">
        <v>35.234699999999997</v>
      </c>
      <c r="HL169">
        <v>35.1999</v>
      </c>
      <c r="HM169">
        <v>56.374299999999998</v>
      </c>
      <c r="HN169">
        <v>22.7592</v>
      </c>
      <c r="HO169">
        <v>38.187600000000003</v>
      </c>
      <c r="HP169">
        <v>25.952000000000002</v>
      </c>
      <c r="HQ169">
        <v>1029.77</v>
      </c>
      <c r="HR169">
        <v>30.304400000000001</v>
      </c>
      <c r="HS169">
        <v>98.840400000000002</v>
      </c>
      <c r="HT169">
        <v>98.747</v>
      </c>
    </row>
    <row r="170" spans="1:228" x14ac:dyDescent="0.2">
      <c r="A170">
        <v>155</v>
      </c>
      <c r="B170">
        <v>1665250495.0999999</v>
      </c>
      <c r="C170">
        <v>614.59999990463257</v>
      </c>
      <c r="D170" t="s">
        <v>670</v>
      </c>
      <c r="E170" t="s">
        <v>671</v>
      </c>
      <c r="F170">
        <v>4</v>
      </c>
      <c r="G170">
        <v>1665250492.7874999</v>
      </c>
      <c r="H170">
        <f t="shared" si="68"/>
        <v>2.380869284874259E-3</v>
      </c>
      <c r="I170">
        <f t="shared" si="69"/>
        <v>2.380869284874259</v>
      </c>
      <c r="J170">
        <f t="shared" si="70"/>
        <v>35.832220247395533</v>
      </c>
      <c r="K170">
        <f t="shared" si="71"/>
        <v>994.44950000000006</v>
      </c>
      <c r="L170">
        <f t="shared" si="72"/>
        <v>616.97373165315639</v>
      </c>
      <c r="M170">
        <f t="shared" si="73"/>
        <v>62.331716458177787</v>
      </c>
      <c r="N170">
        <f t="shared" si="74"/>
        <v>100.46739607517544</v>
      </c>
      <c r="O170">
        <f t="shared" si="75"/>
        <v>0.16338585520009602</v>
      </c>
      <c r="P170">
        <f t="shared" si="76"/>
        <v>3.6804915321324416</v>
      </c>
      <c r="Q170">
        <f t="shared" si="77"/>
        <v>0.15946077176394033</v>
      </c>
      <c r="R170">
        <f t="shared" si="78"/>
        <v>0.10000778182745862</v>
      </c>
      <c r="S170">
        <f t="shared" si="79"/>
        <v>226.11415348425695</v>
      </c>
      <c r="T170">
        <f t="shared" si="80"/>
        <v>31.556433118318687</v>
      </c>
      <c r="U170">
        <f t="shared" si="81"/>
        <v>31.367112500000001</v>
      </c>
      <c r="V170">
        <f t="shared" si="82"/>
        <v>4.6066751109179744</v>
      </c>
      <c r="W170">
        <f t="shared" si="83"/>
        <v>70.036253937626782</v>
      </c>
      <c r="X170">
        <f t="shared" si="84"/>
        <v>3.1562015800176799</v>
      </c>
      <c r="Y170">
        <f t="shared" si="85"/>
        <v>4.5065254101519265</v>
      </c>
      <c r="Z170">
        <f t="shared" si="86"/>
        <v>1.4504735309002945</v>
      </c>
      <c r="AA170">
        <f t="shared" si="87"/>
        <v>-104.99633546295482</v>
      </c>
      <c r="AB170">
        <f t="shared" si="88"/>
        <v>-76.588666276162101</v>
      </c>
      <c r="AC170">
        <f t="shared" si="89"/>
        <v>-4.6809806082298389</v>
      </c>
      <c r="AD170">
        <f t="shared" si="90"/>
        <v>39.848171136910182</v>
      </c>
      <c r="AE170">
        <f t="shared" si="91"/>
        <v>59.496785711855644</v>
      </c>
      <c r="AF170">
        <f t="shared" si="92"/>
        <v>2.3730566078275386</v>
      </c>
      <c r="AG170">
        <f t="shared" si="93"/>
        <v>35.832220247395533</v>
      </c>
      <c r="AH170">
        <v>1051.9843636179071</v>
      </c>
      <c r="AI170">
        <v>1029.6222424242419</v>
      </c>
      <c r="AJ170">
        <v>1.712557969826227</v>
      </c>
      <c r="AK170">
        <v>66.697249124328962</v>
      </c>
      <c r="AL170">
        <f t="shared" si="94"/>
        <v>2.380869284874259</v>
      </c>
      <c r="AM170">
        <v>30.285072047383881</v>
      </c>
      <c r="AN170">
        <v>31.243139411764691</v>
      </c>
      <c r="AO170">
        <v>-7.156775937722138E-6</v>
      </c>
      <c r="AP170">
        <v>87.480726644259278</v>
      </c>
      <c r="AQ170">
        <v>71</v>
      </c>
      <c r="AR170">
        <v>11</v>
      </c>
      <c r="AS170">
        <f t="shared" si="95"/>
        <v>1</v>
      </c>
      <c r="AT170">
        <f t="shared" si="96"/>
        <v>0</v>
      </c>
      <c r="AU170">
        <f t="shared" si="97"/>
        <v>47651.022316584967</v>
      </c>
      <c r="AV170">
        <f t="shared" si="98"/>
        <v>1199.9974999999999</v>
      </c>
      <c r="AW170">
        <f t="shared" si="99"/>
        <v>1025.9225385928792</v>
      </c>
      <c r="AX170">
        <f t="shared" si="100"/>
        <v>0.85493722994662846</v>
      </c>
      <c r="AY170">
        <f t="shared" si="101"/>
        <v>0.18842885379699287</v>
      </c>
      <c r="AZ170">
        <v>2.7</v>
      </c>
      <c r="BA170">
        <v>0.5</v>
      </c>
      <c r="BB170" t="s">
        <v>356</v>
      </c>
      <c r="BC170">
        <v>2</v>
      </c>
      <c r="BD170" t="b">
        <v>1</v>
      </c>
      <c r="BE170">
        <v>1665250492.7874999</v>
      </c>
      <c r="BF170">
        <v>994.44950000000006</v>
      </c>
      <c r="BG170">
        <v>1020.1425</v>
      </c>
      <c r="BH170">
        <v>31.240812500000001</v>
      </c>
      <c r="BI170">
        <v>30.285924999999999</v>
      </c>
      <c r="BJ170">
        <v>992.83375000000001</v>
      </c>
      <c r="BK170">
        <v>31.058274999999998</v>
      </c>
      <c r="BL170">
        <v>650.03312499999993</v>
      </c>
      <c r="BM170">
        <v>100.92812499999999</v>
      </c>
      <c r="BN170">
        <v>0.10002783749999999</v>
      </c>
      <c r="BO170">
        <v>30.981124999999999</v>
      </c>
      <c r="BP170">
        <v>31.367112500000001</v>
      </c>
      <c r="BQ170">
        <v>999.9</v>
      </c>
      <c r="BR170">
        <v>0</v>
      </c>
      <c r="BS170">
        <v>0</v>
      </c>
      <c r="BT170">
        <v>9020.8575000000019</v>
      </c>
      <c r="BU170">
        <v>0</v>
      </c>
      <c r="BV170">
        <v>35.130625000000002</v>
      </c>
      <c r="BW170">
        <v>-25.692262499999998</v>
      </c>
      <c r="BX170">
        <v>1026.51875</v>
      </c>
      <c r="BY170">
        <v>1052.00125</v>
      </c>
      <c r="BZ170">
        <v>0.95488387499999994</v>
      </c>
      <c r="CA170">
        <v>1020.1425</v>
      </c>
      <c r="CB170">
        <v>30.285924999999999</v>
      </c>
      <c r="CC170">
        <v>3.15307125</v>
      </c>
      <c r="CD170">
        <v>3.0566974999999998</v>
      </c>
      <c r="CE170">
        <v>24.85915</v>
      </c>
      <c r="CF170">
        <v>24.340025000000001</v>
      </c>
      <c r="CG170">
        <v>1199.9974999999999</v>
      </c>
      <c r="CH170">
        <v>0.50001150000000005</v>
      </c>
      <c r="CI170">
        <v>0.4999885</v>
      </c>
      <c r="CJ170">
        <v>0</v>
      </c>
      <c r="CK170">
        <v>786.68725000000006</v>
      </c>
      <c r="CL170">
        <v>4.9990899999999998</v>
      </c>
      <c r="CM170">
        <v>8720.6875</v>
      </c>
      <c r="CN170">
        <v>9557.8924999999999</v>
      </c>
      <c r="CO170">
        <v>43.186999999999998</v>
      </c>
      <c r="CP170">
        <v>45.132750000000001</v>
      </c>
      <c r="CQ170">
        <v>44.038749999999993</v>
      </c>
      <c r="CR170">
        <v>44.311999999999998</v>
      </c>
      <c r="CS170">
        <v>44.561999999999998</v>
      </c>
      <c r="CT170">
        <v>597.51</v>
      </c>
      <c r="CU170">
        <v>597.48749999999995</v>
      </c>
      <c r="CV170">
        <v>0</v>
      </c>
      <c r="CW170">
        <v>1665250497.7</v>
      </c>
      <c r="CX170">
        <v>0</v>
      </c>
      <c r="CY170">
        <v>1665249432</v>
      </c>
      <c r="CZ170" t="s">
        <v>357</v>
      </c>
      <c r="DA170">
        <v>1665249432</v>
      </c>
      <c r="DB170">
        <v>1665249428</v>
      </c>
      <c r="DC170">
        <v>12</v>
      </c>
      <c r="DD170">
        <v>0.18</v>
      </c>
      <c r="DE170">
        <v>-1.7999999999999999E-2</v>
      </c>
      <c r="DF170">
        <v>1.6160000000000001</v>
      </c>
      <c r="DG170">
        <v>0.183</v>
      </c>
      <c r="DH170">
        <v>415</v>
      </c>
      <c r="DI170">
        <v>31</v>
      </c>
      <c r="DJ170">
        <v>0.37</v>
      </c>
      <c r="DK170">
        <v>0.2</v>
      </c>
      <c r="DL170">
        <v>-25.421651219512189</v>
      </c>
      <c r="DM170">
        <v>-2.4113205574913579</v>
      </c>
      <c r="DN170">
        <v>0.25495278866827931</v>
      </c>
      <c r="DO170">
        <v>0</v>
      </c>
      <c r="DP170">
        <v>0.95198043902439033</v>
      </c>
      <c r="DQ170">
        <v>1.700287108013904E-2</v>
      </c>
      <c r="DR170">
        <v>2.1102925591742882E-3</v>
      </c>
      <c r="DS170">
        <v>1</v>
      </c>
      <c r="DT170">
        <v>0</v>
      </c>
      <c r="DU170">
        <v>0</v>
      </c>
      <c r="DV170">
        <v>0</v>
      </c>
      <c r="DW170">
        <v>-1</v>
      </c>
      <c r="DX170">
        <v>1</v>
      </c>
      <c r="DY170">
        <v>2</v>
      </c>
      <c r="DZ170" t="s">
        <v>358</v>
      </c>
      <c r="EA170">
        <v>3.2946</v>
      </c>
      <c r="EB170">
        <v>2.6255899999999999</v>
      </c>
      <c r="EC170">
        <v>0.18476699999999999</v>
      </c>
      <c r="ED170">
        <v>0.18667700000000001</v>
      </c>
      <c r="EE170">
        <v>0.130522</v>
      </c>
      <c r="EF170">
        <v>0.126555</v>
      </c>
      <c r="EG170">
        <v>24599.8</v>
      </c>
      <c r="EH170">
        <v>25132.799999999999</v>
      </c>
      <c r="EI170">
        <v>28088.3</v>
      </c>
      <c r="EJ170">
        <v>29762.2</v>
      </c>
      <c r="EK170">
        <v>33528.1</v>
      </c>
      <c r="EL170">
        <v>36153.5</v>
      </c>
      <c r="EM170">
        <v>39555.1</v>
      </c>
      <c r="EN170">
        <v>42614.8</v>
      </c>
      <c r="EO170">
        <v>2.0707800000000001</v>
      </c>
      <c r="EP170">
        <v>2.1153</v>
      </c>
      <c r="EQ170">
        <v>2.1562000000000001E-2</v>
      </c>
      <c r="ER170">
        <v>0</v>
      </c>
      <c r="ES170">
        <v>31.0183</v>
      </c>
      <c r="ET170">
        <v>999.9</v>
      </c>
      <c r="EU170">
        <v>55.7</v>
      </c>
      <c r="EV170">
        <v>38.200000000000003</v>
      </c>
      <c r="EW170">
        <v>37.1389</v>
      </c>
      <c r="EX170">
        <v>57.5291</v>
      </c>
      <c r="EY170">
        <v>-3.82612</v>
      </c>
      <c r="EZ170">
        <v>2</v>
      </c>
      <c r="FA170">
        <v>0.66748200000000002</v>
      </c>
      <c r="FB170">
        <v>3.3308399999999998</v>
      </c>
      <c r="FC170">
        <v>20.238</v>
      </c>
      <c r="FD170">
        <v>5.2180400000000002</v>
      </c>
      <c r="FE170">
        <v>12.009499999999999</v>
      </c>
      <c r="FF170">
        <v>4.9860499999999996</v>
      </c>
      <c r="FG170">
        <v>3.2846500000000001</v>
      </c>
      <c r="FH170">
        <v>4972.6000000000004</v>
      </c>
      <c r="FI170">
        <v>9999</v>
      </c>
      <c r="FJ170">
        <v>9999</v>
      </c>
      <c r="FK170">
        <v>430.7</v>
      </c>
      <c r="FL170">
        <v>1.8658399999999999</v>
      </c>
      <c r="FM170">
        <v>1.8621799999999999</v>
      </c>
      <c r="FN170">
        <v>1.8642700000000001</v>
      </c>
      <c r="FO170">
        <v>1.8603499999999999</v>
      </c>
      <c r="FP170">
        <v>1.86111</v>
      </c>
      <c r="FQ170">
        <v>1.86015</v>
      </c>
      <c r="FR170">
        <v>1.8618600000000001</v>
      </c>
      <c r="FS170">
        <v>1.8584099999999999</v>
      </c>
      <c r="FT170">
        <v>0</v>
      </c>
      <c r="FU170">
        <v>0</v>
      </c>
      <c r="FV170">
        <v>0</v>
      </c>
      <c r="FW170">
        <v>0</v>
      </c>
      <c r="FX170" t="s">
        <v>359</v>
      </c>
      <c r="FY170" t="s">
        <v>360</v>
      </c>
      <c r="FZ170" t="s">
        <v>361</v>
      </c>
      <c r="GA170" t="s">
        <v>361</v>
      </c>
      <c r="GB170" t="s">
        <v>361</v>
      </c>
      <c r="GC170" t="s">
        <v>361</v>
      </c>
      <c r="GD170">
        <v>0</v>
      </c>
      <c r="GE170">
        <v>100</v>
      </c>
      <c r="GF170">
        <v>100</v>
      </c>
      <c r="GG170">
        <v>1.6160000000000001</v>
      </c>
      <c r="GH170">
        <v>0.1825</v>
      </c>
      <c r="GI170">
        <v>1.6158500000000231</v>
      </c>
      <c r="GJ170">
        <v>0</v>
      </c>
      <c r="GK170">
        <v>0</v>
      </c>
      <c r="GL170">
        <v>0</v>
      </c>
      <c r="GM170">
        <v>0.182549999999992</v>
      </c>
      <c r="GN170">
        <v>0</v>
      </c>
      <c r="GO170">
        <v>0</v>
      </c>
      <c r="GP170">
        <v>0</v>
      </c>
      <c r="GQ170">
        <v>-1</v>
      </c>
      <c r="GR170">
        <v>-1</v>
      </c>
      <c r="GS170">
        <v>-1</v>
      </c>
      <c r="GT170">
        <v>-1</v>
      </c>
      <c r="GU170">
        <v>17.7</v>
      </c>
      <c r="GV170">
        <v>17.8</v>
      </c>
      <c r="GW170">
        <v>2.83203</v>
      </c>
      <c r="GX170">
        <v>2.5659200000000002</v>
      </c>
      <c r="GY170">
        <v>2.04834</v>
      </c>
      <c r="GZ170">
        <v>2.6000999999999999</v>
      </c>
      <c r="HA170">
        <v>2.1972700000000001</v>
      </c>
      <c r="HB170">
        <v>2.33887</v>
      </c>
      <c r="HC170">
        <v>42.617100000000001</v>
      </c>
      <c r="HD170">
        <v>15.804399999999999</v>
      </c>
      <c r="HE170">
        <v>18</v>
      </c>
      <c r="HF170">
        <v>604.80399999999997</v>
      </c>
      <c r="HG170">
        <v>707.47799999999995</v>
      </c>
      <c r="HH170">
        <v>25.946200000000001</v>
      </c>
      <c r="HI170">
        <v>35.406199999999998</v>
      </c>
      <c r="HJ170">
        <v>29.999700000000001</v>
      </c>
      <c r="HK170">
        <v>35.234699999999997</v>
      </c>
      <c r="HL170">
        <v>35.1999</v>
      </c>
      <c r="HM170">
        <v>56.669400000000003</v>
      </c>
      <c r="HN170">
        <v>22.7592</v>
      </c>
      <c r="HO170">
        <v>38.187600000000003</v>
      </c>
      <c r="HP170">
        <v>25.952000000000002</v>
      </c>
      <c r="HQ170">
        <v>1036.45</v>
      </c>
      <c r="HR170">
        <v>30.304400000000001</v>
      </c>
      <c r="HS170">
        <v>98.8399</v>
      </c>
      <c r="HT170">
        <v>98.749200000000002</v>
      </c>
    </row>
    <row r="171" spans="1:228" x14ac:dyDescent="0.2">
      <c r="A171">
        <v>156</v>
      </c>
      <c r="B171">
        <v>1665250499.0999999</v>
      </c>
      <c r="C171">
        <v>618.59999990463257</v>
      </c>
      <c r="D171" t="s">
        <v>672</v>
      </c>
      <c r="E171" t="s">
        <v>673</v>
      </c>
      <c r="F171">
        <v>4</v>
      </c>
      <c r="G171">
        <v>1665250497.0999999</v>
      </c>
      <c r="H171">
        <f t="shared" si="68"/>
        <v>2.3943721286361227E-3</v>
      </c>
      <c r="I171">
        <f t="shared" si="69"/>
        <v>2.3943721286361228</v>
      </c>
      <c r="J171">
        <f t="shared" si="70"/>
        <v>36.933096386506762</v>
      </c>
      <c r="K171">
        <f t="shared" si="71"/>
        <v>1001.487714285714</v>
      </c>
      <c r="L171">
        <f t="shared" si="72"/>
        <v>614.82395352629942</v>
      </c>
      <c r="M171">
        <f t="shared" si="73"/>
        <v>62.113275073591439</v>
      </c>
      <c r="N171">
        <f t="shared" si="74"/>
        <v>101.17641240793007</v>
      </c>
      <c r="O171">
        <f t="shared" si="75"/>
        <v>0.16424241406025689</v>
      </c>
      <c r="P171">
        <f t="shared" si="76"/>
        <v>3.6814567163055893</v>
      </c>
      <c r="Q171">
        <f t="shared" si="77"/>
        <v>0.16027761857480854</v>
      </c>
      <c r="R171">
        <f t="shared" si="78"/>
        <v>0.10052176111479472</v>
      </c>
      <c r="S171">
        <f t="shared" si="79"/>
        <v>226.1134543770433</v>
      </c>
      <c r="T171">
        <f t="shared" si="80"/>
        <v>31.552406605960986</v>
      </c>
      <c r="U171">
        <f t="shared" si="81"/>
        <v>31.371685714285711</v>
      </c>
      <c r="V171">
        <f t="shared" si="82"/>
        <v>4.607873217110602</v>
      </c>
      <c r="W171">
        <f t="shared" si="83"/>
        <v>70.050422379393567</v>
      </c>
      <c r="X171">
        <f t="shared" si="84"/>
        <v>3.156650425147125</v>
      </c>
      <c r="Y171">
        <f t="shared" si="85"/>
        <v>4.506254663320493</v>
      </c>
      <c r="Z171">
        <f t="shared" si="86"/>
        <v>1.451222791963477</v>
      </c>
      <c r="AA171">
        <f t="shared" si="87"/>
        <v>-105.591810872853</v>
      </c>
      <c r="AB171">
        <f t="shared" si="88"/>
        <v>-77.725525714852452</v>
      </c>
      <c r="AC171">
        <f t="shared" si="89"/>
        <v>-4.7493007324238699</v>
      </c>
      <c r="AD171">
        <f t="shared" si="90"/>
        <v>38.046817056913966</v>
      </c>
      <c r="AE171">
        <f t="shared" si="91"/>
        <v>60.029543293478149</v>
      </c>
      <c r="AF171">
        <f t="shared" si="92"/>
        <v>2.3881796590079927</v>
      </c>
      <c r="AG171">
        <f t="shared" si="93"/>
        <v>36.933096386506762</v>
      </c>
      <c r="AH171">
        <v>1058.977598192381</v>
      </c>
      <c r="AI171">
        <v>1036.3029696969691</v>
      </c>
      <c r="AJ171">
        <v>1.673654189801784</v>
      </c>
      <c r="AK171">
        <v>66.697249124328962</v>
      </c>
      <c r="AL171">
        <f t="shared" si="94"/>
        <v>2.3943721286361228</v>
      </c>
      <c r="AM171">
        <v>30.286140252412359</v>
      </c>
      <c r="AN171">
        <v>31.249621176470569</v>
      </c>
      <c r="AO171">
        <v>-1.325667988040571E-6</v>
      </c>
      <c r="AP171">
        <v>87.480726644259278</v>
      </c>
      <c r="AQ171">
        <v>71</v>
      </c>
      <c r="AR171">
        <v>11</v>
      </c>
      <c r="AS171">
        <f t="shared" si="95"/>
        <v>1</v>
      </c>
      <c r="AT171">
        <f t="shared" si="96"/>
        <v>0</v>
      </c>
      <c r="AU171">
        <f t="shared" si="97"/>
        <v>47668.534761394934</v>
      </c>
      <c r="AV171">
        <f t="shared" si="98"/>
        <v>1199.994285714286</v>
      </c>
      <c r="AW171">
        <f t="shared" si="99"/>
        <v>1025.9197421642714</v>
      </c>
      <c r="AX171">
        <f t="shared" si="100"/>
        <v>0.85493718959970022</v>
      </c>
      <c r="AY171">
        <f t="shared" si="101"/>
        <v>0.18842877592742141</v>
      </c>
      <c r="AZ171">
        <v>2.7</v>
      </c>
      <c r="BA171">
        <v>0.5</v>
      </c>
      <c r="BB171" t="s">
        <v>356</v>
      </c>
      <c r="BC171">
        <v>2</v>
      </c>
      <c r="BD171" t="b">
        <v>1</v>
      </c>
      <c r="BE171">
        <v>1665250497.0999999</v>
      </c>
      <c r="BF171">
        <v>1001.487714285714</v>
      </c>
      <c r="BG171">
        <v>1027.4157142857141</v>
      </c>
      <c r="BH171">
        <v>31.245885714285709</v>
      </c>
      <c r="BI171">
        <v>30.2849</v>
      </c>
      <c r="BJ171">
        <v>999.875</v>
      </c>
      <c r="BK171">
        <v>31.06334285714286</v>
      </c>
      <c r="BL171">
        <v>650.02099999999996</v>
      </c>
      <c r="BM171">
        <v>100.92614285714291</v>
      </c>
      <c r="BN171">
        <v>9.9971557142857145E-2</v>
      </c>
      <c r="BO171">
        <v>30.980071428571431</v>
      </c>
      <c r="BP171">
        <v>31.371685714285711</v>
      </c>
      <c r="BQ171">
        <v>999.89999999999986</v>
      </c>
      <c r="BR171">
        <v>0</v>
      </c>
      <c r="BS171">
        <v>0</v>
      </c>
      <c r="BT171">
        <v>9024.3742857142861</v>
      </c>
      <c r="BU171">
        <v>0</v>
      </c>
      <c r="BV171">
        <v>36.313357142857143</v>
      </c>
      <c r="BW171">
        <v>-25.925842857142861</v>
      </c>
      <c r="BX171">
        <v>1033.791428571428</v>
      </c>
      <c r="BY171">
        <v>1059.502857142857</v>
      </c>
      <c r="BZ171">
        <v>0.96098271428571436</v>
      </c>
      <c r="CA171">
        <v>1027.4157142857141</v>
      </c>
      <c r="CB171">
        <v>30.2849</v>
      </c>
      <c r="CC171">
        <v>3.153527142857143</v>
      </c>
      <c r="CD171">
        <v>3.0565385714285709</v>
      </c>
      <c r="CE171">
        <v>24.861557142857141</v>
      </c>
      <c r="CF171">
        <v>24.339171428571429</v>
      </c>
      <c r="CG171">
        <v>1199.994285714286</v>
      </c>
      <c r="CH171">
        <v>0.50001299999999993</v>
      </c>
      <c r="CI171">
        <v>0.49998700000000013</v>
      </c>
      <c r="CJ171">
        <v>0</v>
      </c>
      <c r="CK171">
        <v>787.39800000000002</v>
      </c>
      <c r="CL171">
        <v>4.9990899999999998</v>
      </c>
      <c r="CM171">
        <v>8774.8657142857137</v>
      </c>
      <c r="CN171">
        <v>9557.8628571428562</v>
      </c>
      <c r="CO171">
        <v>43.186999999999998</v>
      </c>
      <c r="CP171">
        <v>45.169285714285706</v>
      </c>
      <c r="CQ171">
        <v>44.026571428571437</v>
      </c>
      <c r="CR171">
        <v>44.303142857142859</v>
      </c>
      <c r="CS171">
        <v>44.561999999999998</v>
      </c>
      <c r="CT171">
        <v>597.5100000000001</v>
      </c>
      <c r="CU171">
        <v>597.48428571428565</v>
      </c>
      <c r="CV171">
        <v>0</v>
      </c>
      <c r="CW171">
        <v>1665250501.9000001</v>
      </c>
      <c r="CX171">
        <v>0</v>
      </c>
      <c r="CY171">
        <v>1665249432</v>
      </c>
      <c r="CZ171" t="s">
        <v>357</v>
      </c>
      <c r="DA171">
        <v>1665249432</v>
      </c>
      <c r="DB171">
        <v>1665249428</v>
      </c>
      <c r="DC171">
        <v>12</v>
      </c>
      <c r="DD171">
        <v>0.18</v>
      </c>
      <c r="DE171">
        <v>-1.7999999999999999E-2</v>
      </c>
      <c r="DF171">
        <v>1.6160000000000001</v>
      </c>
      <c r="DG171">
        <v>0.183</v>
      </c>
      <c r="DH171">
        <v>415</v>
      </c>
      <c r="DI171">
        <v>31</v>
      </c>
      <c r="DJ171">
        <v>0.37</v>
      </c>
      <c r="DK171">
        <v>0.2</v>
      </c>
      <c r="DL171">
        <v>-25.559741463414628</v>
      </c>
      <c r="DM171">
        <v>-2.015391637630632</v>
      </c>
      <c r="DN171">
        <v>0.2092055611530694</v>
      </c>
      <c r="DO171">
        <v>0</v>
      </c>
      <c r="DP171">
        <v>0.95306748780487804</v>
      </c>
      <c r="DQ171">
        <v>2.98801881533086E-2</v>
      </c>
      <c r="DR171">
        <v>3.235090605448486E-3</v>
      </c>
      <c r="DS171">
        <v>1</v>
      </c>
      <c r="DT171">
        <v>0</v>
      </c>
      <c r="DU171">
        <v>0</v>
      </c>
      <c r="DV171">
        <v>0</v>
      </c>
      <c r="DW171">
        <v>-1</v>
      </c>
      <c r="DX171">
        <v>1</v>
      </c>
      <c r="DY171">
        <v>2</v>
      </c>
      <c r="DZ171" t="s">
        <v>358</v>
      </c>
      <c r="EA171">
        <v>3.2944900000000001</v>
      </c>
      <c r="EB171">
        <v>2.6253299999999999</v>
      </c>
      <c r="EC171">
        <v>0.18553900000000001</v>
      </c>
      <c r="ED171">
        <v>0.18745300000000001</v>
      </c>
      <c r="EE171">
        <v>0.130554</v>
      </c>
      <c r="EF171">
        <v>0.12654699999999999</v>
      </c>
      <c r="EG171">
        <v>24576.3</v>
      </c>
      <c r="EH171">
        <v>25108.6</v>
      </c>
      <c r="EI171">
        <v>28088.2</v>
      </c>
      <c r="EJ171">
        <v>29762</v>
      </c>
      <c r="EK171">
        <v>33527.599999999999</v>
      </c>
      <c r="EL171">
        <v>36153.4</v>
      </c>
      <c r="EM171">
        <v>39555.9</v>
      </c>
      <c r="EN171">
        <v>42614.2</v>
      </c>
      <c r="EO171">
        <v>2.0706799999999999</v>
      </c>
      <c r="EP171">
        <v>2.11538</v>
      </c>
      <c r="EQ171">
        <v>2.1729600000000002E-2</v>
      </c>
      <c r="ER171">
        <v>0</v>
      </c>
      <c r="ES171">
        <v>31.014900000000001</v>
      </c>
      <c r="ET171">
        <v>999.9</v>
      </c>
      <c r="EU171">
        <v>55.7</v>
      </c>
      <c r="EV171">
        <v>38.200000000000003</v>
      </c>
      <c r="EW171">
        <v>37.140500000000003</v>
      </c>
      <c r="EX171">
        <v>57.499099999999999</v>
      </c>
      <c r="EY171">
        <v>-3.8742000000000001</v>
      </c>
      <c r="EZ171">
        <v>2</v>
      </c>
      <c r="FA171">
        <v>0.667076</v>
      </c>
      <c r="FB171">
        <v>3.3312599999999999</v>
      </c>
      <c r="FC171">
        <v>20.2379</v>
      </c>
      <c r="FD171">
        <v>5.2184900000000001</v>
      </c>
      <c r="FE171">
        <v>12.0099</v>
      </c>
      <c r="FF171">
        <v>4.9861000000000004</v>
      </c>
      <c r="FG171">
        <v>3.2846500000000001</v>
      </c>
      <c r="FH171">
        <v>4972.6000000000004</v>
      </c>
      <c r="FI171">
        <v>9999</v>
      </c>
      <c r="FJ171">
        <v>9999</v>
      </c>
      <c r="FK171">
        <v>430.7</v>
      </c>
      <c r="FL171">
        <v>1.8658399999999999</v>
      </c>
      <c r="FM171">
        <v>1.8621799999999999</v>
      </c>
      <c r="FN171">
        <v>1.8642799999999999</v>
      </c>
      <c r="FO171">
        <v>1.86036</v>
      </c>
      <c r="FP171">
        <v>1.86111</v>
      </c>
      <c r="FQ171">
        <v>1.8601799999999999</v>
      </c>
      <c r="FR171">
        <v>1.8618699999999999</v>
      </c>
      <c r="FS171">
        <v>1.8584099999999999</v>
      </c>
      <c r="FT171">
        <v>0</v>
      </c>
      <c r="FU171">
        <v>0</v>
      </c>
      <c r="FV171">
        <v>0</v>
      </c>
      <c r="FW171">
        <v>0</v>
      </c>
      <c r="FX171" t="s">
        <v>359</v>
      </c>
      <c r="FY171" t="s">
        <v>360</v>
      </c>
      <c r="FZ171" t="s">
        <v>361</v>
      </c>
      <c r="GA171" t="s">
        <v>361</v>
      </c>
      <c r="GB171" t="s">
        <v>361</v>
      </c>
      <c r="GC171" t="s">
        <v>361</v>
      </c>
      <c r="GD171">
        <v>0</v>
      </c>
      <c r="GE171">
        <v>100</v>
      </c>
      <c r="GF171">
        <v>100</v>
      </c>
      <c r="GG171">
        <v>1.62</v>
      </c>
      <c r="GH171">
        <v>0.18260000000000001</v>
      </c>
      <c r="GI171">
        <v>1.6158500000000231</v>
      </c>
      <c r="GJ171">
        <v>0</v>
      </c>
      <c r="GK171">
        <v>0</v>
      </c>
      <c r="GL171">
        <v>0</v>
      </c>
      <c r="GM171">
        <v>0.182549999999992</v>
      </c>
      <c r="GN171">
        <v>0</v>
      </c>
      <c r="GO171">
        <v>0</v>
      </c>
      <c r="GP171">
        <v>0</v>
      </c>
      <c r="GQ171">
        <v>-1</v>
      </c>
      <c r="GR171">
        <v>-1</v>
      </c>
      <c r="GS171">
        <v>-1</v>
      </c>
      <c r="GT171">
        <v>-1</v>
      </c>
      <c r="GU171">
        <v>17.8</v>
      </c>
      <c r="GV171">
        <v>17.899999999999999</v>
      </c>
      <c r="GW171">
        <v>2.8466800000000001</v>
      </c>
      <c r="GX171">
        <v>2.5781200000000002</v>
      </c>
      <c r="GY171">
        <v>2.04834</v>
      </c>
      <c r="GZ171">
        <v>2.6000999999999999</v>
      </c>
      <c r="HA171">
        <v>2.1972700000000001</v>
      </c>
      <c r="HB171">
        <v>2.3339799999999999</v>
      </c>
      <c r="HC171">
        <v>42.617100000000001</v>
      </c>
      <c r="HD171">
        <v>15.786899999999999</v>
      </c>
      <c r="HE171">
        <v>18</v>
      </c>
      <c r="HF171">
        <v>604.72900000000004</v>
      </c>
      <c r="HG171">
        <v>707.54700000000003</v>
      </c>
      <c r="HH171">
        <v>25.957599999999999</v>
      </c>
      <c r="HI171">
        <v>35.406199999999998</v>
      </c>
      <c r="HJ171">
        <v>29.9998</v>
      </c>
      <c r="HK171">
        <v>35.234699999999997</v>
      </c>
      <c r="HL171">
        <v>35.1999</v>
      </c>
      <c r="HM171">
        <v>56.966099999999997</v>
      </c>
      <c r="HN171">
        <v>22.7592</v>
      </c>
      <c r="HO171">
        <v>38.187600000000003</v>
      </c>
      <c r="HP171">
        <v>25.965399999999999</v>
      </c>
      <c r="HQ171">
        <v>1043.1300000000001</v>
      </c>
      <c r="HR171">
        <v>30.304400000000001</v>
      </c>
      <c r="HS171">
        <v>98.840800000000002</v>
      </c>
      <c r="HT171">
        <v>98.748099999999994</v>
      </c>
    </row>
    <row r="172" spans="1:228" x14ac:dyDescent="0.2">
      <c r="A172">
        <v>157</v>
      </c>
      <c r="B172">
        <v>1665250503.0999999</v>
      </c>
      <c r="C172">
        <v>622.59999990463257</v>
      </c>
      <c r="D172" t="s">
        <v>674</v>
      </c>
      <c r="E172" t="s">
        <v>675</v>
      </c>
      <c r="F172">
        <v>4</v>
      </c>
      <c r="G172">
        <v>1665250500.7874999</v>
      </c>
      <c r="H172">
        <f t="shared" si="68"/>
        <v>2.410109856518074E-3</v>
      </c>
      <c r="I172">
        <f t="shared" si="69"/>
        <v>2.4101098565180741</v>
      </c>
      <c r="J172">
        <f t="shared" si="70"/>
        <v>36.527990148306088</v>
      </c>
      <c r="K172">
        <f t="shared" si="71"/>
        <v>1007.57</v>
      </c>
      <c r="L172">
        <f t="shared" si="72"/>
        <v>627.82921680329014</v>
      </c>
      <c r="M172">
        <f t="shared" si="73"/>
        <v>63.427003158913756</v>
      </c>
      <c r="N172">
        <f t="shared" si="74"/>
        <v>101.79065239783189</v>
      </c>
      <c r="O172">
        <f t="shared" si="75"/>
        <v>0.16568098468086004</v>
      </c>
      <c r="P172">
        <f t="shared" si="76"/>
        <v>3.6776367858498475</v>
      </c>
      <c r="Q172">
        <f t="shared" si="77"/>
        <v>0.16164327011729157</v>
      </c>
      <c r="R172">
        <f t="shared" si="78"/>
        <v>0.10138162066791517</v>
      </c>
      <c r="S172">
        <f t="shared" si="79"/>
        <v>226.11582185909319</v>
      </c>
      <c r="T172">
        <f t="shared" si="80"/>
        <v>31.549345249089129</v>
      </c>
      <c r="U172">
        <f t="shared" si="81"/>
        <v>31.363524999999999</v>
      </c>
      <c r="V172">
        <f t="shared" si="82"/>
        <v>4.6057354353878734</v>
      </c>
      <c r="W172">
        <f t="shared" si="83"/>
        <v>70.066343055607177</v>
      </c>
      <c r="X172">
        <f t="shared" si="84"/>
        <v>3.1573077274172272</v>
      </c>
      <c r="Y172">
        <f t="shared" si="85"/>
        <v>4.5061688532987567</v>
      </c>
      <c r="Z172">
        <f t="shared" si="86"/>
        <v>1.4484277079706462</v>
      </c>
      <c r="AA172">
        <f t="shared" si="87"/>
        <v>-106.28584467244707</v>
      </c>
      <c r="AB172">
        <f t="shared" si="88"/>
        <v>-76.093069578805341</v>
      </c>
      <c r="AC172">
        <f t="shared" si="89"/>
        <v>-4.6541863728569881</v>
      </c>
      <c r="AD172">
        <f t="shared" si="90"/>
        <v>39.082721234983779</v>
      </c>
      <c r="AE172">
        <f t="shared" si="91"/>
        <v>60.063175443250913</v>
      </c>
      <c r="AF172">
        <f t="shared" si="92"/>
        <v>2.4039294014578156</v>
      </c>
      <c r="AG172">
        <f t="shared" si="93"/>
        <v>36.527990148306088</v>
      </c>
      <c r="AH172">
        <v>1065.804006232054</v>
      </c>
      <c r="AI172">
        <v>1043.169515151515</v>
      </c>
      <c r="AJ172">
        <v>1.705604282343316</v>
      </c>
      <c r="AK172">
        <v>66.697249124328962</v>
      </c>
      <c r="AL172">
        <f t="shared" si="94"/>
        <v>2.4101098565180741</v>
      </c>
      <c r="AM172">
        <v>30.284107037168461</v>
      </c>
      <c r="AN172">
        <v>31.253454117647049</v>
      </c>
      <c r="AO172">
        <v>1.050104341941807E-4</v>
      </c>
      <c r="AP172">
        <v>87.480726644259278</v>
      </c>
      <c r="AQ172">
        <v>71</v>
      </c>
      <c r="AR172">
        <v>11</v>
      </c>
      <c r="AS172">
        <f t="shared" si="95"/>
        <v>1</v>
      </c>
      <c r="AT172">
        <f t="shared" si="96"/>
        <v>0</v>
      </c>
      <c r="AU172">
        <f t="shared" si="97"/>
        <v>47599.876186874484</v>
      </c>
      <c r="AV172">
        <f t="shared" si="98"/>
        <v>1200.0074999999999</v>
      </c>
      <c r="AW172">
        <f t="shared" si="99"/>
        <v>1025.9309760927945</v>
      </c>
      <c r="AX172">
        <f t="shared" si="100"/>
        <v>0.8549371367202242</v>
      </c>
      <c r="AY172">
        <f t="shared" si="101"/>
        <v>0.18842867387003265</v>
      </c>
      <c r="AZ172">
        <v>2.7</v>
      </c>
      <c r="BA172">
        <v>0.5</v>
      </c>
      <c r="BB172" t="s">
        <v>356</v>
      </c>
      <c r="BC172">
        <v>2</v>
      </c>
      <c r="BD172" t="b">
        <v>1</v>
      </c>
      <c r="BE172">
        <v>1665250500.7874999</v>
      </c>
      <c r="BF172">
        <v>1007.57</v>
      </c>
      <c r="BG172">
        <v>1033.5274999999999</v>
      </c>
      <c r="BH172">
        <v>31.2524625</v>
      </c>
      <c r="BI172">
        <v>30.285037500000001</v>
      </c>
      <c r="BJ172">
        <v>1005.955</v>
      </c>
      <c r="BK172">
        <v>31.069937500000002</v>
      </c>
      <c r="BL172">
        <v>649.94825000000003</v>
      </c>
      <c r="BM172">
        <v>100.926</v>
      </c>
      <c r="BN172">
        <v>9.9886437499999994E-2</v>
      </c>
      <c r="BO172">
        <v>30.979737499999999</v>
      </c>
      <c r="BP172">
        <v>31.363524999999999</v>
      </c>
      <c r="BQ172">
        <v>999.9</v>
      </c>
      <c r="BR172">
        <v>0</v>
      </c>
      <c r="BS172">
        <v>0</v>
      </c>
      <c r="BT172">
        <v>9011.1725000000006</v>
      </c>
      <c r="BU172">
        <v>0</v>
      </c>
      <c r="BV172">
        <v>37.997875000000001</v>
      </c>
      <c r="BW172">
        <v>-25.958825000000001</v>
      </c>
      <c r="BX172">
        <v>1040.0762500000001</v>
      </c>
      <c r="BY172">
        <v>1065.8074999999999</v>
      </c>
      <c r="BZ172">
        <v>0.96743950000000001</v>
      </c>
      <c r="CA172">
        <v>1033.5274999999999</v>
      </c>
      <c r="CB172">
        <v>30.285037500000001</v>
      </c>
      <c r="CC172">
        <v>3.154185</v>
      </c>
      <c r="CD172">
        <v>3.0565449999999998</v>
      </c>
      <c r="CE172">
        <v>24.86505</v>
      </c>
      <c r="CF172">
        <v>24.339200000000002</v>
      </c>
      <c r="CG172">
        <v>1200.0074999999999</v>
      </c>
      <c r="CH172">
        <v>0.50001150000000005</v>
      </c>
      <c r="CI172">
        <v>0.4999885</v>
      </c>
      <c r="CJ172">
        <v>0</v>
      </c>
      <c r="CK172">
        <v>787.73537499999998</v>
      </c>
      <c r="CL172">
        <v>4.9990899999999998</v>
      </c>
      <c r="CM172">
        <v>8790.1350000000002</v>
      </c>
      <c r="CN172">
        <v>9557.9549999999999</v>
      </c>
      <c r="CO172">
        <v>43.202749999999988</v>
      </c>
      <c r="CP172">
        <v>45.163749999999993</v>
      </c>
      <c r="CQ172">
        <v>44.061999999999998</v>
      </c>
      <c r="CR172">
        <v>44.273249999999997</v>
      </c>
      <c r="CS172">
        <v>44.561999999999998</v>
      </c>
      <c r="CT172">
        <v>597.51874999999995</v>
      </c>
      <c r="CU172">
        <v>597.48874999999998</v>
      </c>
      <c r="CV172">
        <v>0</v>
      </c>
      <c r="CW172">
        <v>1665250506.0999999</v>
      </c>
      <c r="CX172">
        <v>0</v>
      </c>
      <c r="CY172">
        <v>1665249432</v>
      </c>
      <c r="CZ172" t="s">
        <v>357</v>
      </c>
      <c r="DA172">
        <v>1665249432</v>
      </c>
      <c r="DB172">
        <v>1665249428</v>
      </c>
      <c r="DC172">
        <v>12</v>
      </c>
      <c r="DD172">
        <v>0.18</v>
      </c>
      <c r="DE172">
        <v>-1.7999999999999999E-2</v>
      </c>
      <c r="DF172">
        <v>1.6160000000000001</v>
      </c>
      <c r="DG172">
        <v>0.183</v>
      </c>
      <c r="DH172">
        <v>415</v>
      </c>
      <c r="DI172">
        <v>31</v>
      </c>
      <c r="DJ172">
        <v>0.37</v>
      </c>
      <c r="DK172">
        <v>0.2</v>
      </c>
      <c r="DL172">
        <v>-25.70099512195122</v>
      </c>
      <c r="DM172">
        <v>-1.7763491289198761</v>
      </c>
      <c r="DN172">
        <v>0.18205749420366299</v>
      </c>
      <c r="DO172">
        <v>0</v>
      </c>
      <c r="DP172">
        <v>0.95660780487804864</v>
      </c>
      <c r="DQ172">
        <v>5.2888662020906217E-2</v>
      </c>
      <c r="DR172">
        <v>5.8526770660934412E-3</v>
      </c>
      <c r="DS172">
        <v>1</v>
      </c>
      <c r="DT172">
        <v>0</v>
      </c>
      <c r="DU172">
        <v>0</v>
      </c>
      <c r="DV172">
        <v>0</v>
      </c>
      <c r="DW172">
        <v>-1</v>
      </c>
      <c r="DX172">
        <v>1</v>
      </c>
      <c r="DY172">
        <v>2</v>
      </c>
      <c r="DZ172" t="s">
        <v>358</v>
      </c>
      <c r="EA172">
        <v>3.29453</v>
      </c>
      <c r="EB172">
        <v>2.6252499999999999</v>
      </c>
      <c r="EC172">
        <v>0.18632799999999999</v>
      </c>
      <c r="ED172">
        <v>0.188225</v>
      </c>
      <c r="EE172">
        <v>0.130555</v>
      </c>
      <c r="EF172">
        <v>0.126557</v>
      </c>
      <c r="EG172">
        <v>24552.9</v>
      </c>
      <c r="EH172">
        <v>25084.799999999999</v>
      </c>
      <c r="EI172">
        <v>28088.7</v>
      </c>
      <c r="EJ172">
        <v>29762.2</v>
      </c>
      <c r="EK172">
        <v>33527.699999999997</v>
      </c>
      <c r="EL172">
        <v>36153.300000000003</v>
      </c>
      <c r="EM172">
        <v>39556</v>
      </c>
      <c r="EN172">
        <v>42614.5</v>
      </c>
      <c r="EO172">
        <v>2.0708000000000002</v>
      </c>
      <c r="EP172">
        <v>2.1153200000000001</v>
      </c>
      <c r="EQ172">
        <v>2.1520999999999998E-2</v>
      </c>
      <c r="ER172">
        <v>0</v>
      </c>
      <c r="ES172">
        <v>31.0122</v>
      </c>
      <c r="ET172">
        <v>999.9</v>
      </c>
      <c r="EU172">
        <v>55.7</v>
      </c>
      <c r="EV172">
        <v>38.1</v>
      </c>
      <c r="EW172">
        <v>36.942399999999999</v>
      </c>
      <c r="EX172">
        <v>57.589100000000002</v>
      </c>
      <c r="EY172">
        <v>-3.71394</v>
      </c>
      <c r="EZ172">
        <v>2</v>
      </c>
      <c r="FA172">
        <v>0.66705000000000003</v>
      </c>
      <c r="FB172">
        <v>3.3227600000000002</v>
      </c>
      <c r="FC172">
        <v>20.238199999999999</v>
      </c>
      <c r="FD172">
        <v>5.2174399999999999</v>
      </c>
      <c r="FE172">
        <v>12.0099</v>
      </c>
      <c r="FF172">
        <v>4.9857500000000003</v>
      </c>
      <c r="FG172">
        <v>3.2846500000000001</v>
      </c>
      <c r="FH172">
        <v>4972.6000000000004</v>
      </c>
      <c r="FI172">
        <v>9999</v>
      </c>
      <c r="FJ172">
        <v>9999</v>
      </c>
      <c r="FK172">
        <v>430.7</v>
      </c>
      <c r="FL172">
        <v>1.8658399999999999</v>
      </c>
      <c r="FM172">
        <v>1.8621799999999999</v>
      </c>
      <c r="FN172">
        <v>1.86429</v>
      </c>
      <c r="FO172">
        <v>1.8603499999999999</v>
      </c>
      <c r="FP172">
        <v>1.86111</v>
      </c>
      <c r="FQ172">
        <v>1.86019</v>
      </c>
      <c r="FR172">
        <v>1.86188</v>
      </c>
      <c r="FS172">
        <v>1.85842</v>
      </c>
      <c r="FT172">
        <v>0</v>
      </c>
      <c r="FU172">
        <v>0</v>
      </c>
      <c r="FV172">
        <v>0</v>
      </c>
      <c r="FW172">
        <v>0</v>
      </c>
      <c r="FX172" t="s">
        <v>359</v>
      </c>
      <c r="FY172" t="s">
        <v>360</v>
      </c>
      <c r="FZ172" t="s">
        <v>361</v>
      </c>
      <c r="GA172" t="s">
        <v>361</v>
      </c>
      <c r="GB172" t="s">
        <v>361</v>
      </c>
      <c r="GC172" t="s">
        <v>361</v>
      </c>
      <c r="GD172">
        <v>0</v>
      </c>
      <c r="GE172">
        <v>100</v>
      </c>
      <c r="GF172">
        <v>100</v>
      </c>
      <c r="GG172">
        <v>1.61</v>
      </c>
      <c r="GH172">
        <v>0.1825</v>
      </c>
      <c r="GI172">
        <v>1.6158500000000231</v>
      </c>
      <c r="GJ172">
        <v>0</v>
      </c>
      <c r="GK172">
        <v>0</v>
      </c>
      <c r="GL172">
        <v>0</v>
      </c>
      <c r="GM172">
        <v>0.182549999999992</v>
      </c>
      <c r="GN172">
        <v>0</v>
      </c>
      <c r="GO172">
        <v>0</v>
      </c>
      <c r="GP172">
        <v>0</v>
      </c>
      <c r="GQ172">
        <v>-1</v>
      </c>
      <c r="GR172">
        <v>-1</v>
      </c>
      <c r="GS172">
        <v>-1</v>
      </c>
      <c r="GT172">
        <v>-1</v>
      </c>
      <c r="GU172">
        <v>17.899999999999999</v>
      </c>
      <c r="GV172">
        <v>17.899999999999999</v>
      </c>
      <c r="GW172">
        <v>2.8613300000000002</v>
      </c>
      <c r="GX172">
        <v>2.5720200000000002</v>
      </c>
      <c r="GY172">
        <v>2.04834</v>
      </c>
      <c r="GZ172">
        <v>2.6000999999999999</v>
      </c>
      <c r="HA172">
        <v>2.1972700000000001</v>
      </c>
      <c r="HB172">
        <v>2.3645</v>
      </c>
      <c r="HC172">
        <v>42.617100000000001</v>
      </c>
      <c r="HD172">
        <v>15.8132</v>
      </c>
      <c r="HE172">
        <v>18</v>
      </c>
      <c r="HF172">
        <v>604.82299999999998</v>
      </c>
      <c r="HG172">
        <v>707.46400000000006</v>
      </c>
      <c r="HH172">
        <v>25.9694</v>
      </c>
      <c r="HI172">
        <v>35.406199999999998</v>
      </c>
      <c r="HJ172">
        <v>29.9999</v>
      </c>
      <c r="HK172">
        <v>35.234699999999997</v>
      </c>
      <c r="HL172">
        <v>35.1967</v>
      </c>
      <c r="HM172">
        <v>57.261699999999998</v>
      </c>
      <c r="HN172">
        <v>22.7592</v>
      </c>
      <c r="HO172">
        <v>38.187600000000003</v>
      </c>
      <c r="HP172">
        <v>25.979600000000001</v>
      </c>
      <c r="HQ172">
        <v>1049.81</v>
      </c>
      <c r="HR172">
        <v>30.304400000000001</v>
      </c>
      <c r="HS172">
        <v>98.841800000000006</v>
      </c>
      <c r="HT172">
        <v>98.748800000000003</v>
      </c>
    </row>
    <row r="173" spans="1:228" x14ac:dyDescent="0.2">
      <c r="A173">
        <v>158</v>
      </c>
      <c r="B173">
        <v>1665250507.0999999</v>
      </c>
      <c r="C173">
        <v>626.59999990463257</v>
      </c>
      <c r="D173" t="s">
        <v>676</v>
      </c>
      <c r="E173" t="s">
        <v>677</v>
      </c>
      <c r="F173">
        <v>4</v>
      </c>
      <c r="G173">
        <v>1665250505.0999999</v>
      </c>
      <c r="H173">
        <f t="shared" si="68"/>
        <v>2.4129478261307714E-3</v>
      </c>
      <c r="I173">
        <f t="shared" si="69"/>
        <v>2.4129478261307713</v>
      </c>
      <c r="J173">
        <f t="shared" si="70"/>
        <v>36.580207901635433</v>
      </c>
      <c r="K173">
        <f t="shared" si="71"/>
        <v>1014.72</v>
      </c>
      <c r="L173">
        <f t="shared" si="72"/>
        <v>635.07056251363679</v>
      </c>
      <c r="M173">
        <f t="shared" si="73"/>
        <v>64.158383821903229</v>
      </c>
      <c r="N173">
        <f t="shared" si="74"/>
        <v>102.51269555635197</v>
      </c>
      <c r="O173">
        <f t="shared" si="75"/>
        <v>0.16603557640325509</v>
      </c>
      <c r="P173">
        <f t="shared" si="76"/>
        <v>3.679970839708921</v>
      </c>
      <c r="Q173">
        <f t="shared" si="77"/>
        <v>0.16198329223564764</v>
      </c>
      <c r="R173">
        <f t="shared" si="78"/>
        <v>0.1015954018862863</v>
      </c>
      <c r="S173">
        <f t="shared" si="79"/>
        <v>226.11420094822142</v>
      </c>
      <c r="T173">
        <f t="shared" si="80"/>
        <v>31.54625139102027</v>
      </c>
      <c r="U173">
        <f t="shared" si="81"/>
        <v>31.359485714285711</v>
      </c>
      <c r="V173">
        <f t="shared" si="82"/>
        <v>4.6046776231984357</v>
      </c>
      <c r="W173">
        <f t="shared" si="83"/>
        <v>70.081136104523196</v>
      </c>
      <c r="X173">
        <f t="shared" si="84"/>
        <v>3.1575868396104605</v>
      </c>
      <c r="Y173">
        <f t="shared" si="85"/>
        <v>4.5056159405022296</v>
      </c>
      <c r="Z173">
        <f t="shared" si="86"/>
        <v>1.4470907835879752</v>
      </c>
      <c r="AA173">
        <f t="shared" si="87"/>
        <v>-106.41099913236701</v>
      </c>
      <c r="AB173">
        <f t="shared" si="88"/>
        <v>-75.766893122977265</v>
      </c>
      <c r="AC173">
        <f t="shared" si="89"/>
        <v>-4.6311552693137026</v>
      </c>
      <c r="AD173">
        <f t="shared" si="90"/>
        <v>39.305153423563453</v>
      </c>
      <c r="AE173">
        <f t="shared" si="91"/>
        <v>60.207214893391452</v>
      </c>
      <c r="AF173">
        <f t="shared" si="92"/>
        <v>2.4060388600906242</v>
      </c>
      <c r="AG173">
        <f t="shared" si="93"/>
        <v>36.580207901635433</v>
      </c>
      <c r="AH173">
        <v>1072.7033659173089</v>
      </c>
      <c r="AI173">
        <v>1050.027151515151</v>
      </c>
      <c r="AJ173">
        <v>1.711457414749032</v>
      </c>
      <c r="AK173">
        <v>66.697249124328962</v>
      </c>
      <c r="AL173">
        <f t="shared" si="94"/>
        <v>2.4129478261307713</v>
      </c>
      <c r="AM173">
        <v>30.286549584311619</v>
      </c>
      <c r="AN173">
        <v>31.25738999999998</v>
      </c>
      <c r="AO173">
        <v>1.630890649009898E-6</v>
      </c>
      <c r="AP173">
        <v>87.480726644259278</v>
      </c>
      <c r="AQ173">
        <v>71</v>
      </c>
      <c r="AR173">
        <v>11</v>
      </c>
      <c r="AS173">
        <f t="shared" si="95"/>
        <v>1</v>
      </c>
      <c r="AT173">
        <f t="shared" si="96"/>
        <v>0</v>
      </c>
      <c r="AU173">
        <f t="shared" si="97"/>
        <v>47642.192014468055</v>
      </c>
      <c r="AV173">
        <f t="shared" si="98"/>
        <v>1200</v>
      </c>
      <c r="AW173">
        <f t="shared" si="99"/>
        <v>1025.9244564498558</v>
      </c>
      <c r="AX173">
        <f t="shared" si="100"/>
        <v>0.85493704704154649</v>
      </c>
      <c r="AY173">
        <f t="shared" si="101"/>
        <v>0.18842850079018453</v>
      </c>
      <c r="AZ173">
        <v>2.7</v>
      </c>
      <c r="BA173">
        <v>0.5</v>
      </c>
      <c r="BB173" t="s">
        <v>356</v>
      </c>
      <c r="BC173">
        <v>2</v>
      </c>
      <c r="BD173" t="b">
        <v>1</v>
      </c>
      <c r="BE173">
        <v>1665250505.0999999</v>
      </c>
      <c r="BF173">
        <v>1014.72</v>
      </c>
      <c r="BG173">
        <v>1040.74</v>
      </c>
      <c r="BH173">
        <v>31.255314285714281</v>
      </c>
      <c r="BI173">
        <v>30.28724285714285</v>
      </c>
      <c r="BJ173">
        <v>1013.102857142857</v>
      </c>
      <c r="BK173">
        <v>31.072785714285711</v>
      </c>
      <c r="BL173">
        <v>650.0822857142856</v>
      </c>
      <c r="BM173">
        <v>100.9255714285714</v>
      </c>
      <c r="BN173">
        <v>0.10002731428571431</v>
      </c>
      <c r="BO173">
        <v>30.977585714285709</v>
      </c>
      <c r="BP173">
        <v>31.359485714285711</v>
      </c>
      <c r="BQ173">
        <v>999.89999999999986</v>
      </c>
      <c r="BR173">
        <v>0</v>
      </c>
      <c r="BS173">
        <v>0</v>
      </c>
      <c r="BT173">
        <v>9019.2842857142859</v>
      </c>
      <c r="BU173">
        <v>0</v>
      </c>
      <c r="BV173">
        <v>38.27409999999999</v>
      </c>
      <c r="BW173">
        <v>-26.019171428571429</v>
      </c>
      <c r="BX173">
        <v>1047.457142857143</v>
      </c>
      <c r="BY173">
        <v>1073.244285714286</v>
      </c>
      <c r="BZ173">
        <v>0.96806685714285723</v>
      </c>
      <c r="CA173">
        <v>1040.74</v>
      </c>
      <c r="CB173">
        <v>30.28724285714285</v>
      </c>
      <c r="CC173">
        <v>3.1544585714285711</v>
      </c>
      <c r="CD173">
        <v>3.056755714285714</v>
      </c>
      <c r="CE173">
        <v>24.86647142857143</v>
      </c>
      <c r="CF173">
        <v>24.34035714285714</v>
      </c>
      <c r="CG173">
        <v>1200</v>
      </c>
      <c r="CH173">
        <v>0.50001499999999999</v>
      </c>
      <c r="CI173">
        <v>0.49998500000000012</v>
      </c>
      <c r="CJ173">
        <v>0</v>
      </c>
      <c r="CK173">
        <v>788.44071428571431</v>
      </c>
      <c r="CL173">
        <v>4.9990899999999998</v>
      </c>
      <c r="CM173">
        <v>8795.1171428571433</v>
      </c>
      <c r="CN173">
        <v>9557.9114285714295</v>
      </c>
      <c r="CO173">
        <v>43.204999999999998</v>
      </c>
      <c r="CP173">
        <v>45.178142857142859</v>
      </c>
      <c r="CQ173">
        <v>44.061999999999998</v>
      </c>
      <c r="CR173">
        <v>44.294285714285721</v>
      </c>
      <c r="CS173">
        <v>44.561999999999998</v>
      </c>
      <c r="CT173">
        <v>597.51857142857136</v>
      </c>
      <c r="CU173">
        <v>597.48142857142852</v>
      </c>
      <c r="CV173">
        <v>0</v>
      </c>
      <c r="CW173">
        <v>1665250509.7</v>
      </c>
      <c r="CX173">
        <v>0</v>
      </c>
      <c r="CY173">
        <v>1665249432</v>
      </c>
      <c r="CZ173" t="s">
        <v>357</v>
      </c>
      <c r="DA173">
        <v>1665249432</v>
      </c>
      <c r="DB173">
        <v>1665249428</v>
      </c>
      <c r="DC173">
        <v>12</v>
      </c>
      <c r="DD173">
        <v>0.18</v>
      </c>
      <c r="DE173">
        <v>-1.7999999999999999E-2</v>
      </c>
      <c r="DF173">
        <v>1.6160000000000001</v>
      </c>
      <c r="DG173">
        <v>0.183</v>
      </c>
      <c r="DH173">
        <v>415</v>
      </c>
      <c r="DI173">
        <v>31</v>
      </c>
      <c r="DJ173">
        <v>0.37</v>
      </c>
      <c r="DK173">
        <v>0.2</v>
      </c>
      <c r="DL173">
        <v>-25.79660975609756</v>
      </c>
      <c r="DM173">
        <v>-1.6892299651567859</v>
      </c>
      <c r="DN173">
        <v>0.1753838852970584</v>
      </c>
      <c r="DO173">
        <v>0</v>
      </c>
      <c r="DP173">
        <v>0.95964141463414632</v>
      </c>
      <c r="DQ173">
        <v>6.1701073170732153E-2</v>
      </c>
      <c r="DR173">
        <v>6.4830294408183466E-3</v>
      </c>
      <c r="DS173">
        <v>1</v>
      </c>
      <c r="DT173">
        <v>0</v>
      </c>
      <c r="DU173">
        <v>0</v>
      </c>
      <c r="DV173">
        <v>0</v>
      </c>
      <c r="DW173">
        <v>-1</v>
      </c>
      <c r="DX173">
        <v>1</v>
      </c>
      <c r="DY173">
        <v>2</v>
      </c>
      <c r="DZ173" t="s">
        <v>358</v>
      </c>
      <c r="EA173">
        <v>3.29467</v>
      </c>
      <c r="EB173">
        <v>2.6254300000000002</v>
      </c>
      <c r="EC173">
        <v>0.18710499999999999</v>
      </c>
      <c r="ED173">
        <v>0.188999</v>
      </c>
      <c r="EE173">
        <v>0.13057099999999999</v>
      </c>
      <c r="EF173">
        <v>0.126558</v>
      </c>
      <c r="EG173">
        <v>24529</v>
      </c>
      <c r="EH173">
        <v>25060.9</v>
      </c>
      <c r="EI173">
        <v>28088.3</v>
      </c>
      <c r="EJ173">
        <v>29762.3</v>
      </c>
      <c r="EK173">
        <v>33526.699999999997</v>
      </c>
      <c r="EL173">
        <v>36153.599999999999</v>
      </c>
      <c r="EM173">
        <v>39555.5</v>
      </c>
      <c r="EN173">
        <v>42614.8</v>
      </c>
      <c r="EO173">
        <v>2.0710999999999999</v>
      </c>
      <c r="EP173">
        <v>2.1154799999999998</v>
      </c>
      <c r="EQ173">
        <v>2.1528499999999999E-2</v>
      </c>
      <c r="ER173">
        <v>0</v>
      </c>
      <c r="ES173">
        <v>31.009499999999999</v>
      </c>
      <c r="ET173">
        <v>999.9</v>
      </c>
      <c r="EU173">
        <v>55.7</v>
      </c>
      <c r="EV173">
        <v>38.200000000000003</v>
      </c>
      <c r="EW173">
        <v>37.139400000000002</v>
      </c>
      <c r="EX173">
        <v>57.859099999999998</v>
      </c>
      <c r="EY173">
        <v>-3.9222800000000002</v>
      </c>
      <c r="EZ173">
        <v>2</v>
      </c>
      <c r="FA173">
        <v>0.666852</v>
      </c>
      <c r="FB173">
        <v>3.3131699999999999</v>
      </c>
      <c r="FC173">
        <v>20.238600000000002</v>
      </c>
      <c r="FD173">
        <v>5.2174399999999999</v>
      </c>
      <c r="FE173">
        <v>12.0098</v>
      </c>
      <c r="FF173">
        <v>4.9854000000000003</v>
      </c>
      <c r="FG173">
        <v>3.2845499999999999</v>
      </c>
      <c r="FH173">
        <v>4972.8999999999996</v>
      </c>
      <c r="FI173">
        <v>9999</v>
      </c>
      <c r="FJ173">
        <v>9999</v>
      </c>
      <c r="FK173">
        <v>430.7</v>
      </c>
      <c r="FL173">
        <v>1.8658399999999999</v>
      </c>
      <c r="FM173">
        <v>1.8621799999999999</v>
      </c>
      <c r="FN173">
        <v>1.8642700000000001</v>
      </c>
      <c r="FO173">
        <v>1.86036</v>
      </c>
      <c r="FP173">
        <v>1.86111</v>
      </c>
      <c r="FQ173">
        <v>1.86019</v>
      </c>
      <c r="FR173">
        <v>1.8618600000000001</v>
      </c>
      <c r="FS173">
        <v>1.85843</v>
      </c>
      <c r="FT173">
        <v>0</v>
      </c>
      <c r="FU173">
        <v>0</v>
      </c>
      <c r="FV173">
        <v>0</v>
      </c>
      <c r="FW173">
        <v>0</v>
      </c>
      <c r="FX173" t="s">
        <v>359</v>
      </c>
      <c r="FY173" t="s">
        <v>360</v>
      </c>
      <c r="FZ173" t="s">
        <v>361</v>
      </c>
      <c r="GA173" t="s">
        <v>361</v>
      </c>
      <c r="GB173" t="s">
        <v>361</v>
      </c>
      <c r="GC173" t="s">
        <v>361</v>
      </c>
      <c r="GD173">
        <v>0</v>
      </c>
      <c r="GE173">
        <v>100</v>
      </c>
      <c r="GF173">
        <v>100</v>
      </c>
      <c r="GG173">
        <v>1.62</v>
      </c>
      <c r="GH173">
        <v>0.1825</v>
      </c>
      <c r="GI173">
        <v>1.6158500000000231</v>
      </c>
      <c r="GJ173">
        <v>0</v>
      </c>
      <c r="GK173">
        <v>0</v>
      </c>
      <c r="GL173">
        <v>0</v>
      </c>
      <c r="GM173">
        <v>0.182549999999992</v>
      </c>
      <c r="GN173">
        <v>0</v>
      </c>
      <c r="GO173">
        <v>0</v>
      </c>
      <c r="GP173">
        <v>0</v>
      </c>
      <c r="GQ173">
        <v>-1</v>
      </c>
      <c r="GR173">
        <v>-1</v>
      </c>
      <c r="GS173">
        <v>-1</v>
      </c>
      <c r="GT173">
        <v>-1</v>
      </c>
      <c r="GU173">
        <v>17.899999999999999</v>
      </c>
      <c r="GV173">
        <v>18</v>
      </c>
      <c r="GW173">
        <v>2.8759800000000002</v>
      </c>
      <c r="GX173">
        <v>2.5647000000000002</v>
      </c>
      <c r="GY173">
        <v>2.04834</v>
      </c>
      <c r="GZ173">
        <v>2.6000999999999999</v>
      </c>
      <c r="HA173">
        <v>2.1972700000000001</v>
      </c>
      <c r="HB173">
        <v>2.34253</v>
      </c>
      <c r="HC173">
        <v>42.617100000000001</v>
      </c>
      <c r="HD173">
        <v>15.786899999999999</v>
      </c>
      <c r="HE173">
        <v>18</v>
      </c>
      <c r="HF173">
        <v>605.03899999999999</v>
      </c>
      <c r="HG173">
        <v>707.60400000000004</v>
      </c>
      <c r="HH173">
        <v>25.980699999999999</v>
      </c>
      <c r="HI173">
        <v>35.403599999999997</v>
      </c>
      <c r="HJ173">
        <v>29.9998</v>
      </c>
      <c r="HK173">
        <v>35.233699999999999</v>
      </c>
      <c r="HL173">
        <v>35.1967</v>
      </c>
      <c r="HM173">
        <v>57.558</v>
      </c>
      <c r="HN173">
        <v>22.7592</v>
      </c>
      <c r="HO173">
        <v>38.187600000000003</v>
      </c>
      <c r="HP173">
        <v>25.994499999999999</v>
      </c>
      <c r="HQ173">
        <v>1056.48</v>
      </c>
      <c r="HR173">
        <v>30.304400000000001</v>
      </c>
      <c r="HS173">
        <v>98.840400000000002</v>
      </c>
      <c r="HT173">
        <v>98.749300000000005</v>
      </c>
    </row>
    <row r="174" spans="1:228" x14ac:dyDescent="0.2">
      <c r="A174">
        <v>159</v>
      </c>
      <c r="B174">
        <v>1665250511.0999999</v>
      </c>
      <c r="C174">
        <v>630.59999990463257</v>
      </c>
      <c r="D174" t="s">
        <v>678</v>
      </c>
      <c r="E174" t="s">
        <v>679</v>
      </c>
      <c r="F174">
        <v>4</v>
      </c>
      <c r="G174">
        <v>1665250508.7874999</v>
      </c>
      <c r="H174">
        <f t="shared" si="68"/>
        <v>2.4192252557803501E-3</v>
      </c>
      <c r="I174">
        <f t="shared" si="69"/>
        <v>2.4192252557803502</v>
      </c>
      <c r="J174">
        <f t="shared" si="70"/>
        <v>36.282388568375666</v>
      </c>
      <c r="K174">
        <f t="shared" si="71"/>
        <v>1020.85</v>
      </c>
      <c r="L174">
        <f t="shared" si="72"/>
        <v>644.75637962353426</v>
      </c>
      <c r="M174">
        <f t="shared" si="73"/>
        <v>65.136947349819039</v>
      </c>
      <c r="N174">
        <f t="shared" si="74"/>
        <v>103.13205856278375</v>
      </c>
      <c r="O174">
        <f t="shared" si="75"/>
        <v>0.16643133127953583</v>
      </c>
      <c r="P174">
        <f t="shared" si="76"/>
        <v>3.6734917448982629</v>
      </c>
      <c r="Q174">
        <f t="shared" si="77"/>
        <v>0.16235297023051054</v>
      </c>
      <c r="R174">
        <f t="shared" si="78"/>
        <v>0.10182870701164166</v>
      </c>
      <c r="S174">
        <f t="shared" si="79"/>
        <v>226.11540523395584</v>
      </c>
      <c r="T174">
        <f t="shared" si="80"/>
        <v>31.547798676078809</v>
      </c>
      <c r="U174">
        <f t="shared" si="81"/>
        <v>31.362737500000001</v>
      </c>
      <c r="V174">
        <f t="shared" si="82"/>
        <v>4.6055291874933486</v>
      </c>
      <c r="W174">
        <f t="shared" si="83"/>
        <v>70.082333539065928</v>
      </c>
      <c r="X174">
        <f t="shared" si="84"/>
        <v>3.1579855145006279</v>
      </c>
      <c r="Y174">
        <f t="shared" si="85"/>
        <v>4.5061078235077243</v>
      </c>
      <c r="Z174">
        <f t="shared" si="86"/>
        <v>1.4475436729927207</v>
      </c>
      <c r="AA174">
        <f t="shared" si="87"/>
        <v>-106.68783377991345</v>
      </c>
      <c r="AB174">
        <f t="shared" si="88"/>
        <v>-75.898380657866653</v>
      </c>
      <c r="AC174">
        <f t="shared" si="89"/>
        <v>-4.6474930323960093</v>
      </c>
      <c r="AD174">
        <f t="shared" si="90"/>
        <v>38.881697763779741</v>
      </c>
      <c r="AE174">
        <f t="shared" si="91"/>
        <v>60.187900521192226</v>
      </c>
      <c r="AF174">
        <f t="shared" si="92"/>
        <v>2.4134039225321242</v>
      </c>
      <c r="AG174">
        <f t="shared" si="93"/>
        <v>36.282388568375666</v>
      </c>
      <c r="AH174">
        <v>1079.558954338394</v>
      </c>
      <c r="AI174">
        <v>1056.926787878788</v>
      </c>
      <c r="AJ174">
        <v>1.731320116308211</v>
      </c>
      <c r="AK174">
        <v>66.697249124328962</v>
      </c>
      <c r="AL174">
        <f t="shared" si="94"/>
        <v>2.4192252557803502</v>
      </c>
      <c r="AM174">
        <v>30.287124617364469</v>
      </c>
      <c r="AN174">
        <v>31.26030558823529</v>
      </c>
      <c r="AO174">
        <v>5.3127728048182168E-5</v>
      </c>
      <c r="AP174">
        <v>87.480726644259278</v>
      </c>
      <c r="AQ174">
        <v>71</v>
      </c>
      <c r="AR174">
        <v>11</v>
      </c>
      <c r="AS174">
        <f t="shared" si="95"/>
        <v>1</v>
      </c>
      <c r="AT174">
        <f t="shared" si="96"/>
        <v>0</v>
      </c>
      <c r="AU174">
        <f t="shared" si="97"/>
        <v>47525.365753991508</v>
      </c>
      <c r="AV174">
        <f t="shared" si="98"/>
        <v>1200.0062499999999</v>
      </c>
      <c r="AW174">
        <f t="shared" si="99"/>
        <v>1025.9298135927231</v>
      </c>
      <c r="AX174">
        <f t="shared" si="100"/>
        <v>0.8549370585300895</v>
      </c>
      <c r="AY174">
        <f t="shared" si="101"/>
        <v>0.18842852296307278</v>
      </c>
      <c r="AZ174">
        <v>2.7</v>
      </c>
      <c r="BA174">
        <v>0.5</v>
      </c>
      <c r="BB174" t="s">
        <v>356</v>
      </c>
      <c r="BC174">
        <v>2</v>
      </c>
      <c r="BD174" t="b">
        <v>1</v>
      </c>
      <c r="BE174">
        <v>1665250508.7874999</v>
      </c>
      <c r="BF174">
        <v>1020.85</v>
      </c>
      <c r="BG174">
        <v>1046.87375</v>
      </c>
      <c r="BH174">
        <v>31.259237500000001</v>
      </c>
      <c r="BI174">
        <v>30.2881125</v>
      </c>
      <c r="BJ174">
        <v>1019.2325</v>
      </c>
      <c r="BK174">
        <v>31.076712499999999</v>
      </c>
      <c r="BL174">
        <v>650.01925000000006</v>
      </c>
      <c r="BM174">
        <v>100.925625</v>
      </c>
      <c r="BN174">
        <v>0.10004827500000001</v>
      </c>
      <c r="BO174">
        <v>30.979500000000002</v>
      </c>
      <c r="BP174">
        <v>31.362737500000001</v>
      </c>
      <c r="BQ174">
        <v>999.9</v>
      </c>
      <c r="BR174">
        <v>0</v>
      </c>
      <c r="BS174">
        <v>0</v>
      </c>
      <c r="BT174">
        <v>8996.875</v>
      </c>
      <c r="BU174">
        <v>0</v>
      </c>
      <c r="BV174">
        <v>38.364274999999992</v>
      </c>
      <c r="BW174">
        <v>-26.022300000000001</v>
      </c>
      <c r="BX174">
        <v>1053.79125</v>
      </c>
      <c r="BY174">
        <v>1079.57</v>
      </c>
      <c r="BZ174">
        <v>0.97114087500000001</v>
      </c>
      <c r="CA174">
        <v>1046.87375</v>
      </c>
      <c r="CB174">
        <v>30.2881125</v>
      </c>
      <c r="CC174">
        <v>3.1548600000000002</v>
      </c>
      <c r="CD174">
        <v>3.056845</v>
      </c>
      <c r="CE174">
        <v>24.868625000000002</v>
      </c>
      <c r="CF174">
        <v>24.340837499999999</v>
      </c>
      <c r="CG174">
        <v>1200.0062499999999</v>
      </c>
      <c r="CH174">
        <v>0.50001499999999999</v>
      </c>
      <c r="CI174">
        <v>0.49998500000000001</v>
      </c>
      <c r="CJ174">
        <v>0</v>
      </c>
      <c r="CK174">
        <v>788.7841249999999</v>
      </c>
      <c r="CL174">
        <v>4.9990899999999998</v>
      </c>
      <c r="CM174">
        <v>8812.2112500000003</v>
      </c>
      <c r="CN174">
        <v>9557.9712500000005</v>
      </c>
      <c r="CO174">
        <v>43.218499999999999</v>
      </c>
      <c r="CP174">
        <v>45.16375</v>
      </c>
      <c r="CQ174">
        <v>44.061999999999998</v>
      </c>
      <c r="CR174">
        <v>44.311999999999998</v>
      </c>
      <c r="CS174">
        <v>44.561999999999998</v>
      </c>
      <c r="CT174">
        <v>597.52125000000001</v>
      </c>
      <c r="CU174">
        <v>597.48500000000001</v>
      </c>
      <c r="CV174">
        <v>0</v>
      </c>
      <c r="CW174">
        <v>1665250513.9000001</v>
      </c>
      <c r="CX174">
        <v>0</v>
      </c>
      <c r="CY174">
        <v>1665249432</v>
      </c>
      <c r="CZ174" t="s">
        <v>357</v>
      </c>
      <c r="DA174">
        <v>1665249432</v>
      </c>
      <c r="DB174">
        <v>1665249428</v>
      </c>
      <c r="DC174">
        <v>12</v>
      </c>
      <c r="DD174">
        <v>0.18</v>
      </c>
      <c r="DE174">
        <v>-1.7999999999999999E-2</v>
      </c>
      <c r="DF174">
        <v>1.6160000000000001</v>
      </c>
      <c r="DG174">
        <v>0.183</v>
      </c>
      <c r="DH174">
        <v>415</v>
      </c>
      <c r="DI174">
        <v>31</v>
      </c>
      <c r="DJ174">
        <v>0.37</v>
      </c>
      <c r="DK174">
        <v>0.2</v>
      </c>
      <c r="DL174">
        <v>-25.88968292682927</v>
      </c>
      <c r="DM174">
        <v>-1.355514982578472</v>
      </c>
      <c r="DN174">
        <v>0.14780889260425811</v>
      </c>
      <c r="DO174">
        <v>0</v>
      </c>
      <c r="DP174">
        <v>0.96328378048780472</v>
      </c>
      <c r="DQ174">
        <v>6.3478076655053658E-2</v>
      </c>
      <c r="DR174">
        <v>6.6438048183258339E-3</v>
      </c>
      <c r="DS174">
        <v>1</v>
      </c>
      <c r="DT174">
        <v>0</v>
      </c>
      <c r="DU174">
        <v>0</v>
      </c>
      <c r="DV174">
        <v>0</v>
      </c>
      <c r="DW174">
        <v>-1</v>
      </c>
      <c r="DX174">
        <v>1</v>
      </c>
      <c r="DY174">
        <v>2</v>
      </c>
      <c r="DZ174" t="s">
        <v>358</v>
      </c>
      <c r="EA174">
        <v>3.2945199999999999</v>
      </c>
      <c r="EB174">
        <v>2.62527</v>
      </c>
      <c r="EC174">
        <v>0.187892</v>
      </c>
      <c r="ED174">
        <v>0.189772</v>
      </c>
      <c r="EE174">
        <v>0.130579</v>
      </c>
      <c r="EF174">
        <v>0.12656600000000001</v>
      </c>
      <c r="EG174">
        <v>24505.599999999999</v>
      </c>
      <c r="EH174">
        <v>25036.400000000001</v>
      </c>
      <c r="EI174">
        <v>28088.799999999999</v>
      </c>
      <c r="EJ174">
        <v>29761.7</v>
      </c>
      <c r="EK174">
        <v>33526.699999999997</v>
      </c>
      <c r="EL174">
        <v>36152.400000000001</v>
      </c>
      <c r="EM174">
        <v>39555.800000000003</v>
      </c>
      <c r="EN174">
        <v>42613.7</v>
      </c>
      <c r="EO174">
        <v>2.0710700000000002</v>
      </c>
      <c r="EP174">
        <v>2.1155300000000001</v>
      </c>
      <c r="EQ174">
        <v>2.2165500000000001E-2</v>
      </c>
      <c r="ER174">
        <v>0</v>
      </c>
      <c r="ES174">
        <v>31.006799999999998</v>
      </c>
      <c r="ET174">
        <v>999.9</v>
      </c>
      <c r="EU174">
        <v>55.7</v>
      </c>
      <c r="EV174">
        <v>38.200000000000003</v>
      </c>
      <c r="EW174">
        <v>37.1434</v>
      </c>
      <c r="EX174">
        <v>57.679099999999998</v>
      </c>
      <c r="EY174">
        <v>-3.8421500000000002</v>
      </c>
      <c r="EZ174">
        <v>2</v>
      </c>
      <c r="FA174">
        <v>0.66641300000000003</v>
      </c>
      <c r="FB174">
        <v>3.3080799999999999</v>
      </c>
      <c r="FC174">
        <v>20.238600000000002</v>
      </c>
      <c r="FD174">
        <v>5.2175900000000004</v>
      </c>
      <c r="FE174">
        <v>12.0099</v>
      </c>
      <c r="FF174">
        <v>4.9857500000000003</v>
      </c>
      <c r="FG174">
        <v>3.2845</v>
      </c>
      <c r="FH174">
        <v>4972.8999999999996</v>
      </c>
      <c r="FI174">
        <v>9999</v>
      </c>
      <c r="FJ174">
        <v>9999</v>
      </c>
      <c r="FK174">
        <v>430.7</v>
      </c>
      <c r="FL174">
        <v>1.8658399999999999</v>
      </c>
      <c r="FM174">
        <v>1.8621799999999999</v>
      </c>
      <c r="FN174">
        <v>1.86429</v>
      </c>
      <c r="FO174">
        <v>1.86036</v>
      </c>
      <c r="FP174">
        <v>1.86111</v>
      </c>
      <c r="FQ174">
        <v>1.8601799999999999</v>
      </c>
      <c r="FR174">
        <v>1.86188</v>
      </c>
      <c r="FS174">
        <v>1.8584700000000001</v>
      </c>
      <c r="FT174">
        <v>0</v>
      </c>
      <c r="FU174">
        <v>0</v>
      </c>
      <c r="FV174">
        <v>0</v>
      </c>
      <c r="FW174">
        <v>0</v>
      </c>
      <c r="FX174" t="s">
        <v>359</v>
      </c>
      <c r="FY174" t="s">
        <v>360</v>
      </c>
      <c r="FZ174" t="s">
        <v>361</v>
      </c>
      <c r="GA174" t="s">
        <v>361</v>
      </c>
      <c r="GB174" t="s">
        <v>361</v>
      </c>
      <c r="GC174" t="s">
        <v>361</v>
      </c>
      <c r="GD174">
        <v>0</v>
      </c>
      <c r="GE174">
        <v>100</v>
      </c>
      <c r="GF174">
        <v>100</v>
      </c>
      <c r="GG174">
        <v>1.62</v>
      </c>
      <c r="GH174">
        <v>0.1825</v>
      </c>
      <c r="GI174">
        <v>1.6158500000000231</v>
      </c>
      <c r="GJ174">
        <v>0</v>
      </c>
      <c r="GK174">
        <v>0</v>
      </c>
      <c r="GL174">
        <v>0</v>
      </c>
      <c r="GM174">
        <v>0.182549999999992</v>
      </c>
      <c r="GN174">
        <v>0</v>
      </c>
      <c r="GO174">
        <v>0</v>
      </c>
      <c r="GP174">
        <v>0</v>
      </c>
      <c r="GQ174">
        <v>-1</v>
      </c>
      <c r="GR174">
        <v>-1</v>
      </c>
      <c r="GS174">
        <v>-1</v>
      </c>
      <c r="GT174">
        <v>-1</v>
      </c>
      <c r="GU174">
        <v>18</v>
      </c>
      <c r="GV174">
        <v>18.100000000000001</v>
      </c>
      <c r="GW174">
        <v>2.8906200000000002</v>
      </c>
      <c r="GX174">
        <v>2.5720200000000002</v>
      </c>
      <c r="GY174">
        <v>2.04834</v>
      </c>
      <c r="GZ174">
        <v>2.6000999999999999</v>
      </c>
      <c r="HA174">
        <v>2.1972700000000001</v>
      </c>
      <c r="HB174">
        <v>2.32056</v>
      </c>
      <c r="HC174">
        <v>42.617100000000001</v>
      </c>
      <c r="HD174">
        <v>15.7957</v>
      </c>
      <c r="HE174">
        <v>18</v>
      </c>
      <c r="HF174">
        <v>605</v>
      </c>
      <c r="HG174">
        <v>707.65</v>
      </c>
      <c r="HH174">
        <v>25.993600000000001</v>
      </c>
      <c r="HI174">
        <v>35.402999999999999</v>
      </c>
      <c r="HJ174">
        <v>29.9998</v>
      </c>
      <c r="HK174">
        <v>35.231499999999997</v>
      </c>
      <c r="HL174">
        <v>35.1967</v>
      </c>
      <c r="HM174">
        <v>57.8523</v>
      </c>
      <c r="HN174">
        <v>22.7592</v>
      </c>
      <c r="HO174">
        <v>38.187600000000003</v>
      </c>
      <c r="HP174">
        <v>26.009</v>
      </c>
      <c r="HQ174">
        <v>1063.1600000000001</v>
      </c>
      <c r="HR174">
        <v>30.304300000000001</v>
      </c>
      <c r="HS174">
        <v>98.841499999999996</v>
      </c>
      <c r="HT174">
        <v>98.747</v>
      </c>
    </row>
    <row r="175" spans="1:228" x14ac:dyDescent="0.2">
      <c r="A175">
        <v>160</v>
      </c>
      <c r="B175">
        <v>1665250515.0999999</v>
      </c>
      <c r="C175">
        <v>634.59999990463257</v>
      </c>
      <c r="D175" t="s">
        <v>680</v>
      </c>
      <c r="E175" t="s">
        <v>681</v>
      </c>
      <c r="F175">
        <v>4</v>
      </c>
      <c r="G175">
        <v>1665250513.0999999</v>
      </c>
      <c r="H175">
        <f t="shared" si="68"/>
        <v>2.4240489546658505E-3</v>
      </c>
      <c r="I175">
        <f t="shared" si="69"/>
        <v>2.4240489546658504</v>
      </c>
      <c r="J175">
        <f t="shared" si="70"/>
        <v>37.389652270784765</v>
      </c>
      <c r="K175">
        <f t="shared" si="71"/>
        <v>1027.972857142857</v>
      </c>
      <c r="L175">
        <f t="shared" si="72"/>
        <v>641.64438706818498</v>
      </c>
      <c r="M175">
        <f t="shared" si="73"/>
        <v>64.820986522233397</v>
      </c>
      <c r="N175">
        <f t="shared" si="74"/>
        <v>103.84913522355482</v>
      </c>
      <c r="O175">
        <f t="shared" si="75"/>
        <v>0.16674140486833483</v>
      </c>
      <c r="P175">
        <f t="shared" si="76"/>
        <v>3.6832184987181305</v>
      </c>
      <c r="Q175">
        <f t="shared" si="77"/>
        <v>0.16265855917806613</v>
      </c>
      <c r="R175">
        <f t="shared" si="78"/>
        <v>0.10202010022954727</v>
      </c>
      <c r="S175">
        <f t="shared" si="79"/>
        <v>226.11652123406216</v>
      </c>
      <c r="T175">
        <f t="shared" si="80"/>
        <v>31.544465688990879</v>
      </c>
      <c r="U175">
        <f t="shared" si="81"/>
        <v>31.364542857142862</v>
      </c>
      <c r="V175">
        <f t="shared" si="82"/>
        <v>4.6060020262160499</v>
      </c>
      <c r="W175">
        <f t="shared" si="83"/>
        <v>70.093847146881842</v>
      </c>
      <c r="X175">
        <f t="shared" si="84"/>
        <v>3.1583396550813942</v>
      </c>
      <c r="Y175">
        <f t="shared" si="85"/>
        <v>4.5058728884763388</v>
      </c>
      <c r="Z175">
        <f t="shared" si="86"/>
        <v>1.4476623711346557</v>
      </c>
      <c r="AA175">
        <f t="shared" si="87"/>
        <v>-106.90055890076401</v>
      </c>
      <c r="AB175">
        <f t="shared" si="88"/>
        <v>-76.639384692359258</v>
      </c>
      <c r="AC175">
        <f t="shared" si="89"/>
        <v>-4.680494535403998</v>
      </c>
      <c r="AD175">
        <f t="shared" si="90"/>
        <v>37.896083105534899</v>
      </c>
      <c r="AE175">
        <f t="shared" si="91"/>
        <v>60.592788202860419</v>
      </c>
      <c r="AF175">
        <f t="shared" si="92"/>
        <v>2.4153043925031472</v>
      </c>
      <c r="AG175">
        <f t="shared" si="93"/>
        <v>37.389652270784765</v>
      </c>
      <c r="AH175">
        <v>1086.563552712759</v>
      </c>
      <c r="AI175">
        <v>1063.668242424242</v>
      </c>
      <c r="AJ175">
        <v>1.6794522865569299</v>
      </c>
      <c r="AK175">
        <v>66.697249124328962</v>
      </c>
      <c r="AL175">
        <f t="shared" si="94"/>
        <v>2.4240489546658504</v>
      </c>
      <c r="AM175">
        <v>30.289855187420041</v>
      </c>
      <c r="AN175">
        <v>31.265237647058811</v>
      </c>
      <c r="AO175">
        <v>1.4435543631604021E-5</v>
      </c>
      <c r="AP175">
        <v>87.480726644259278</v>
      </c>
      <c r="AQ175">
        <v>71</v>
      </c>
      <c r="AR175">
        <v>11</v>
      </c>
      <c r="AS175">
        <f t="shared" si="95"/>
        <v>1</v>
      </c>
      <c r="AT175">
        <f t="shared" si="96"/>
        <v>0</v>
      </c>
      <c r="AU175">
        <f t="shared" si="97"/>
        <v>47700.440704012741</v>
      </c>
      <c r="AV175">
        <f t="shared" si="98"/>
        <v>1200.011428571428</v>
      </c>
      <c r="AW175">
        <f t="shared" si="99"/>
        <v>1025.9343135927782</v>
      </c>
      <c r="AX175">
        <f t="shared" si="100"/>
        <v>0.85493711906903858</v>
      </c>
      <c r="AY175">
        <f t="shared" si="101"/>
        <v>0.18842863980324423</v>
      </c>
      <c r="AZ175">
        <v>2.7</v>
      </c>
      <c r="BA175">
        <v>0.5</v>
      </c>
      <c r="BB175" t="s">
        <v>356</v>
      </c>
      <c r="BC175">
        <v>2</v>
      </c>
      <c r="BD175" t="b">
        <v>1</v>
      </c>
      <c r="BE175">
        <v>1665250513.0999999</v>
      </c>
      <c r="BF175">
        <v>1027.972857142857</v>
      </c>
      <c r="BG175">
        <v>1054.174285714286</v>
      </c>
      <c r="BH175">
        <v>31.263500000000001</v>
      </c>
      <c r="BI175">
        <v>30.29155714285714</v>
      </c>
      <c r="BJ175">
        <v>1026.3585714285709</v>
      </c>
      <c r="BK175">
        <v>31.080928571428579</v>
      </c>
      <c r="BL175">
        <v>649.98085714285719</v>
      </c>
      <c r="BM175">
        <v>100.9234285714286</v>
      </c>
      <c r="BN175">
        <v>9.9798357142857147E-2</v>
      </c>
      <c r="BO175">
        <v>30.97858571428571</v>
      </c>
      <c r="BP175">
        <v>31.364542857142862</v>
      </c>
      <c r="BQ175">
        <v>999.89999999999986</v>
      </c>
      <c r="BR175">
        <v>0</v>
      </c>
      <c r="BS175">
        <v>0</v>
      </c>
      <c r="BT175">
        <v>9030.7142857142862</v>
      </c>
      <c r="BU175">
        <v>0</v>
      </c>
      <c r="BV175">
        <v>39.264771428571429</v>
      </c>
      <c r="BW175">
        <v>-26.19885714285714</v>
      </c>
      <c r="BX175">
        <v>1061.1514285714291</v>
      </c>
      <c r="BY175">
        <v>1087.1028571428569</v>
      </c>
      <c r="BZ175">
        <v>0.97191785714285717</v>
      </c>
      <c r="CA175">
        <v>1054.174285714286</v>
      </c>
      <c r="CB175">
        <v>30.29155714285714</v>
      </c>
      <c r="CC175">
        <v>3.1552228571428569</v>
      </c>
      <c r="CD175">
        <v>3.0571328571428569</v>
      </c>
      <c r="CE175">
        <v>24.870557142857141</v>
      </c>
      <c r="CF175">
        <v>24.34242857142857</v>
      </c>
      <c r="CG175">
        <v>1200.011428571428</v>
      </c>
      <c r="CH175">
        <v>0.50001499999999999</v>
      </c>
      <c r="CI175">
        <v>0.49998500000000012</v>
      </c>
      <c r="CJ175">
        <v>0</v>
      </c>
      <c r="CK175">
        <v>789.34842857142849</v>
      </c>
      <c r="CL175">
        <v>4.9990899999999998</v>
      </c>
      <c r="CM175">
        <v>8829.8900000000012</v>
      </c>
      <c r="CN175">
        <v>9557.9914285714294</v>
      </c>
      <c r="CO175">
        <v>43.196000000000012</v>
      </c>
      <c r="CP175">
        <v>45.142714285714291</v>
      </c>
      <c r="CQ175">
        <v>44.061999999999998</v>
      </c>
      <c r="CR175">
        <v>44.294285714285721</v>
      </c>
      <c r="CS175">
        <v>44.561999999999998</v>
      </c>
      <c r="CT175">
        <v>597.52142857142849</v>
      </c>
      <c r="CU175">
        <v>597.4899999999999</v>
      </c>
      <c r="CV175">
        <v>0</v>
      </c>
      <c r="CW175">
        <v>1665250518.0999999</v>
      </c>
      <c r="CX175">
        <v>0</v>
      </c>
      <c r="CY175">
        <v>1665249432</v>
      </c>
      <c r="CZ175" t="s">
        <v>357</v>
      </c>
      <c r="DA175">
        <v>1665249432</v>
      </c>
      <c r="DB175">
        <v>1665249428</v>
      </c>
      <c r="DC175">
        <v>12</v>
      </c>
      <c r="DD175">
        <v>0.18</v>
      </c>
      <c r="DE175">
        <v>-1.7999999999999999E-2</v>
      </c>
      <c r="DF175">
        <v>1.6160000000000001</v>
      </c>
      <c r="DG175">
        <v>0.183</v>
      </c>
      <c r="DH175">
        <v>415</v>
      </c>
      <c r="DI175">
        <v>31</v>
      </c>
      <c r="DJ175">
        <v>0.37</v>
      </c>
      <c r="DK175">
        <v>0.2</v>
      </c>
      <c r="DL175">
        <v>-26.000822500000002</v>
      </c>
      <c r="DM175">
        <v>-0.94847842401499449</v>
      </c>
      <c r="DN175">
        <v>0.10636170242972801</v>
      </c>
      <c r="DO175">
        <v>0</v>
      </c>
      <c r="DP175">
        <v>0.96734370000000003</v>
      </c>
      <c r="DQ175">
        <v>4.2756630393995743E-2</v>
      </c>
      <c r="DR175">
        <v>4.7944160864489124E-3</v>
      </c>
      <c r="DS175">
        <v>1</v>
      </c>
      <c r="DT175">
        <v>0</v>
      </c>
      <c r="DU175">
        <v>0</v>
      </c>
      <c r="DV175">
        <v>0</v>
      </c>
      <c r="DW175">
        <v>-1</v>
      </c>
      <c r="DX175">
        <v>1</v>
      </c>
      <c r="DY175">
        <v>2</v>
      </c>
      <c r="DZ175" t="s">
        <v>358</v>
      </c>
      <c r="EA175">
        <v>3.2945500000000001</v>
      </c>
      <c r="EB175">
        <v>2.6254599999999999</v>
      </c>
      <c r="EC175">
        <v>0.18864700000000001</v>
      </c>
      <c r="ED175">
        <v>0.19054199999999999</v>
      </c>
      <c r="EE175">
        <v>0.13058600000000001</v>
      </c>
      <c r="EF175">
        <v>0.12656600000000001</v>
      </c>
      <c r="EG175">
        <v>24483.1</v>
      </c>
      <c r="EH175">
        <v>25012.9</v>
      </c>
      <c r="EI175">
        <v>28089.200000000001</v>
      </c>
      <c r="EJ175">
        <v>29762.3</v>
      </c>
      <c r="EK175">
        <v>33526.800000000003</v>
      </c>
      <c r="EL175">
        <v>36153</v>
      </c>
      <c r="EM175">
        <v>39556.1</v>
      </c>
      <c r="EN175">
        <v>42614.400000000001</v>
      </c>
      <c r="EO175">
        <v>2.0710500000000001</v>
      </c>
      <c r="EP175">
        <v>2.1154799999999998</v>
      </c>
      <c r="EQ175">
        <v>2.1796699999999999E-2</v>
      </c>
      <c r="ER175">
        <v>0</v>
      </c>
      <c r="ES175">
        <v>31.004799999999999</v>
      </c>
      <c r="ET175">
        <v>999.9</v>
      </c>
      <c r="EU175">
        <v>55.7</v>
      </c>
      <c r="EV175">
        <v>38.200000000000003</v>
      </c>
      <c r="EW175">
        <v>37.1419</v>
      </c>
      <c r="EX175">
        <v>57.619100000000003</v>
      </c>
      <c r="EY175">
        <v>-3.7620200000000001</v>
      </c>
      <c r="EZ175">
        <v>2</v>
      </c>
      <c r="FA175">
        <v>0.66642999999999997</v>
      </c>
      <c r="FB175">
        <v>3.28661</v>
      </c>
      <c r="FC175">
        <v>20.239000000000001</v>
      </c>
      <c r="FD175">
        <v>5.2168400000000004</v>
      </c>
      <c r="FE175">
        <v>12.0098</v>
      </c>
      <c r="FF175">
        <v>4.9855</v>
      </c>
      <c r="FG175">
        <v>3.2844799999999998</v>
      </c>
      <c r="FH175">
        <v>4973.2</v>
      </c>
      <c r="FI175">
        <v>9999</v>
      </c>
      <c r="FJ175">
        <v>9999</v>
      </c>
      <c r="FK175">
        <v>430.7</v>
      </c>
      <c r="FL175">
        <v>1.8658399999999999</v>
      </c>
      <c r="FM175">
        <v>1.8621799999999999</v>
      </c>
      <c r="FN175">
        <v>1.86426</v>
      </c>
      <c r="FO175">
        <v>1.86036</v>
      </c>
      <c r="FP175">
        <v>1.86111</v>
      </c>
      <c r="FQ175">
        <v>1.8601700000000001</v>
      </c>
      <c r="FR175">
        <v>1.86188</v>
      </c>
      <c r="FS175">
        <v>1.8584400000000001</v>
      </c>
      <c r="FT175">
        <v>0</v>
      </c>
      <c r="FU175">
        <v>0</v>
      </c>
      <c r="FV175">
        <v>0</v>
      </c>
      <c r="FW175">
        <v>0</v>
      </c>
      <c r="FX175" t="s">
        <v>359</v>
      </c>
      <c r="FY175" t="s">
        <v>360</v>
      </c>
      <c r="FZ175" t="s">
        <v>361</v>
      </c>
      <c r="GA175" t="s">
        <v>361</v>
      </c>
      <c r="GB175" t="s">
        <v>361</v>
      </c>
      <c r="GC175" t="s">
        <v>361</v>
      </c>
      <c r="GD175">
        <v>0</v>
      </c>
      <c r="GE175">
        <v>100</v>
      </c>
      <c r="GF175">
        <v>100</v>
      </c>
      <c r="GG175">
        <v>1.62</v>
      </c>
      <c r="GH175">
        <v>0.18260000000000001</v>
      </c>
      <c r="GI175">
        <v>1.6158500000000231</v>
      </c>
      <c r="GJ175">
        <v>0</v>
      </c>
      <c r="GK175">
        <v>0</v>
      </c>
      <c r="GL175">
        <v>0</v>
      </c>
      <c r="GM175">
        <v>0.182549999999992</v>
      </c>
      <c r="GN175">
        <v>0</v>
      </c>
      <c r="GO175">
        <v>0</v>
      </c>
      <c r="GP175">
        <v>0</v>
      </c>
      <c r="GQ175">
        <v>-1</v>
      </c>
      <c r="GR175">
        <v>-1</v>
      </c>
      <c r="GS175">
        <v>-1</v>
      </c>
      <c r="GT175">
        <v>-1</v>
      </c>
      <c r="GU175">
        <v>18.100000000000001</v>
      </c>
      <c r="GV175">
        <v>18.100000000000001</v>
      </c>
      <c r="GW175">
        <v>2.9052699999999998</v>
      </c>
      <c r="GX175">
        <v>2.5647000000000002</v>
      </c>
      <c r="GY175">
        <v>2.04834</v>
      </c>
      <c r="GZ175">
        <v>2.6013199999999999</v>
      </c>
      <c r="HA175">
        <v>2.1972700000000001</v>
      </c>
      <c r="HB175">
        <v>2.3596200000000001</v>
      </c>
      <c r="HC175">
        <v>42.617100000000001</v>
      </c>
      <c r="HD175">
        <v>15.804399999999999</v>
      </c>
      <c r="HE175">
        <v>18</v>
      </c>
      <c r="HF175">
        <v>604.98099999999999</v>
      </c>
      <c r="HG175">
        <v>707.60400000000004</v>
      </c>
      <c r="HH175">
        <v>26.005400000000002</v>
      </c>
      <c r="HI175">
        <v>35.402999999999999</v>
      </c>
      <c r="HJ175">
        <v>29.9999</v>
      </c>
      <c r="HK175">
        <v>35.231499999999997</v>
      </c>
      <c r="HL175">
        <v>35.1967</v>
      </c>
      <c r="HM175">
        <v>58.144799999999996</v>
      </c>
      <c r="HN175">
        <v>22.7592</v>
      </c>
      <c r="HO175">
        <v>38.187600000000003</v>
      </c>
      <c r="HP175">
        <v>26.009</v>
      </c>
      <c r="HQ175">
        <v>1069.8399999999999</v>
      </c>
      <c r="HR175">
        <v>30.303999999999998</v>
      </c>
      <c r="HS175">
        <v>98.842600000000004</v>
      </c>
      <c r="HT175">
        <v>98.748699999999999</v>
      </c>
    </row>
    <row r="176" spans="1:228" x14ac:dyDescent="0.2">
      <c r="A176">
        <v>161</v>
      </c>
      <c r="B176">
        <v>1665250519.0999999</v>
      </c>
      <c r="C176">
        <v>638.59999990463257</v>
      </c>
      <c r="D176" t="s">
        <v>682</v>
      </c>
      <c r="E176" t="s">
        <v>683</v>
      </c>
      <c r="F176">
        <v>4</v>
      </c>
      <c r="G176">
        <v>1665250516.7874999</v>
      </c>
      <c r="H176">
        <f t="shared" si="68"/>
        <v>2.4299911484067251E-3</v>
      </c>
      <c r="I176">
        <f t="shared" si="69"/>
        <v>2.4299911484067249</v>
      </c>
      <c r="J176">
        <f t="shared" si="70"/>
        <v>37.169965966155047</v>
      </c>
      <c r="K176">
        <f t="shared" si="71"/>
        <v>1033.9649999999999</v>
      </c>
      <c r="L176">
        <f t="shared" si="72"/>
        <v>650.88603375104242</v>
      </c>
      <c r="M176">
        <f t="shared" si="73"/>
        <v>65.754493731338215</v>
      </c>
      <c r="N176">
        <f t="shared" si="74"/>
        <v>104.45430011627474</v>
      </c>
      <c r="O176">
        <f t="shared" si="75"/>
        <v>0.16733780488170558</v>
      </c>
      <c r="P176">
        <f t="shared" si="76"/>
        <v>3.6763618094782542</v>
      </c>
      <c r="Q176">
        <f t="shared" si="77"/>
        <v>0.16321862252635991</v>
      </c>
      <c r="R176">
        <f t="shared" si="78"/>
        <v>0.10237328585111594</v>
      </c>
      <c r="S176">
        <f t="shared" si="79"/>
        <v>226.11511573373636</v>
      </c>
      <c r="T176">
        <f t="shared" si="80"/>
        <v>31.548370561339951</v>
      </c>
      <c r="U176">
        <f t="shared" si="81"/>
        <v>31.360499999999998</v>
      </c>
      <c r="V176">
        <f t="shared" si="82"/>
        <v>4.6049432254619331</v>
      </c>
      <c r="W176">
        <f t="shared" si="83"/>
        <v>70.085404177383055</v>
      </c>
      <c r="X176">
        <f t="shared" si="84"/>
        <v>3.1587092389726319</v>
      </c>
      <c r="Y176">
        <f t="shared" si="85"/>
        <v>4.5069430305032965</v>
      </c>
      <c r="Z176">
        <f t="shared" si="86"/>
        <v>1.4462339864893012</v>
      </c>
      <c r="AA176">
        <f t="shared" si="87"/>
        <v>-107.16260964473658</v>
      </c>
      <c r="AB176">
        <f t="shared" si="88"/>
        <v>-74.87005675137128</v>
      </c>
      <c r="AC176">
        <f t="shared" si="89"/>
        <v>-4.5809693440485448</v>
      </c>
      <c r="AD176">
        <f t="shared" si="90"/>
        <v>39.501479993579949</v>
      </c>
      <c r="AE176">
        <f t="shared" si="91"/>
        <v>60.844183461327596</v>
      </c>
      <c r="AF176">
        <f t="shared" si="92"/>
        <v>2.4272256348013737</v>
      </c>
      <c r="AG176">
        <f t="shared" si="93"/>
        <v>37.169965966155047</v>
      </c>
      <c r="AH176">
        <v>1093.3839182376439</v>
      </c>
      <c r="AI176">
        <v>1070.4384848484849</v>
      </c>
      <c r="AJ176">
        <v>1.715125508806401</v>
      </c>
      <c r="AK176">
        <v>66.697249124328962</v>
      </c>
      <c r="AL176">
        <f t="shared" si="94"/>
        <v>2.4299911484067249</v>
      </c>
      <c r="AM176">
        <v>30.291124708605079</v>
      </c>
      <c r="AN176">
        <v>31.26877029411763</v>
      </c>
      <c r="AO176">
        <v>2.385259801071368E-5</v>
      </c>
      <c r="AP176">
        <v>87.480726644259278</v>
      </c>
      <c r="AQ176">
        <v>71</v>
      </c>
      <c r="AR176">
        <v>11</v>
      </c>
      <c r="AS176">
        <f t="shared" si="95"/>
        <v>1</v>
      </c>
      <c r="AT176">
        <f t="shared" si="96"/>
        <v>0</v>
      </c>
      <c r="AU176">
        <f t="shared" si="97"/>
        <v>47576.452235255303</v>
      </c>
      <c r="AV176">
        <f t="shared" si="98"/>
        <v>1200.0062499999999</v>
      </c>
      <c r="AW176">
        <f t="shared" si="99"/>
        <v>1025.9296635926094</v>
      </c>
      <c r="AX176">
        <f t="shared" si="100"/>
        <v>0.85493693353064582</v>
      </c>
      <c r="AY176">
        <f t="shared" si="101"/>
        <v>0.18842828171414638</v>
      </c>
      <c r="AZ176">
        <v>2.7</v>
      </c>
      <c r="BA176">
        <v>0.5</v>
      </c>
      <c r="BB176" t="s">
        <v>356</v>
      </c>
      <c r="BC176">
        <v>2</v>
      </c>
      <c r="BD176" t="b">
        <v>1</v>
      </c>
      <c r="BE176">
        <v>1665250516.7874999</v>
      </c>
      <c r="BF176">
        <v>1033.9649999999999</v>
      </c>
      <c r="BG176">
        <v>1060.28</v>
      </c>
      <c r="BH176">
        <v>31.267212499999999</v>
      </c>
      <c r="BI176">
        <v>30.29055</v>
      </c>
      <c r="BJ176">
        <v>1032.3475000000001</v>
      </c>
      <c r="BK176">
        <v>31.084675000000001</v>
      </c>
      <c r="BL176">
        <v>650.03</v>
      </c>
      <c r="BM176">
        <v>100.923</v>
      </c>
      <c r="BN176">
        <v>0.10005215000000001</v>
      </c>
      <c r="BO176">
        <v>30.982749999999999</v>
      </c>
      <c r="BP176">
        <v>31.360499999999998</v>
      </c>
      <c r="BQ176">
        <v>999.9</v>
      </c>
      <c r="BR176">
        <v>0</v>
      </c>
      <c r="BS176">
        <v>0</v>
      </c>
      <c r="BT176">
        <v>9007.03125</v>
      </c>
      <c r="BU176">
        <v>0</v>
      </c>
      <c r="BV176">
        <v>38.576974999999997</v>
      </c>
      <c r="BW176">
        <v>-26.316537499999999</v>
      </c>
      <c r="BX176">
        <v>1067.3362500000001</v>
      </c>
      <c r="BY176">
        <v>1093.4024999999999</v>
      </c>
      <c r="BZ176">
        <v>0.97664375000000003</v>
      </c>
      <c r="CA176">
        <v>1060.28</v>
      </c>
      <c r="CB176">
        <v>30.29055</v>
      </c>
      <c r="CC176">
        <v>3.1555837499999999</v>
      </c>
      <c r="CD176">
        <v>3.0570175000000002</v>
      </c>
      <c r="CE176">
        <v>24.872462500000001</v>
      </c>
      <c r="CF176">
        <v>24.341787499999999</v>
      </c>
      <c r="CG176">
        <v>1200.0062499999999</v>
      </c>
      <c r="CH176">
        <v>0.50001912500000001</v>
      </c>
      <c r="CI176">
        <v>0.49998087499999999</v>
      </c>
      <c r="CJ176">
        <v>0</v>
      </c>
      <c r="CK176">
        <v>789.45637499999998</v>
      </c>
      <c r="CL176">
        <v>4.9990899999999998</v>
      </c>
      <c r="CM176">
        <v>8846.2024999999994</v>
      </c>
      <c r="CN176">
        <v>9557.9674999999988</v>
      </c>
      <c r="CO176">
        <v>43.186999999999998</v>
      </c>
      <c r="CP176">
        <v>45.148249999999997</v>
      </c>
      <c r="CQ176">
        <v>44.061999999999998</v>
      </c>
      <c r="CR176">
        <v>44.296499999999988</v>
      </c>
      <c r="CS176">
        <v>44.561999999999998</v>
      </c>
      <c r="CT176">
        <v>597.52625</v>
      </c>
      <c r="CU176">
        <v>597.48</v>
      </c>
      <c r="CV176">
        <v>0</v>
      </c>
      <c r="CW176">
        <v>1665250521.7</v>
      </c>
      <c r="CX176">
        <v>0</v>
      </c>
      <c r="CY176">
        <v>1665249432</v>
      </c>
      <c r="CZ176" t="s">
        <v>357</v>
      </c>
      <c r="DA176">
        <v>1665249432</v>
      </c>
      <c r="DB176">
        <v>1665249428</v>
      </c>
      <c r="DC176">
        <v>12</v>
      </c>
      <c r="DD176">
        <v>0.18</v>
      </c>
      <c r="DE176">
        <v>-1.7999999999999999E-2</v>
      </c>
      <c r="DF176">
        <v>1.6160000000000001</v>
      </c>
      <c r="DG176">
        <v>0.183</v>
      </c>
      <c r="DH176">
        <v>415</v>
      </c>
      <c r="DI176">
        <v>31</v>
      </c>
      <c r="DJ176">
        <v>0.37</v>
      </c>
      <c r="DK176">
        <v>0.2</v>
      </c>
      <c r="DL176">
        <v>-26.089912500000001</v>
      </c>
      <c r="DM176">
        <v>-1.277017260787964</v>
      </c>
      <c r="DN176">
        <v>0.13751404871412209</v>
      </c>
      <c r="DO176">
        <v>0</v>
      </c>
      <c r="DP176">
        <v>0.97078395000000006</v>
      </c>
      <c r="DQ176">
        <v>3.172545590994192E-2</v>
      </c>
      <c r="DR176">
        <v>3.4194285410723232E-3</v>
      </c>
      <c r="DS176">
        <v>1</v>
      </c>
      <c r="DT176">
        <v>0</v>
      </c>
      <c r="DU176">
        <v>0</v>
      </c>
      <c r="DV176">
        <v>0</v>
      </c>
      <c r="DW176">
        <v>-1</v>
      </c>
      <c r="DX176">
        <v>1</v>
      </c>
      <c r="DY176">
        <v>2</v>
      </c>
      <c r="DZ176" t="s">
        <v>358</v>
      </c>
      <c r="EA176">
        <v>3.29454</v>
      </c>
      <c r="EB176">
        <v>2.6253000000000002</v>
      </c>
      <c r="EC176">
        <v>0.18942500000000001</v>
      </c>
      <c r="ED176">
        <v>0.1913</v>
      </c>
      <c r="EE176">
        <v>0.130604</v>
      </c>
      <c r="EF176">
        <v>0.12656800000000001</v>
      </c>
      <c r="EG176">
        <v>24459.1</v>
      </c>
      <c r="EH176">
        <v>24989.4</v>
      </c>
      <c r="EI176">
        <v>28088.7</v>
      </c>
      <c r="EJ176">
        <v>29762.3</v>
      </c>
      <c r="EK176">
        <v>33526</v>
      </c>
      <c r="EL176">
        <v>36152.9</v>
      </c>
      <c r="EM176">
        <v>39556</v>
      </c>
      <c r="EN176">
        <v>42614.3</v>
      </c>
      <c r="EO176">
        <v>2.0715499999999998</v>
      </c>
      <c r="EP176">
        <v>2.1155300000000001</v>
      </c>
      <c r="EQ176">
        <v>2.2620000000000001E-2</v>
      </c>
      <c r="ER176">
        <v>0</v>
      </c>
      <c r="ES176">
        <v>31.003499999999999</v>
      </c>
      <c r="ET176">
        <v>999.9</v>
      </c>
      <c r="EU176">
        <v>55.7</v>
      </c>
      <c r="EV176">
        <v>38.1</v>
      </c>
      <c r="EW176">
        <v>36.936399999999999</v>
      </c>
      <c r="EX176">
        <v>57.559100000000001</v>
      </c>
      <c r="EY176">
        <v>-3.9022399999999999</v>
      </c>
      <c r="EZ176">
        <v>2</v>
      </c>
      <c r="FA176">
        <v>0.66645299999999996</v>
      </c>
      <c r="FB176">
        <v>3.2817599999999998</v>
      </c>
      <c r="FC176">
        <v>20.239100000000001</v>
      </c>
      <c r="FD176">
        <v>5.2175900000000004</v>
      </c>
      <c r="FE176">
        <v>12.0099</v>
      </c>
      <c r="FF176">
        <v>4.9854000000000003</v>
      </c>
      <c r="FG176">
        <v>3.2845</v>
      </c>
      <c r="FH176">
        <v>4973.2</v>
      </c>
      <c r="FI176">
        <v>9999</v>
      </c>
      <c r="FJ176">
        <v>9999</v>
      </c>
      <c r="FK176">
        <v>430.7</v>
      </c>
      <c r="FL176">
        <v>1.8658399999999999</v>
      </c>
      <c r="FM176">
        <v>1.8621799999999999</v>
      </c>
      <c r="FN176">
        <v>1.8642700000000001</v>
      </c>
      <c r="FO176">
        <v>1.86036</v>
      </c>
      <c r="FP176">
        <v>1.8611</v>
      </c>
      <c r="FQ176">
        <v>1.8601300000000001</v>
      </c>
      <c r="FR176">
        <v>1.8618699999999999</v>
      </c>
      <c r="FS176">
        <v>1.85843</v>
      </c>
      <c r="FT176">
        <v>0</v>
      </c>
      <c r="FU176">
        <v>0</v>
      </c>
      <c r="FV176">
        <v>0</v>
      </c>
      <c r="FW176">
        <v>0</v>
      </c>
      <c r="FX176" t="s">
        <v>359</v>
      </c>
      <c r="FY176" t="s">
        <v>360</v>
      </c>
      <c r="FZ176" t="s">
        <v>361</v>
      </c>
      <c r="GA176" t="s">
        <v>361</v>
      </c>
      <c r="GB176" t="s">
        <v>361</v>
      </c>
      <c r="GC176" t="s">
        <v>361</v>
      </c>
      <c r="GD176">
        <v>0</v>
      </c>
      <c r="GE176">
        <v>100</v>
      </c>
      <c r="GF176">
        <v>100</v>
      </c>
      <c r="GG176">
        <v>1.61</v>
      </c>
      <c r="GH176">
        <v>0.1825</v>
      </c>
      <c r="GI176">
        <v>1.6158500000000231</v>
      </c>
      <c r="GJ176">
        <v>0</v>
      </c>
      <c r="GK176">
        <v>0</v>
      </c>
      <c r="GL176">
        <v>0</v>
      </c>
      <c r="GM176">
        <v>0.182549999999992</v>
      </c>
      <c r="GN176">
        <v>0</v>
      </c>
      <c r="GO176">
        <v>0</v>
      </c>
      <c r="GP176">
        <v>0</v>
      </c>
      <c r="GQ176">
        <v>-1</v>
      </c>
      <c r="GR176">
        <v>-1</v>
      </c>
      <c r="GS176">
        <v>-1</v>
      </c>
      <c r="GT176">
        <v>-1</v>
      </c>
      <c r="GU176">
        <v>18.100000000000001</v>
      </c>
      <c r="GV176">
        <v>18.2</v>
      </c>
      <c r="GW176">
        <v>2.9199199999999998</v>
      </c>
      <c r="GX176">
        <v>2.5695800000000002</v>
      </c>
      <c r="GY176">
        <v>2.04834</v>
      </c>
      <c r="GZ176">
        <v>2.6000999999999999</v>
      </c>
      <c r="HA176">
        <v>2.1972700000000001</v>
      </c>
      <c r="HB176">
        <v>2.2985799999999998</v>
      </c>
      <c r="HC176">
        <v>42.643900000000002</v>
      </c>
      <c r="HD176">
        <v>15.786899999999999</v>
      </c>
      <c r="HE176">
        <v>18</v>
      </c>
      <c r="HF176">
        <v>605.35699999999997</v>
      </c>
      <c r="HG176">
        <v>707.65</v>
      </c>
      <c r="HH176">
        <v>26.016400000000001</v>
      </c>
      <c r="HI176">
        <v>35.402999999999999</v>
      </c>
      <c r="HJ176">
        <v>29.9999</v>
      </c>
      <c r="HK176">
        <v>35.231499999999997</v>
      </c>
      <c r="HL176">
        <v>35.1967</v>
      </c>
      <c r="HM176">
        <v>58.440300000000001</v>
      </c>
      <c r="HN176">
        <v>22.7592</v>
      </c>
      <c r="HO176">
        <v>38.187600000000003</v>
      </c>
      <c r="HP176">
        <v>26.023299999999999</v>
      </c>
      <c r="HQ176">
        <v>1076.52</v>
      </c>
      <c r="HR176">
        <v>30.296299999999999</v>
      </c>
      <c r="HS176">
        <v>98.841800000000006</v>
      </c>
      <c r="HT176">
        <v>98.748500000000007</v>
      </c>
    </row>
    <row r="177" spans="1:228" x14ac:dyDescent="0.2">
      <c r="A177">
        <v>162</v>
      </c>
      <c r="B177">
        <v>1665250523.0999999</v>
      </c>
      <c r="C177">
        <v>642.59999990463257</v>
      </c>
      <c r="D177" t="s">
        <v>684</v>
      </c>
      <c r="E177" t="s">
        <v>685</v>
      </c>
      <c r="F177">
        <v>4</v>
      </c>
      <c r="G177">
        <v>1665250521.0999999</v>
      </c>
      <c r="H177">
        <f t="shared" si="68"/>
        <v>2.4336740423577222E-3</v>
      </c>
      <c r="I177">
        <f t="shared" si="69"/>
        <v>2.4336740423577221</v>
      </c>
      <c r="J177">
        <f t="shared" si="70"/>
        <v>37.26605246845795</v>
      </c>
      <c r="K177">
        <f t="shared" si="71"/>
        <v>1041.1400000000001</v>
      </c>
      <c r="L177">
        <f t="shared" si="72"/>
        <v>656.58194406239738</v>
      </c>
      <c r="M177">
        <f t="shared" si="73"/>
        <v>66.330901271228427</v>
      </c>
      <c r="N177">
        <f t="shared" si="74"/>
        <v>105.1807092382726</v>
      </c>
      <c r="O177">
        <f t="shared" si="75"/>
        <v>0.1671706651744615</v>
      </c>
      <c r="P177">
        <f t="shared" si="76"/>
        <v>3.6849024530741912</v>
      </c>
      <c r="Q177">
        <f t="shared" si="77"/>
        <v>0.16306887498960632</v>
      </c>
      <c r="R177">
        <f t="shared" si="78"/>
        <v>0.10227819382372455</v>
      </c>
      <c r="S177">
        <f t="shared" si="79"/>
        <v>226.11585951927461</v>
      </c>
      <c r="T177">
        <f t="shared" si="80"/>
        <v>31.549731028827566</v>
      </c>
      <c r="U177">
        <f t="shared" si="81"/>
        <v>31.375128571428569</v>
      </c>
      <c r="V177">
        <f t="shared" si="82"/>
        <v>4.6087753675371523</v>
      </c>
      <c r="W177">
        <f t="shared" si="83"/>
        <v>70.079027977326064</v>
      </c>
      <c r="X177">
        <f t="shared" si="84"/>
        <v>3.1590278539003975</v>
      </c>
      <c r="Y177">
        <f t="shared" si="85"/>
        <v>4.5078077494489435</v>
      </c>
      <c r="Z177">
        <f t="shared" si="86"/>
        <v>1.4497475136367548</v>
      </c>
      <c r="AA177">
        <f t="shared" si="87"/>
        <v>-107.32502526797555</v>
      </c>
      <c r="AB177">
        <f t="shared" si="88"/>
        <v>-77.281757355089937</v>
      </c>
      <c r="AC177">
        <f t="shared" si="89"/>
        <v>-4.7179899052123311</v>
      </c>
      <c r="AD177">
        <f t="shared" si="90"/>
        <v>36.791086990996789</v>
      </c>
      <c r="AE177">
        <f t="shared" si="91"/>
        <v>60.944273594240954</v>
      </c>
      <c r="AF177">
        <f t="shared" si="92"/>
        <v>2.4305963012861329</v>
      </c>
      <c r="AG177">
        <f t="shared" si="93"/>
        <v>37.26605246845795</v>
      </c>
      <c r="AH177">
        <v>1100.2958173236459</v>
      </c>
      <c r="AI177">
        <v>1077.317272727272</v>
      </c>
      <c r="AJ177">
        <v>1.712745968815828</v>
      </c>
      <c r="AK177">
        <v>66.697249124328962</v>
      </c>
      <c r="AL177">
        <f t="shared" si="94"/>
        <v>2.4336740423577221</v>
      </c>
      <c r="AM177">
        <v>30.29104040132329</v>
      </c>
      <c r="AN177">
        <v>31.270217647058821</v>
      </c>
      <c r="AO177">
        <v>2.729897357398299E-5</v>
      </c>
      <c r="AP177">
        <v>87.480726644259278</v>
      </c>
      <c r="AQ177">
        <v>71</v>
      </c>
      <c r="AR177">
        <v>11</v>
      </c>
      <c r="AS177">
        <f t="shared" si="95"/>
        <v>1</v>
      </c>
      <c r="AT177">
        <f t="shared" si="96"/>
        <v>0</v>
      </c>
      <c r="AU177">
        <f t="shared" si="97"/>
        <v>47729.563880615147</v>
      </c>
      <c r="AV177">
        <f t="shared" si="98"/>
        <v>1200.011428571428</v>
      </c>
      <c r="AW177">
        <f t="shared" si="99"/>
        <v>1025.9339707353749</v>
      </c>
      <c r="AX177">
        <f t="shared" si="100"/>
        <v>0.85493683335725701</v>
      </c>
      <c r="AY177">
        <f t="shared" si="101"/>
        <v>0.18842808837950625</v>
      </c>
      <c r="AZ177">
        <v>2.7</v>
      </c>
      <c r="BA177">
        <v>0.5</v>
      </c>
      <c r="BB177" t="s">
        <v>356</v>
      </c>
      <c r="BC177">
        <v>2</v>
      </c>
      <c r="BD177" t="b">
        <v>1</v>
      </c>
      <c r="BE177">
        <v>1665250521.0999999</v>
      </c>
      <c r="BF177">
        <v>1041.1400000000001</v>
      </c>
      <c r="BG177">
        <v>1067.507142857143</v>
      </c>
      <c r="BH177">
        <v>31.2699</v>
      </c>
      <c r="BI177">
        <v>30.291814285714281</v>
      </c>
      <c r="BJ177">
        <v>1039.522857142857</v>
      </c>
      <c r="BK177">
        <v>31.08735714285714</v>
      </c>
      <c r="BL177">
        <v>649.9837142857142</v>
      </c>
      <c r="BM177">
        <v>100.9247142857143</v>
      </c>
      <c r="BN177">
        <v>9.9844599999999992E-2</v>
      </c>
      <c r="BO177">
        <v>30.98611428571428</v>
      </c>
      <c r="BP177">
        <v>31.375128571428569</v>
      </c>
      <c r="BQ177">
        <v>999.89999999999986</v>
      </c>
      <c r="BR177">
        <v>0</v>
      </c>
      <c r="BS177">
        <v>0</v>
      </c>
      <c r="BT177">
        <v>9036.4285714285706</v>
      </c>
      <c r="BU177">
        <v>0</v>
      </c>
      <c r="BV177">
        <v>38.836414285714291</v>
      </c>
      <c r="BW177">
        <v>-26.366214285714289</v>
      </c>
      <c r="BX177">
        <v>1074.748571428571</v>
      </c>
      <c r="BY177">
        <v>1100.8528571428569</v>
      </c>
      <c r="BZ177">
        <v>0.97812028571428578</v>
      </c>
      <c r="CA177">
        <v>1067.507142857143</v>
      </c>
      <c r="CB177">
        <v>30.291814285714281</v>
      </c>
      <c r="CC177">
        <v>3.15591</v>
      </c>
      <c r="CD177">
        <v>3.057191428571429</v>
      </c>
      <c r="CE177">
        <v>24.874199999999998</v>
      </c>
      <c r="CF177">
        <v>24.342728571428569</v>
      </c>
      <c r="CG177">
        <v>1200.011428571428</v>
      </c>
      <c r="CH177">
        <v>0.50002371428571413</v>
      </c>
      <c r="CI177">
        <v>0.49997628571428582</v>
      </c>
      <c r="CJ177">
        <v>0</v>
      </c>
      <c r="CK177">
        <v>789.98228571428569</v>
      </c>
      <c r="CL177">
        <v>4.9990899999999998</v>
      </c>
      <c r="CM177">
        <v>8927.9214285714297</v>
      </c>
      <c r="CN177">
        <v>9558.0328571428563</v>
      </c>
      <c r="CO177">
        <v>43.205000000000013</v>
      </c>
      <c r="CP177">
        <v>45.186999999999998</v>
      </c>
      <c r="CQ177">
        <v>44.061999999999998</v>
      </c>
      <c r="CR177">
        <v>44.294285714285721</v>
      </c>
      <c r="CS177">
        <v>44.561999999999998</v>
      </c>
      <c r="CT177">
        <v>597.5328571428571</v>
      </c>
      <c r="CU177">
        <v>597.47857142857151</v>
      </c>
      <c r="CV177">
        <v>0</v>
      </c>
      <c r="CW177">
        <v>1665250525.9000001</v>
      </c>
      <c r="CX177">
        <v>0</v>
      </c>
      <c r="CY177">
        <v>1665249432</v>
      </c>
      <c r="CZ177" t="s">
        <v>357</v>
      </c>
      <c r="DA177">
        <v>1665249432</v>
      </c>
      <c r="DB177">
        <v>1665249428</v>
      </c>
      <c r="DC177">
        <v>12</v>
      </c>
      <c r="DD177">
        <v>0.18</v>
      </c>
      <c r="DE177">
        <v>-1.7999999999999999E-2</v>
      </c>
      <c r="DF177">
        <v>1.6160000000000001</v>
      </c>
      <c r="DG177">
        <v>0.183</v>
      </c>
      <c r="DH177">
        <v>415</v>
      </c>
      <c r="DI177">
        <v>31</v>
      </c>
      <c r="DJ177">
        <v>0.37</v>
      </c>
      <c r="DK177">
        <v>0.2</v>
      </c>
      <c r="DL177">
        <v>-26.149173170731711</v>
      </c>
      <c r="DM177">
        <v>-1.4350076655052539</v>
      </c>
      <c r="DN177">
        <v>0.15077115112612771</v>
      </c>
      <c r="DO177">
        <v>0</v>
      </c>
      <c r="DP177">
        <v>0.97246931707317097</v>
      </c>
      <c r="DQ177">
        <v>3.8504257839721619E-2</v>
      </c>
      <c r="DR177">
        <v>4.0066809842088354E-3</v>
      </c>
      <c r="DS177">
        <v>1</v>
      </c>
      <c r="DT177">
        <v>0</v>
      </c>
      <c r="DU177">
        <v>0</v>
      </c>
      <c r="DV177">
        <v>0</v>
      </c>
      <c r="DW177">
        <v>-1</v>
      </c>
      <c r="DX177">
        <v>1</v>
      </c>
      <c r="DY177">
        <v>2</v>
      </c>
      <c r="DZ177" t="s">
        <v>358</v>
      </c>
      <c r="EA177">
        <v>3.2944900000000001</v>
      </c>
      <c r="EB177">
        <v>2.6253700000000002</v>
      </c>
      <c r="EC177">
        <v>0.190197</v>
      </c>
      <c r="ED177">
        <v>0.19207099999999999</v>
      </c>
      <c r="EE177">
        <v>0.130605</v>
      </c>
      <c r="EF177">
        <v>0.12657299999999999</v>
      </c>
      <c r="EG177">
        <v>24436.1</v>
      </c>
      <c r="EH177">
        <v>24965.1</v>
      </c>
      <c r="EI177">
        <v>28089.200000000001</v>
      </c>
      <c r="EJ177">
        <v>29761.7</v>
      </c>
      <c r="EK177">
        <v>33525.9</v>
      </c>
      <c r="EL177">
        <v>36152.199999999997</v>
      </c>
      <c r="EM177">
        <v>39555.9</v>
      </c>
      <c r="EN177">
        <v>42613.7</v>
      </c>
      <c r="EO177">
        <v>2.0713499999999998</v>
      </c>
      <c r="EP177">
        <v>2.1156000000000001</v>
      </c>
      <c r="EQ177">
        <v>2.2843499999999999E-2</v>
      </c>
      <c r="ER177">
        <v>0</v>
      </c>
      <c r="ES177">
        <v>31.001300000000001</v>
      </c>
      <c r="ET177">
        <v>999.9</v>
      </c>
      <c r="EU177">
        <v>55.7</v>
      </c>
      <c r="EV177">
        <v>38.1</v>
      </c>
      <c r="EW177">
        <v>36.94</v>
      </c>
      <c r="EX177">
        <v>57.259099999999997</v>
      </c>
      <c r="EY177">
        <v>-3.7059299999999999</v>
      </c>
      <c r="EZ177">
        <v>2</v>
      </c>
      <c r="FA177">
        <v>0.66614600000000002</v>
      </c>
      <c r="FB177">
        <v>3.2821899999999999</v>
      </c>
      <c r="FC177">
        <v>20.2392</v>
      </c>
      <c r="FD177">
        <v>5.2172900000000002</v>
      </c>
      <c r="FE177">
        <v>12.0092</v>
      </c>
      <c r="FF177">
        <v>4.9854000000000003</v>
      </c>
      <c r="FG177">
        <v>3.2844500000000001</v>
      </c>
      <c r="FH177">
        <v>4973.2</v>
      </c>
      <c r="FI177">
        <v>9999</v>
      </c>
      <c r="FJ177">
        <v>9999</v>
      </c>
      <c r="FK177">
        <v>430.7</v>
      </c>
      <c r="FL177">
        <v>1.8658399999999999</v>
      </c>
      <c r="FM177">
        <v>1.8621799999999999</v>
      </c>
      <c r="FN177">
        <v>1.8642700000000001</v>
      </c>
      <c r="FO177">
        <v>1.8603499999999999</v>
      </c>
      <c r="FP177">
        <v>1.8610899999999999</v>
      </c>
      <c r="FQ177">
        <v>1.8601700000000001</v>
      </c>
      <c r="FR177">
        <v>1.8618600000000001</v>
      </c>
      <c r="FS177">
        <v>1.8584400000000001</v>
      </c>
      <c r="FT177">
        <v>0</v>
      </c>
      <c r="FU177">
        <v>0</v>
      </c>
      <c r="FV177">
        <v>0</v>
      </c>
      <c r="FW177">
        <v>0</v>
      </c>
      <c r="FX177" t="s">
        <v>359</v>
      </c>
      <c r="FY177" t="s">
        <v>360</v>
      </c>
      <c r="FZ177" t="s">
        <v>361</v>
      </c>
      <c r="GA177" t="s">
        <v>361</v>
      </c>
      <c r="GB177" t="s">
        <v>361</v>
      </c>
      <c r="GC177" t="s">
        <v>361</v>
      </c>
      <c r="GD177">
        <v>0</v>
      </c>
      <c r="GE177">
        <v>100</v>
      </c>
      <c r="GF177">
        <v>100</v>
      </c>
      <c r="GG177">
        <v>1.62</v>
      </c>
      <c r="GH177">
        <v>0.18260000000000001</v>
      </c>
      <c r="GI177">
        <v>1.6158500000000231</v>
      </c>
      <c r="GJ177">
        <v>0</v>
      </c>
      <c r="GK177">
        <v>0</v>
      </c>
      <c r="GL177">
        <v>0</v>
      </c>
      <c r="GM177">
        <v>0.182549999999992</v>
      </c>
      <c r="GN177">
        <v>0</v>
      </c>
      <c r="GO177">
        <v>0</v>
      </c>
      <c r="GP177">
        <v>0</v>
      </c>
      <c r="GQ177">
        <v>-1</v>
      </c>
      <c r="GR177">
        <v>-1</v>
      </c>
      <c r="GS177">
        <v>-1</v>
      </c>
      <c r="GT177">
        <v>-1</v>
      </c>
      <c r="GU177">
        <v>18.2</v>
      </c>
      <c r="GV177">
        <v>18.3</v>
      </c>
      <c r="GW177">
        <v>2.9345699999999999</v>
      </c>
      <c r="GX177">
        <v>2.5695800000000002</v>
      </c>
      <c r="GY177">
        <v>2.04834</v>
      </c>
      <c r="GZ177">
        <v>2.6013199999999999</v>
      </c>
      <c r="HA177">
        <v>2.1972700000000001</v>
      </c>
      <c r="HB177">
        <v>2.35107</v>
      </c>
      <c r="HC177">
        <v>42.643900000000002</v>
      </c>
      <c r="HD177">
        <v>15.804399999999999</v>
      </c>
      <c r="HE177">
        <v>18</v>
      </c>
      <c r="HF177">
        <v>605.20600000000002</v>
      </c>
      <c r="HG177">
        <v>707.72</v>
      </c>
      <c r="HH177">
        <v>26.027200000000001</v>
      </c>
      <c r="HI177">
        <v>35.402700000000003</v>
      </c>
      <c r="HJ177">
        <v>29.9999</v>
      </c>
      <c r="HK177">
        <v>35.231499999999997</v>
      </c>
      <c r="HL177">
        <v>35.1967</v>
      </c>
      <c r="HM177">
        <v>58.734699999999997</v>
      </c>
      <c r="HN177">
        <v>22.7592</v>
      </c>
      <c r="HO177">
        <v>38.187600000000003</v>
      </c>
      <c r="HP177">
        <v>26.034199999999998</v>
      </c>
      <c r="HQ177">
        <v>1083.2</v>
      </c>
      <c r="HR177">
        <v>30.295300000000001</v>
      </c>
      <c r="HS177">
        <v>98.842299999999994</v>
      </c>
      <c r="HT177">
        <v>98.747</v>
      </c>
    </row>
    <row r="178" spans="1:228" x14ac:dyDescent="0.2">
      <c r="A178">
        <v>163</v>
      </c>
      <c r="B178">
        <v>1665250527.0999999</v>
      </c>
      <c r="C178">
        <v>646.59999990463257</v>
      </c>
      <c r="D178" t="s">
        <v>686</v>
      </c>
      <c r="E178" t="s">
        <v>687</v>
      </c>
      <c r="F178">
        <v>4</v>
      </c>
      <c r="G178">
        <v>1665250524.7874999</v>
      </c>
      <c r="H178">
        <f t="shared" si="68"/>
        <v>2.4450940999191499E-3</v>
      </c>
      <c r="I178">
        <f t="shared" si="69"/>
        <v>2.4450940999191499</v>
      </c>
      <c r="J178">
        <f t="shared" si="70"/>
        <v>37.616924140514769</v>
      </c>
      <c r="K178">
        <f t="shared" si="71"/>
        <v>1047.30125</v>
      </c>
      <c r="L178">
        <f t="shared" si="72"/>
        <v>660.85110942191659</v>
      </c>
      <c r="M178">
        <f t="shared" si="73"/>
        <v>66.762209571777049</v>
      </c>
      <c r="N178">
        <f t="shared" si="74"/>
        <v>105.80317493670719</v>
      </c>
      <c r="O178">
        <f t="shared" si="75"/>
        <v>0.16796716094369538</v>
      </c>
      <c r="P178">
        <f t="shared" si="76"/>
        <v>3.6650912275615477</v>
      </c>
      <c r="Q178">
        <f t="shared" si="77"/>
        <v>0.16380492920400785</v>
      </c>
      <c r="R178">
        <f t="shared" si="78"/>
        <v>0.10274345018742452</v>
      </c>
      <c r="S178">
        <f t="shared" si="79"/>
        <v>226.11613273307867</v>
      </c>
      <c r="T178">
        <f t="shared" si="80"/>
        <v>31.552011490566972</v>
      </c>
      <c r="U178">
        <f t="shared" si="81"/>
        <v>31.377524999999999</v>
      </c>
      <c r="V178">
        <f t="shared" si="82"/>
        <v>4.609403407431321</v>
      </c>
      <c r="W178">
        <f t="shared" si="83"/>
        <v>70.080158402721892</v>
      </c>
      <c r="X178">
        <f t="shared" si="84"/>
        <v>3.1594050105258438</v>
      </c>
      <c r="Y178">
        <f t="shared" si="85"/>
        <v>4.508273215323003</v>
      </c>
      <c r="Z178">
        <f t="shared" si="86"/>
        <v>1.4499983969054773</v>
      </c>
      <c r="AA178">
        <f t="shared" si="87"/>
        <v>-107.82864980643451</v>
      </c>
      <c r="AB178">
        <f t="shared" si="88"/>
        <v>-76.981998362211769</v>
      </c>
      <c r="AC178">
        <f t="shared" si="89"/>
        <v>-4.7251915212878774</v>
      </c>
      <c r="AD178">
        <f t="shared" si="90"/>
        <v>36.580293043144508</v>
      </c>
      <c r="AE178">
        <f t="shared" si="91"/>
        <v>61.04516626552217</v>
      </c>
      <c r="AF178">
        <f t="shared" si="92"/>
        <v>2.4311354759705339</v>
      </c>
      <c r="AG178">
        <f t="shared" si="93"/>
        <v>37.616924140514769</v>
      </c>
      <c r="AH178">
        <v>1107.262548056013</v>
      </c>
      <c r="AI178">
        <v>1084.1931515151521</v>
      </c>
      <c r="AJ178">
        <v>1.698873010872803</v>
      </c>
      <c r="AK178">
        <v>66.697249124328962</v>
      </c>
      <c r="AL178">
        <f t="shared" si="94"/>
        <v>2.4450940999191499</v>
      </c>
      <c r="AM178">
        <v>30.292730931757141</v>
      </c>
      <c r="AN178">
        <v>31.276504117647061</v>
      </c>
      <c r="AO178">
        <v>5.1679097348729158E-6</v>
      </c>
      <c r="AP178">
        <v>87.480726644259278</v>
      </c>
      <c r="AQ178">
        <v>71</v>
      </c>
      <c r="AR178">
        <v>11</v>
      </c>
      <c r="AS178">
        <f t="shared" si="95"/>
        <v>1</v>
      </c>
      <c r="AT178">
        <f t="shared" si="96"/>
        <v>0</v>
      </c>
      <c r="AU178">
        <f t="shared" si="97"/>
        <v>47373.009219239197</v>
      </c>
      <c r="AV178">
        <f t="shared" si="98"/>
        <v>1200.0162499999999</v>
      </c>
      <c r="AW178">
        <f t="shared" si="99"/>
        <v>1025.9377635922688</v>
      </c>
      <c r="AX178">
        <f t="shared" si="100"/>
        <v>0.85493655906098676</v>
      </c>
      <c r="AY178">
        <f t="shared" si="101"/>
        <v>0.18842755898770427</v>
      </c>
      <c r="AZ178">
        <v>2.7</v>
      </c>
      <c r="BA178">
        <v>0.5</v>
      </c>
      <c r="BB178" t="s">
        <v>356</v>
      </c>
      <c r="BC178">
        <v>2</v>
      </c>
      <c r="BD178" t="b">
        <v>1</v>
      </c>
      <c r="BE178">
        <v>1665250524.7874999</v>
      </c>
      <c r="BF178">
        <v>1047.30125</v>
      </c>
      <c r="BG178">
        <v>1073.7137499999999</v>
      </c>
      <c r="BH178">
        <v>31.273624999999999</v>
      </c>
      <c r="BI178">
        <v>30.295437499999998</v>
      </c>
      <c r="BJ178">
        <v>1045.6812500000001</v>
      </c>
      <c r="BK178">
        <v>31.0910875</v>
      </c>
      <c r="BL178">
        <v>650.05774999999994</v>
      </c>
      <c r="BM178">
        <v>100.924375</v>
      </c>
      <c r="BN178">
        <v>0.10021075</v>
      </c>
      <c r="BO178">
        <v>30.987925000000001</v>
      </c>
      <c r="BP178">
        <v>31.377524999999999</v>
      </c>
      <c r="BQ178">
        <v>999.9</v>
      </c>
      <c r="BR178">
        <v>0</v>
      </c>
      <c r="BS178">
        <v>0</v>
      </c>
      <c r="BT178">
        <v>8967.96875</v>
      </c>
      <c r="BU178">
        <v>0</v>
      </c>
      <c r="BV178">
        <v>40.989562500000012</v>
      </c>
      <c r="BW178">
        <v>-26.4143875</v>
      </c>
      <c r="BX178">
        <v>1081.1099999999999</v>
      </c>
      <c r="BY178">
        <v>1107.25875</v>
      </c>
      <c r="BZ178">
        <v>0.97819512500000005</v>
      </c>
      <c r="CA178">
        <v>1073.7137499999999</v>
      </c>
      <c r="CB178">
        <v>30.295437499999998</v>
      </c>
      <c r="CC178">
        <v>3.1562662499999998</v>
      </c>
      <c r="CD178">
        <v>3.0575424999999998</v>
      </c>
      <c r="CE178">
        <v>24.876100000000001</v>
      </c>
      <c r="CF178">
        <v>24.344637500000001</v>
      </c>
      <c r="CG178">
        <v>1200.0162499999999</v>
      </c>
      <c r="CH178">
        <v>0.50002999999999997</v>
      </c>
      <c r="CI178">
        <v>0.49997000000000003</v>
      </c>
      <c r="CJ178">
        <v>0</v>
      </c>
      <c r="CK178">
        <v>790.46412499999997</v>
      </c>
      <c r="CL178">
        <v>4.9990899999999998</v>
      </c>
      <c r="CM178">
        <v>9071.4950000000008</v>
      </c>
      <c r="CN178">
        <v>9558.067500000001</v>
      </c>
      <c r="CO178">
        <v>43.186999999999998</v>
      </c>
      <c r="CP178">
        <v>45.171499999999988</v>
      </c>
      <c r="CQ178">
        <v>44.061999999999998</v>
      </c>
      <c r="CR178">
        <v>44.265500000000003</v>
      </c>
      <c r="CS178">
        <v>44.561999999999998</v>
      </c>
      <c r="CT178">
        <v>597.54624999999987</v>
      </c>
      <c r="CU178">
        <v>597.47</v>
      </c>
      <c r="CV178">
        <v>0</v>
      </c>
      <c r="CW178">
        <v>1665250530.0999999</v>
      </c>
      <c r="CX178">
        <v>0</v>
      </c>
      <c r="CY178">
        <v>1665249432</v>
      </c>
      <c r="CZ178" t="s">
        <v>357</v>
      </c>
      <c r="DA178">
        <v>1665249432</v>
      </c>
      <c r="DB178">
        <v>1665249428</v>
      </c>
      <c r="DC178">
        <v>12</v>
      </c>
      <c r="DD178">
        <v>0.18</v>
      </c>
      <c r="DE178">
        <v>-1.7999999999999999E-2</v>
      </c>
      <c r="DF178">
        <v>1.6160000000000001</v>
      </c>
      <c r="DG178">
        <v>0.183</v>
      </c>
      <c r="DH178">
        <v>415</v>
      </c>
      <c r="DI178">
        <v>31</v>
      </c>
      <c r="DJ178">
        <v>0.37</v>
      </c>
      <c r="DK178">
        <v>0.2</v>
      </c>
      <c r="DL178">
        <v>-26.232958536585372</v>
      </c>
      <c r="DM178">
        <v>-1.4239191637630679</v>
      </c>
      <c r="DN178">
        <v>0.15011402166452481</v>
      </c>
      <c r="DO178">
        <v>0</v>
      </c>
      <c r="DP178">
        <v>0.97461307317073154</v>
      </c>
      <c r="DQ178">
        <v>3.0963700348433269E-2</v>
      </c>
      <c r="DR178">
        <v>3.3429179483319919E-3</v>
      </c>
      <c r="DS178">
        <v>1</v>
      </c>
      <c r="DT178">
        <v>0</v>
      </c>
      <c r="DU178">
        <v>0</v>
      </c>
      <c r="DV178">
        <v>0</v>
      </c>
      <c r="DW178">
        <v>-1</v>
      </c>
      <c r="DX178">
        <v>1</v>
      </c>
      <c r="DY178">
        <v>2</v>
      </c>
      <c r="DZ178" t="s">
        <v>358</v>
      </c>
      <c r="EA178">
        <v>3.2947600000000001</v>
      </c>
      <c r="EB178">
        <v>2.6250300000000002</v>
      </c>
      <c r="EC178">
        <v>0.190968</v>
      </c>
      <c r="ED178">
        <v>0.19283500000000001</v>
      </c>
      <c r="EE178">
        <v>0.13062000000000001</v>
      </c>
      <c r="EF178">
        <v>0.126586</v>
      </c>
      <c r="EG178">
        <v>24412.6</v>
      </c>
      <c r="EH178">
        <v>24940.9</v>
      </c>
      <c r="EI178">
        <v>28088.9</v>
      </c>
      <c r="EJ178">
        <v>29761.1</v>
      </c>
      <c r="EK178">
        <v>33525.1</v>
      </c>
      <c r="EL178">
        <v>36151.300000000003</v>
      </c>
      <c r="EM178">
        <v>39555.599999999999</v>
      </c>
      <c r="EN178">
        <v>42613.2</v>
      </c>
      <c r="EO178">
        <v>2.0719699999999999</v>
      </c>
      <c r="EP178">
        <v>2.1155300000000001</v>
      </c>
      <c r="EQ178">
        <v>2.3752499999999999E-2</v>
      </c>
      <c r="ER178">
        <v>0</v>
      </c>
      <c r="ES178">
        <v>31.000699999999998</v>
      </c>
      <c r="ET178">
        <v>999.9</v>
      </c>
      <c r="EU178">
        <v>55.7</v>
      </c>
      <c r="EV178">
        <v>38.1</v>
      </c>
      <c r="EW178">
        <v>36.939900000000002</v>
      </c>
      <c r="EX178">
        <v>57.589100000000002</v>
      </c>
      <c r="EY178">
        <v>-3.8982399999999999</v>
      </c>
      <c r="EZ178">
        <v>2</v>
      </c>
      <c r="FA178">
        <v>0.665968</v>
      </c>
      <c r="FB178">
        <v>3.2909999999999999</v>
      </c>
      <c r="FC178">
        <v>20.2394</v>
      </c>
      <c r="FD178">
        <v>5.2175900000000004</v>
      </c>
      <c r="FE178">
        <v>12.0097</v>
      </c>
      <c r="FF178">
        <v>4.9855</v>
      </c>
      <c r="FG178">
        <v>3.2845499999999999</v>
      </c>
      <c r="FH178">
        <v>4973.5</v>
      </c>
      <c r="FI178">
        <v>9999</v>
      </c>
      <c r="FJ178">
        <v>9999</v>
      </c>
      <c r="FK178">
        <v>430.7</v>
      </c>
      <c r="FL178">
        <v>1.8658399999999999</v>
      </c>
      <c r="FM178">
        <v>1.8621799999999999</v>
      </c>
      <c r="FN178">
        <v>1.86425</v>
      </c>
      <c r="FO178">
        <v>1.86036</v>
      </c>
      <c r="FP178">
        <v>1.8611</v>
      </c>
      <c r="FQ178">
        <v>1.8601799999999999</v>
      </c>
      <c r="FR178">
        <v>1.8618600000000001</v>
      </c>
      <c r="FS178">
        <v>1.8584000000000001</v>
      </c>
      <c r="FT178">
        <v>0</v>
      </c>
      <c r="FU178">
        <v>0</v>
      </c>
      <c r="FV178">
        <v>0</v>
      </c>
      <c r="FW178">
        <v>0</v>
      </c>
      <c r="FX178" t="s">
        <v>359</v>
      </c>
      <c r="FY178" t="s">
        <v>360</v>
      </c>
      <c r="FZ178" t="s">
        <v>361</v>
      </c>
      <c r="GA178" t="s">
        <v>361</v>
      </c>
      <c r="GB178" t="s">
        <v>361</v>
      </c>
      <c r="GC178" t="s">
        <v>361</v>
      </c>
      <c r="GD178">
        <v>0</v>
      </c>
      <c r="GE178">
        <v>100</v>
      </c>
      <c r="GF178">
        <v>100</v>
      </c>
      <c r="GG178">
        <v>1.61</v>
      </c>
      <c r="GH178">
        <v>0.1825</v>
      </c>
      <c r="GI178">
        <v>1.6158500000000231</v>
      </c>
      <c r="GJ178">
        <v>0</v>
      </c>
      <c r="GK178">
        <v>0</v>
      </c>
      <c r="GL178">
        <v>0</v>
      </c>
      <c r="GM178">
        <v>0.182549999999992</v>
      </c>
      <c r="GN178">
        <v>0</v>
      </c>
      <c r="GO178">
        <v>0</v>
      </c>
      <c r="GP178">
        <v>0</v>
      </c>
      <c r="GQ178">
        <v>-1</v>
      </c>
      <c r="GR178">
        <v>-1</v>
      </c>
      <c r="GS178">
        <v>-1</v>
      </c>
      <c r="GT178">
        <v>-1</v>
      </c>
      <c r="GU178">
        <v>18.3</v>
      </c>
      <c r="GV178">
        <v>18.3</v>
      </c>
      <c r="GW178">
        <v>2.94922</v>
      </c>
      <c r="GX178">
        <v>2.5610400000000002</v>
      </c>
      <c r="GY178">
        <v>2.04834</v>
      </c>
      <c r="GZ178">
        <v>2.6013199999999999</v>
      </c>
      <c r="HA178">
        <v>2.1972700000000001</v>
      </c>
      <c r="HB178">
        <v>2.35107</v>
      </c>
      <c r="HC178">
        <v>42.643900000000002</v>
      </c>
      <c r="HD178">
        <v>15.7957</v>
      </c>
      <c r="HE178">
        <v>18</v>
      </c>
      <c r="HF178">
        <v>605.67600000000004</v>
      </c>
      <c r="HG178">
        <v>707.65</v>
      </c>
      <c r="HH178">
        <v>26.037199999999999</v>
      </c>
      <c r="HI178">
        <v>35.399700000000003</v>
      </c>
      <c r="HJ178">
        <v>30</v>
      </c>
      <c r="HK178">
        <v>35.231499999999997</v>
      </c>
      <c r="HL178">
        <v>35.1967</v>
      </c>
      <c r="HM178">
        <v>59.023699999999998</v>
      </c>
      <c r="HN178">
        <v>22.7592</v>
      </c>
      <c r="HO178">
        <v>38.187600000000003</v>
      </c>
      <c r="HP178">
        <v>26.042899999999999</v>
      </c>
      <c r="HQ178">
        <v>1089.8900000000001</v>
      </c>
      <c r="HR178">
        <v>30.297999999999998</v>
      </c>
      <c r="HS178">
        <v>98.841499999999996</v>
      </c>
      <c r="HT178">
        <v>98.745400000000004</v>
      </c>
    </row>
    <row r="179" spans="1:228" x14ac:dyDescent="0.2">
      <c r="A179">
        <v>164</v>
      </c>
      <c r="B179">
        <v>1665250531.0999999</v>
      </c>
      <c r="C179">
        <v>650.59999990463257</v>
      </c>
      <c r="D179" t="s">
        <v>688</v>
      </c>
      <c r="E179" t="s">
        <v>689</v>
      </c>
      <c r="F179">
        <v>4</v>
      </c>
      <c r="G179">
        <v>1665250529.0999999</v>
      </c>
      <c r="H179">
        <f t="shared" si="68"/>
        <v>2.4272683058862037E-3</v>
      </c>
      <c r="I179">
        <f t="shared" si="69"/>
        <v>2.4272683058862037</v>
      </c>
      <c r="J179">
        <f t="shared" si="70"/>
        <v>37.526413118677219</v>
      </c>
      <c r="K179">
        <f t="shared" si="71"/>
        <v>1054.4042857142861</v>
      </c>
      <c r="L179">
        <f t="shared" si="72"/>
        <v>665.37102029368521</v>
      </c>
      <c r="M179">
        <f t="shared" si="73"/>
        <v>67.218987900576721</v>
      </c>
      <c r="N179">
        <f t="shared" si="74"/>
        <v>106.52100371377939</v>
      </c>
      <c r="O179">
        <f t="shared" si="75"/>
        <v>0.16643645305558252</v>
      </c>
      <c r="P179">
        <f t="shared" si="76"/>
        <v>3.6631277770455477</v>
      </c>
      <c r="Q179">
        <f t="shared" si="77"/>
        <v>0.16234661026806529</v>
      </c>
      <c r="R179">
        <f t="shared" si="78"/>
        <v>0.10182571694122017</v>
      </c>
      <c r="S179">
        <f t="shared" si="79"/>
        <v>226.11302280426682</v>
      </c>
      <c r="T179">
        <f t="shared" si="80"/>
        <v>31.559591815419235</v>
      </c>
      <c r="U179">
        <f t="shared" si="81"/>
        <v>31.38674285714286</v>
      </c>
      <c r="V179">
        <f t="shared" si="82"/>
        <v>4.6118198562293955</v>
      </c>
      <c r="W179">
        <f t="shared" si="83"/>
        <v>70.067541962090047</v>
      </c>
      <c r="X179">
        <f t="shared" si="84"/>
        <v>3.1594776577864838</v>
      </c>
      <c r="Y179">
        <f t="shared" si="85"/>
        <v>4.5091886618427619</v>
      </c>
      <c r="Z179">
        <f t="shared" si="86"/>
        <v>1.4523421984429117</v>
      </c>
      <c r="AA179">
        <f t="shared" si="87"/>
        <v>-107.04253228958159</v>
      </c>
      <c r="AB179">
        <f t="shared" si="88"/>
        <v>-78.057967417208602</v>
      </c>
      <c r="AC179">
        <f t="shared" si="89"/>
        <v>-4.7941052736734848</v>
      </c>
      <c r="AD179">
        <f t="shared" si="90"/>
        <v>36.218417823803136</v>
      </c>
      <c r="AE179">
        <f t="shared" si="91"/>
        <v>61.359822881284707</v>
      </c>
      <c r="AF179">
        <f t="shared" si="92"/>
        <v>2.4270737120243222</v>
      </c>
      <c r="AG179">
        <f t="shared" si="93"/>
        <v>37.526413118677219</v>
      </c>
      <c r="AH179">
        <v>1114.1916906353661</v>
      </c>
      <c r="AI179">
        <v>1091.041939393938</v>
      </c>
      <c r="AJ179">
        <v>1.727361934933616</v>
      </c>
      <c r="AK179">
        <v>66.697249124328962</v>
      </c>
      <c r="AL179">
        <f t="shared" si="94"/>
        <v>2.4272683058862037</v>
      </c>
      <c r="AM179">
        <v>30.29668658913468</v>
      </c>
      <c r="AN179">
        <v>31.2732626470588</v>
      </c>
      <c r="AO179">
        <v>2.9860982410895251E-5</v>
      </c>
      <c r="AP179">
        <v>87.480726644259278</v>
      </c>
      <c r="AQ179">
        <v>70</v>
      </c>
      <c r="AR179">
        <v>11</v>
      </c>
      <c r="AS179">
        <f t="shared" si="95"/>
        <v>1</v>
      </c>
      <c r="AT179">
        <f t="shared" si="96"/>
        <v>0</v>
      </c>
      <c r="AU179">
        <f t="shared" si="97"/>
        <v>47337.164494726967</v>
      </c>
      <c r="AV179">
        <f t="shared" si="98"/>
        <v>1200.001428571429</v>
      </c>
      <c r="AW179">
        <f t="shared" si="99"/>
        <v>1025.9249278778589</v>
      </c>
      <c r="AX179">
        <f t="shared" si="100"/>
        <v>0.85493642211676057</v>
      </c>
      <c r="AY179">
        <f t="shared" si="101"/>
        <v>0.18842729468534766</v>
      </c>
      <c r="AZ179">
        <v>2.7</v>
      </c>
      <c r="BA179">
        <v>0.5</v>
      </c>
      <c r="BB179" t="s">
        <v>356</v>
      </c>
      <c r="BC179">
        <v>2</v>
      </c>
      <c r="BD179" t="b">
        <v>1</v>
      </c>
      <c r="BE179">
        <v>1665250529.0999999</v>
      </c>
      <c r="BF179">
        <v>1054.4042857142861</v>
      </c>
      <c r="BG179">
        <v>1080.9557142857141</v>
      </c>
      <c r="BH179">
        <v>31.274271428571431</v>
      </c>
      <c r="BI179">
        <v>30.297614285714289</v>
      </c>
      <c r="BJ179">
        <v>1052.787142857143</v>
      </c>
      <c r="BK179">
        <v>31.091742857142862</v>
      </c>
      <c r="BL179">
        <v>649.98814285714286</v>
      </c>
      <c r="BM179">
        <v>100.9247142857143</v>
      </c>
      <c r="BN179">
        <v>0.1001062285714286</v>
      </c>
      <c r="BO179">
        <v>30.991485714285709</v>
      </c>
      <c r="BP179">
        <v>31.38674285714286</v>
      </c>
      <c r="BQ179">
        <v>999.89999999999986</v>
      </c>
      <c r="BR179">
        <v>0</v>
      </c>
      <c r="BS179">
        <v>0</v>
      </c>
      <c r="BT179">
        <v>8961.1614285714277</v>
      </c>
      <c r="BU179">
        <v>0</v>
      </c>
      <c r="BV179">
        <v>48.047042857142863</v>
      </c>
      <c r="BW179">
        <v>-26.55217142857143</v>
      </c>
      <c r="BX179">
        <v>1088.4428571428571</v>
      </c>
      <c r="BY179">
        <v>1114.73</v>
      </c>
      <c r="BZ179">
        <v>0.97665114285714283</v>
      </c>
      <c r="CA179">
        <v>1080.9557142857141</v>
      </c>
      <c r="CB179">
        <v>30.297614285714289</v>
      </c>
      <c r="CC179">
        <v>3.1563528571428572</v>
      </c>
      <c r="CD179">
        <v>3.0577828571428571</v>
      </c>
      <c r="CE179">
        <v>24.876557142857141</v>
      </c>
      <c r="CF179">
        <v>24.345942857142859</v>
      </c>
      <c r="CG179">
        <v>1200.001428571429</v>
      </c>
      <c r="CH179">
        <v>0.50003599999999992</v>
      </c>
      <c r="CI179">
        <v>0.49996400000000002</v>
      </c>
      <c r="CJ179">
        <v>0</v>
      </c>
      <c r="CK179">
        <v>790.79514285714288</v>
      </c>
      <c r="CL179">
        <v>4.9990899999999998</v>
      </c>
      <c r="CM179">
        <v>9140.61</v>
      </c>
      <c r="CN179">
        <v>9558.01</v>
      </c>
      <c r="CO179">
        <v>43.205000000000013</v>
      </c>
      <c r="CP179">
        <v>45.186999999999998</v>
      </c>
      <c r="CQ179">
        <v>44.061999999999998</v>
      </c>
      <c r="CR179">
        <v>44.311999999999998</v>
      </c>
      <c r="CS179">
        <v>44.561999999999998</v>
      </c>
      <c r="CT179">
        <v>597.54428571428559</v>
      </c>
      <c r="CU179">
        <v>597.45714285714291</v>
      </c>
      <c r="CV179">
        <v>0</v>
      </c>
      <c r="CW179">
        <v>1665250533.7</v>
      </c>
      <c r="CX179">
        <v>0</v>
      </c>
      <c r="CY179">
        <v>1665249432</v>
      </c>
      <c r="CZ179" t="s">
        <v>357</v>
      </c>
      <c r="DA179">
        <v>1665249432</v>
      </c>
      <c r="DB179">
        <v>1665249428</v>
      </c>
      <c r="DC179">
        <v>12</v>
      </c>
      <c r="DD179">
        <v>0.18</v>
      </c>
      <c r="DE179">
        <v>-1.7999999999999999E-2</v>
      </c>
      <c r="DF179">
        <v>1.6160000000000001</v>
      </c>
      <c r="DG179">
        <v>0.183</v>
      </c>
      <c r="DH179">
        <v>415</v>
      </c>
      <c r="DI179">
        <v>31</v>
      </c>
      <c r="DJ179">
        <v>0.37</v>
      </c>
      <c r="DK179">
        <v>0.2</v>
      </c>
      <c r="DL179">
        <v>-26.348105</v>
      </c>
      <c r="DM179">
        <v>-1.2953448405252961</v>
      </c>
      <c r="DN179">
        <v>0.13320180169577259</v>
      </c>
      <c r="DO179">
        <v>0</v>
      </c>
      <c r="DP179">
        <v>0.97618617499999993</v>
      </c>
      <c r="DQ179">
        <v>1.9978210131329482E-2</v>
      </c>
      <c r="DR179">
        <v>2.713918172011635E-3</v>
      </c>
      <c r="DS179">
        <v>1</v>
      </c>
      <c r="DT179">
        <v>0</v>
      </c>
      <c r="DU179">
        <v>0</v>
      </c>
      <c r="DV179">
        <v>0</v>
      </c>
      <c r="DW179">
        <v>-1</v>
      </c>
      <c r="DX179">
        <v>1</v>
      </c>
      <c r="DY179">
        <v>2</v>
      </c>
      <c r="DZ179" t="s">
        <v>358</v>
      </c>
      <c r="EA179">
        <v>3.2945099999999998</v>
      </c>
      <c r="EB179">
        <v>2.6251799999999998</v>
      </c>
      <c r="EC179">
        <v>0.19173299999999999</v>
      </c>
      <c r="ED179">
        <v>0.193606</v>
      </c>
      <c r="EE179">
        <v>0.13062000000000001</v>
      </c>
      <c r="EF179">
        <v>0.12659500000000001</v>
      </c>
      <c r="EG179">
        <v>24389.4</v>
      </c>
      <c r="EH179">
        <v>24916.799999999999</v>
      </c>
      <c r="EI179">
        <v>28089</v>
      </c>
      <c r="EJ179">
        <v>29761</v>
      </c>
      <c r="EK179">
        <v>33525.4</v>
      </c>
      <c r="EL179">
        <v>36150.6</v>
      </c>
      <c r="EM179">
        <v>39555.800000000003</v>
      </c>
      <c r="EN179">
        <v>42612.7</v>
      </c>
      <c r="EO179">
        <v>2.0722</v>
      </c>
      <c r="EP179">
        <v>2.11538</v>
      </c>
      <c r="EQ179">
        <v>2.3514E-2</v>
      </c>
      <c r="ER179">
        <v>0</v>
      </c>
      <c r="ES179">
        <v>31.000699999999998</v>
      </c>
      <c r="ET179">
        <v>999.9</v>
      </c>
      <c r="EU179">
        <v>55.7</v>
      </c>
      <c r="EV179">
        <v>38.200000000000003</v>
      </c>
      <c r="EW179">
        <v>37.138399999999997</v>
      </c>
      <c r="EX179">
        <v>57.229100000000003</v>
      </c>
      <c r="EY179">
        <v>-3.9503200000000001</v>
      </c>
      <c r="EZ179">
        <v>2</v>
      </c>
      <c r="FA179">
        <v>0.66603699999999999</v>
      </c>
      <c r="FB179">
        <v>3.2974899999999998</v>
      </c>
      <c r="FC179">
        <v>20.239100000000001</v>
      </c>
      <c r="FD179">
        <v>5.2186399999999997</v>
      </c>
      <c r="FE179">
        <v>12.0097</v>
      </c>
      <c r="FF179">
        <v>4.9859</v>
      </c>
      <c r="FG179">
        <v>3.2847300000000001</v>
      </c>
      <c r="FH179">
        <v>4973.5</v>
      </c>
      <c r="FI179">
        <v>9999</v>
      </c>
      <c r="FJ179">
        <v>9999</v>
      </c>
      <c r="FK179">
        <v>430.7</v>
      </c>
      <c r="FL179">
        <v>1.8658399999999999</v>
      </c>
      <c r="FM179">
        <v>1.86219</v>
      </c>
      <c r="FN179">
        <v>1.86429</v>
      </c>
      <c r="FO179">
        <v>1.8603499999999999</v>
      </c>
      <c r="FP179">
        <v>1.86111</v>
      </c>
      <c r="FQ179">
        <v>1.8601799999999999</v>
      </c>
      <c r="FR179">
        <v>1.8618600000000001</v>
      </c>
      <c r="FS179">
        <v>1.85842</v>
      </c>
      <c r="FT179">
        <v>0</v>
      </c>
      <c r="FU179">
        <v>0</v>
      </c>
      <c r="FV179">
        <v>0</v>
      </c>
      <c r="FW179">
        <v>0</v>
      </c>
      <c r="FX179" t="s">
        <v>359</v>
      </c>
      <c r="FY179" t="s">
        <v>360</v>
      </c>
      <c r="FZ179" t="s">
        <v>361</v>
      </c>
      <c r="GA179" t="s">
        <v>361</v>
      </c>
      <c r="GB179" t="s">
        <v>361</v>
      </c>
      <c r="GC179" t="s">
        <v>361</v>
      </c>
      <c r="GD179">
        <v>0</v>
      </c>
      <c r="GE179">
        <v>100</v>
      </c>
      <c r="GF179">
        <v>100</v>
      </c>
      <c r="GG179">
        <v>1.61</v>
      </c>
      <c r="GH179">
        <v>0.18260000000000001</v>
      </c>
      <c r="GI179">
        <v>1.6158500000000231</v>
      </c>
      <c r="GJ179">
        <v>0</v>
      </c>
      <c r="GK179">
        <v>0</v>
      </c>
      <c r="GL179">
        <v>0</v>
      </c>
      <c r="GM179">
        <v>0.182549999999992</v>
      </c>
      <c r="GN179">
        <v>0</v>
      </c>
      <c r="GO179">
        <v>0</v>
      </c>
      <c r="GP179">
        <v>0</v>
      </c>
      <c r="GQ179">
        <v>-1</v>
      </c>
      <c r="GR179">
        <v>-1</v>
      </c>
      <c r="GS179">
        <v>-1</v>
      </c>
      <c r="GT179">
        <v>-1</v>
      </c>
      <c r="GU179">
        <v>18.3</v>
      </c>
      <c r="GV179">
        <v>18.399999999999999</v>
      </c>
      <c r="GW179">
        <v>2.96509</v>
      </c>
      <c r="GX179">
        <v>2.5744600000000002</v>
      </c>
      <c r="GY179">
        <v>2.04834</v>
      </c>
      <c r="GZ179">
        <v>2.6000999999999999</v>
      </c>
      <c r="HA179">
        <v>2.1972700000000001</v>
      </c>
      <c r="HB179">
        <v>2.2961399999999998</v>
      </c>
      <c r="HC179">
        <v>42.643900000000002</v>
      </c>
      <c r="HD179">
        <v>15.7781</v>
      </c>
      <c r="HE179">
        <v>18</v>
      </c>
      <c r="HF179">
        <v>605.84500000000003</v>
      </c>
      <c r="HG179">
        <v>707.51</v>
      </c>
      <c r="HH179">
        <v>26.044699999999999</v>
      </c>
      <c r="HI179">
        <v>35.399700000000003</v>
      </c>
      <c r="HJ179">
        <v>30.0001</v>
      </c>
      <c r="HK179">
        <v>35.231499999999997</v>
      </c>
      <c r="HL179">
        <v>35.1967</v>
      </c>
      <c r="HM179">
        <v>59.319299999999998</v>
      </c>
      <c r="HN179">
        <v>22.7592</v>
      </c>
      <c r="HO179">
        <v>38.187600000000003</v>
      </c>
      <c r="HP179">
        <v>26.049099999999999</v>
      </c>
      <c r="HQ179">
        <v>1096.78</v>
      </c>
      <c r="HR179">
        <v>30.291</v>
      </c>
      <c r="HS179">
        <v>98.841800000000006</v>
      </c>
      <c r="HT179">
        <v>98.744699999999995</v>
      </c>
    </row>
    <row r="180" spans="1:228" x14ac:dyDescent="0.2">
      <c r="A180">
        <v>165</v>
      </c>
      <c r="B180">
        <v>1665250535.0999999</v>
      </c>
      <c r="C180">
        <v>654.59999990463257</v>
      </c>
      <c r="D180" t="s">
        <v>690</v>
      </c>
      <c r="E180" t="s">
        <v>691</v>
      </c>
      <c r="F180">
        <v>4</v>
      </c>
      <c r="G180">
        <v>1665250532.7874999</v>
      </c>
      <c r="H180">
        <f t="shared" si="68"/>
        <v>2.4199417312494903E-3</v>
      </c>
      <c r="I180">
        <f t="shared" si="69"/>
        <v>2.4199417312494904</v>
      </c>
      <c r="J180">
        <f t="shared" si="70"/>
        <v>38.114034342093774</v>
      </c>
      <c r="K180">
        <f t="shared" si="71"/>
        <v>1060.55</v>
      </c>
      <c r="L180">
        <f t="shared" si="72"/>
        <v>664.92639092014531</v>
      </c>
      <c r="M180">
        <f t="shared" si="73"/>
        <v>67.174642255491563</v>
      </c>
      <c r="N180">
        <f t="shared" si="74"/>
        <v>107.14278725721</v>
      </c>
      <c r="O180">
        <f t="shared" si="75"/>
        <v>0.16607303460490386</v>
      </c>
      <c r="P180">
        <f t="shared" si="76"/>
        <v>3.6773205205039181</v>
      </c>
      <c r="Q180">
        <f t="shared" si="77"/>
        <v>0.16201610088037835</v>
      </c>
      <c r="R180">
        <f t="shared" si="78"/>
        <v>0.10161630798003249</v>
      </c>
      <c r="S180">
        <f t="shared" si="79"/>
        <v>226.11288785793994</v>
      </c>
      <c r="T180">
        <f t="shared" si="80"/>
        <v>31.565085539814998</v>
      </c>
      <c r="U180">
        <f t="shared" si="81"/>
        <v>31.381437500000001</v>
      </c>
      <c r="V180">
        <f t="shared" si="82"/>
        <v>4.6104289293071918</v>
      </c>
      <c r="W180">
        <f t="shared" si="83"/>
        <v>70.043821098462558</v>
      </c>
      <c r="X180">
        <f t="shared" si="84"/>
        <v>3.1594936017961577</v>
      </c>
      <c r="Y180">
        <f t="shared" si="85"/>
        <v>4.510738495198269</v>
      </c>
      <c r="Z180">
        <f t="shared" si="86"/>
        <v>1.4509353275110342</v>
      </c>
      <c r="AA180">
        <f t="shared" si="87"/>
        <v>-106.71943034810252</v>
      </c>
      <c r="AB180">
        <f t="shared" si="88"/>
        <v>-76.113785420348052</v>
      </c>
      <c r="AC180">
        <f t="shared" si="89"/>
        <v>-4.6566732678861591</v>
      </c>
      <c r="AD180">
        <f t="shared" si="90"/>
        <v>38.622998821603204</v>
      </c>
      <c r="AE180">
        <f t="shared" si="91"/>
        <v>61.709907763159812</v>
      </c>
      <c r="AF180">
        <f t="shared" si="92"/>
        <v>2.4134834657660931</v>
      </c>
      <c r="AG180">
        <f t="shared" si="93"/>
        <v>38.114034342093774</v>
      </c>
      <c r="AH180">
        <v>1121.232999764479</v>
      </c>
      <c r="AI180">
        <v>1097.8898181818181</v>
      </c>
      <c r="AJ180">
        <v>1.712759185840697</v>
      </c>
      <c r="AK180">
        <v>66.697249124328962</v>
      </c>
      <c r="AL180">
        <f t="shared" si="94"/>
        <v>2.4199417312494904</v>
      </c>
      <c r="AM180">
        <v>30.29974286813437</v>
      </c>
      <c r="AN180">
        <v>31.273584705882371</v>
      </c>
      <c r="AO180">
        <v>1.4372562315318769E-6</v>
      </c>
      <c r="AP180">
        <v>87.480726644259278</v>
      </c>
      <c r="AQ180">
        <v>71</v>
      </c>
      <c r="AR180">
        <v>11</v>
      </c>
      <c r="AS180">
        <f t="shared" si="95"/>
        <v>1</v>
      </c>
      <c r="AT180">
        <f t="shared" si="96"/>
        <v>0</v>
      </c>
      <c r="AU180">
        <f t="shared" si="97"/>
        <v>47591.405091264773</v>
      </c>
      <c r="AV180">
        <f t="shared" si="98"/>
        <v>1200</v>
      </c>
      <c r="AW180">
        <f t="shared" si="99"/>
        <v>1025.9237760921967</v>
      </c>
      <c r="AX180">
        <f t="shared" si="100"/>
        <v>0.85493648007683065</v>
      </c>
      <c r="AY180">
        <f t="shared" si="101"/>
        <v>0.18842740654828327</v>
      </c>
      <c r="AZ180">
        <v>2.7</v>
      </c>
      <c r="BA180">
        <v>0.5</v>
      </c>
      <c r="BB180" t="s">
        <v>356</v>
      </c>
      <c r="BC180">
        <v>2</v>
      </c>
      <c r="BD180" t="b">
        <v>1</v>
      </c>
      <c r="BE180">
        <v>1665250532.7874999</v>
      </c>
      <c r="BF180">
        <v>1060.55</v>
      </c>
      <c r="BG180">
        <v>1087.24875</v>
      </c>
      <c r="BH180">
        <v>31.274162499999999</v>
      </c>
      <c r="BI180">
        <v>30.302912500000001</v>
      </c>
      <c r="BJ180">
        <v>1058.9324999999999</v>
      </c>
      <c r="BK180">
        <v>31.091637500000001</v>
      </c>
      <c r="BL180">
        <v>649.947</v>
      </c>
      <c r="BM180">
        <v>100.926</v>
      </c>
      <c r="BN180">
        <v>9.9682199999999999E-2</v>
      </c>
      <c r="BO180">
        <v>30.997512499999999</v>
      </c>
      <c r="BP180">
        <v>31.381437500000001</v>
      </c>
      <c r="BQ180">
        <v>999.9</v>
      </c>
      <c r="BR180">
        <v>0</v>
      </c>
      <c r="BS180">
        <v>0</v>
      </c>
      <c r="BT180">
        <v>9010.0787500000006</v>
      </c>
      <c r="BU180">
        <v>0</v>
      </c>
      <c r="BV180">
        <v>48.594387500000003</v>
      </c>
      <c r="BW180">
        <v>-26.701025000000001</v>
      </c>
      <c r="BX180">
        <v>1094.7874999999999</v>
      </c>
      <c r="BY180">
        <v>1121.2262499999999</v>
      </c>
      <c r="BZ180">
        <v>0.97127987500000001</v>
      </c>
      <c r="CA180">
        <v>1087.24875</v>
      </c>
      <c r="CB180">
        <v>30.302912500000001</v>
      </c>
      <c r="CC180">
        <v>3.1563750000000002</v>
      </c>
      <c r="CD180">
        <v>3.0583487499999999</v>
      </c>
      <c r="CE180">
        <v>24.8767</v>
      </c>
      <c r="CF180">
        <v>24.349049999999998</v>
      </c>
      <c r="CG180">
        <v>1200</v>
      </c>
      <c r="CH180">
        <v>0.50003350000000002</v>
      </c>
      <c r="CI180">
        <v>0.49996649999999998</v>
      </c>
      <c r="CJ180">
        <v>0</v>
      </c>
      <c r="CK180">
        <v>791.3365</v>
      </c>
      <c r="CL180">
        <v>4.9990899999999998</v>
      </c>
      <c r="CM180">
        <v>9122.6</v>
      </c>
      <c r="CN180">
        <v>9557.9587499999998</v>
      </c>
      <c r="CO180">
        <v>43.186999999999998</v>
      </c>
      <c r="CP180">
        <v>45.186999999999998</v>
      </c>
      <c r="CQ180">
        <v>44.061999999999998</v>
      </c>
      <c r="CR180">
        <v>44.311999999999998</v>
      </c>
      <c r="CS180">
        <v>44.561999999999998</v>
      </c>
      <c r="CT180">
        <v>597.54124999999999</v>
      </c>
      <c r="CU180">
        <v>597.45875000000001</v>
      </c>
      <c r="CV180">
        <v>0</v>
      </c>
      <c r="CW180">
        <v>1665250537.9000001</v>
      </c>
      <c r="CX180">
        <v>0</v>
      </c>
      <c r="CY180">
        <v>1665249432</v>
      </c>
      <c r="CZ180" t="s">
        <v>357</v>
      </c>
      <c r="DA180">
        <v>1665249432</v>
      </c>
      <c r="DB180">
        <v>1665249428</v>
      </c>
      <c r="DC180">
        <v>12</v>
      </c>
      <c r="DD180">
        <v>0.18</v>
      </c>
      <c r="DE180">
        <v>-1.7999999999999999E-2</v>
      </c>
      <c r="DF180">
        <v>1.6160000000000001</v>
      </c>
      <c r="DG180">
        <v>0.183</v>
      </c>
      <c r="DH180">
        <v>415</v>
      </c>
      <c r="DI180">
        <v>31</v>
      </c>
      <c r="DJ180">
        <v>0.37</v>
      </c>
      <c r="DK180">
        <v>0.2</v>
      </c>
      <c r="DL180">
        <v>-26.455087500000001</v>
      </c>
      <c r="DM180">
        <v>-1.3875410881800649</v>
      </c>
      <c r="DN180">
        <v>0.14188570256988531</v>
      </c>
      <c r="DO180">
        <v>0</v>
      </c>
      <c r="DP180">
        <v>0.97631200000000007</v>
      </c>
      <c r="DQ180">
        <v>-1.351530956848105E-2</v>
      </c>
      <c r="DR180">
        <v>2.6640895349068182E-3</v>
      </c>
      <c r="DS180">
        <v>1</v>
      </c>
      <c r="DT180">
        <v>0</v>
      </c>
      <c r="DU180">
        <v>0</v>
      </c>
      <c r="DV180">
        <v>0</v>
      </c>
      <c r="DW180">
        <v>-1</v>
      </c>
      <c r="DX180">
        <v>1</v>
      </c>
      <c r="DY180">
        <v>2</v>
      </c>
      <c r="DZ180" t="s">
        <v>358</v>
      </c>
      <c r="EA180">
        <v>3.2944100000000001</v>
      </c>
      <c r="EB180">
        <v>2.6252599999999999</v>
      </c>
      <c r="EC180">
        <v>0.192496</v>
      </c>
      <c r="ED180">
        <v>0.19436999999999999</v>
      </c>
      <c r="EE180">
        <v>0.13061600000000001</v>
      </c>
      <c r="EF180">
        <v>0.126609</v>
      </c>
      <c r="EG180">
        <v>24366.7</v>
      </c>
      <c r="EH180">
        <v>24893.1</v>
      </c>
      <c r="EI180">
        <v>28089.4</v>
      </c>
      <c r="EJ180">
        <v>29761</v>
      </c>
      <c r="EK180">
        <v>33526.1</v>
      </c>
      <c r="EL180">
        <v>36150</v>
      </c>
      <c r="EM180">
        <v>39556.5</v>
      </c>
      <c r="EN180">
        <v>42612.6</v>
      </c>
      <c r="EO180">
        <v>2.0717699999999999</v>
      </c>
      <c r="EP180">
        <v>2.1154799999999998</v>
      </c>
      <c r="EQ180">
        <v>2.3398499999999999E-2</v>
      </c>
      <c r="ER180">
        <v>0</v>
      </c>
      <c r="ES180">
        <v>31.000800000000002</v>
      </c>
      <c r="ET180">
        <v>999.9</v>
      </c>
      <c r="EU180">
        <v>55.7</v>
      </c>
      <c r="EV180">
        <v>38.200000000000003</v>
      </c>
      <c r="EW180">
        <v>37.138599999999997</v>
      </c>
      <c r="EX180">
        <v>57.439100000000003</v>
      </c>
      <c r="EY180">
        <v>-3.7660300000000002</v>
      </c>
      <c r="EZ180">
        <v>2</v>
      </c>
      <c r="FA180">
        <v>0.66617400000000004</v>
      </c>
      <c r="FB180">
        <v>3.3008600000000001</v>
      </c>
      <c r="FC180">
        <v>20.238800000000001</v>
      </c>
      <c r="FD180">
        <v>5.2178899999999997</v>
      </c>
      <c r="FE180">
        <v>12.0098</v>
      </c>
      <c r="FF180">
        <v>4.9852499999999997</v>
      </c>
      <c r="FG180">
        <v>3.2846500000000001</v>
      </c>
      <c r="FH180">
        <v>4973.5</v>
      </c>
      <c r="FI180">
        <v>9999</v>
      </c>
      <c r="FJ180">
        <v>9999</v>
      </c>
      <c r="FK180">
        <v>430.7</v>
      </c>
      <c r="FL180">
        <v>1.8658399999999999</v>
      </c>
      <c r="FM180">
        <v>1.8621799999999999</v>
      </c>
      <c r="FN180">
        <v>1.86429</v>
      </c>
      <c r="FO180">
        <v>1.86036</v>
      </c>
      <c r="FP180">
        <v>1.86111</v>
      </c>
      <c r="FQ180">
        <v>1.86019</v>
      </c>
      <c r="FR180">
        <v>1.8618699999999999</v>
      </c>
      <c r="FS180">
        <v>1.85843</v>
      </c>
      <c r="FT180">
        <v>0</v>
      </c>
      <c r="FU180">
        <v>0</v>
      </c>
      <c r="FV180">
        <v>0</v>
      </c>
      <c r="FW180">
        <v>0</v>
      </c>
      <c r="FX180" t="s">
        <v>359</v>
      </c>
      <c r="FY180" t="s">
        <v>360</v>
      </c>
      <c r="FZ180" t="s">
        <v>361</v>
      </c>
      <c r="GA180" t="s">
        <v>361</v>
      </c>
      <c r="GB180" t="s">
        <v>361</v>
      </c>
      <c r="GC180" t="s">
        <v>361</v>
      </c>
      <c r="GD180">
        <v>0</v>
      </c>
      <c r="GE180">
        <v>100</v>
      </c>
      <c r="GF180">
        <v>100</v>
      </c>
      <c r="GG180">
        <v>1.62</v>
      </c>
      <c r="GH180">
        <v>0.1825</v>
      </c>
      <c r="GI180">
        <v>1.6158500000000231</v>
      </c>
      <c r="GJ180">
        <v>0</v>
      </c>
      <c r="GK180">
        <v>0</v>
      </c>
      <c r="GL180">
        <v>0</v>
      </c>
      <c r="GM180">
        <v>0.182549999999992</v>
      </c>
      <c r="GN180">
        <v>0</v>
      </c>
      <c r="GO180">
        <v>0</v>
      </c>
      <c r="GP180">
        <v>0</v>
      </c>
      <c r="GQ180">
        <v>-1</v>
      </c>
      <c r="GR180">
        <v>-1</v>
      </c>
      <c r="GS180">
        <v>-1</v>
      </c>
      <c r="GT180">
        <v>-1</v>
      </c>
      <c r="GU180">
        <v>18.399999999999999</v>
      </c>
      <c r="GV180">
        <v>18.5</v>
      </c>
      <c r="GW180">
        <v>2.9785200000000001</v>
      </c>
      <c r="GX180">
        <v>2.5647000000000002</v>
      </c>
      <c r="GY180">
        <v>2.04834</v>
      </c>
      <c r="GZ180">
        <v>2.6013199999999999</v>
      </c>
      <c r="HA180">
        <v>2.1972700000000001</v>
      </c>
      <c r="HB180">
        <v>2.34985</v>
      </c>
      <c r="HC180">
        <v>42.643900000000002</v>
      </c>
      <c r="HD180">
        <v>15.804399999999999</v>
      </c>
      <c r="HE180">
        <v>18</v>
      </c>
      <c r="HF180">
        <v>605.52499999999998</v>
      </c>
      <c r="HG180">
        <v>707.63099999999997</v>
      </c>
      <c r="HH180">
        <v>26.0503</v>
      </c>
      <c r="HI180">
        <v>35.399700000000003</v>
      </c>
      <c r="HJ180">
        <v>30.0002</v>
      </c>
      <c r="HK180">
        <v>35.231499999999997</v>
      </c>
      <c r="HL180">
        <v>35.199199999999998</v>
      </c>
      <c r="HM180">
        <v>59.614199999999997</v>
      </c>
      <c r="HN180">
        <v>22.7592</v>
      </c>
      <c r="HO180">
        <v>38.187600000000003</v>
      </c>
      <c r="HP180">
        <v>26.049099999999999</v>
      </c>
      <c r="HQ180">
        <v>1103.47</v>
      </c>
      <c r="HR180">
        <v>30.2836</v>
      </c>
      <c r="HS180">
        <v>98.843400000000003</v>
      </c>
      <c r="HT180">
        <v>98.744500000000002</v>
      </c>
    </row>
    <row r="181" spans="1:228" x14ac:dyDescent="0.2">
      <c r="A181">
        <v>166</v>
      </c>
      <c r="B181">
        <v>1665250539.0999999</v>
      </c>
      <c r="C181">
        <v>658.59999990463257</v>
      </c>
      <c r="D181" t="s">
        <v>692</v>
      </c>
      <c r="E181" t="s">
        <v>693</v>
      </c>
      <c r="F181">
        <v>4</v>
      </c>
      <c r="G181">
        <v>1665250537.0999999</v>
      </c>
      <c r="H181">
        <f t="shared" si="68"/>
        <v>2.412520707130834E-3</v>
      </c>
      <c r="I181">
        <f t="shared" si="69"/>
        <v>2.4125207071308341</v>
      </c>
      <c r="J181">
        <f t="shared" si="70"/>
        <v>38.464178235428768</v>
      </c>
      <c r="K181">
        <f t="shared" si="71"/>
        <v>1067.694285714286</v>
      </c>
      <c r="L181">
        <f t="shared" si="72"/>
        <v>667.3409884201277</v>
      </c>
      <c r="M181">
        <f t="shared" si="73"/>
        <v>67.418957464644819</v>
      </c>
      <c r="N181">
        <f t="shared" si="74"/>
        <v>107.86514972537344</v>
      </c>
      <c r="O181">
        <f t="shared" si="75"/>
        <v>0.16555190191308072</v>
      </c>
      <c r="P181">
        <f t="shared" si="76"/>
        <v>3.6758074996342747</v>
      </c>
      <c r="Q181">
        <f t="shared" si="77"/>
        <v>0.16151844039645541</v>
      </c>
      <c r="R181">
        <f t="shared" si="78"/>
        <v>0.10130323085326162</v>
      </c>
      <c r="S181">
        <f t="shared" si="79"/>
        <v>226.10949994731024</v>
      </c>
      <c r="T181">
        <f t="shared" si="80"/>
        <v>31.572431659842604</v>
      </c>
      <c r="U181">
        <f t="shared" si="81"/>
        <v>31.381442857142861</v>
      </c>
      <c r="V181">
        <f t="shared" si="82"/>
        <v>4.6104303336267067</v>
      </c>
      <c r="W181">
        <f t="shared" si="83"/>
        <v>70.021187553263985</v>
      </c>
      <c r="X181">
        <f t="shared" si="84"/>
        <v>3.159479063819044</v>
      </c>
      <c r="Y181">
        <f t="shared" si="85"/>
        <v>4.5121757773897784</v>
      </c>
      <c r="Z181">
        <f t="shared" si="86"/>
        <v>1.4509512698076628</v>
      </c>
      <c r="AA181">
        <f t="shared" si="87"/>
        <v>-106.39216318446978</v>
      </c>
      <c r="AB181">
        <f t="shared" si="88"/>
        <v>-74.97625466778338</v>
      </c>
      <c r="AC181">
        <f t="shared" si="89"/>
        <v>-4.589093282791656</v>
      </c>
      <c r="AD181">
        <f t="shared" si="90"/>
        <v>40.151988812265429</v>
      </c>
      <c r="AE181">
        <f t="shared" si="91"/>
        <v>61.977852038248066</v>
      </c>
      <c r="AF181">
        <f t="shared" si="92"/>
        <v>2.4031070643548702</v>
      </c>
      <c r="AG181">
        <f t="shared" si="93"/>
        <v>38.464178235428768</v>
      </c>
      <c r="AH181">
        <v>1128.173985918537</v>
      </c>
      <c r="AI181">
        <v>1104.717151515151</v>
      </c>
      <c r="AJ181">
        <v>1.7047591858405611</v>
      </c>
      <c r="AK181">
        <v>66.697249124328962</v>
      </c>
      <c r="AL181">
        <f t="shared" si="94"/>
        <v>2.4125207071308341</v>
      </c>
      <c r="AM181">
        <v>30.304370320696439</v>
      </c>
      <c r="AN181">
        <v>31.275186470588221</v>
      </c>
      <c r="AO181">
        <v>-1.8840328327865369E-5</v>
      </c>
      <c r="AP181">
        <v>87.480726644259278</v>
      </c>
      <c r="AQ181">
        <v>70</v>
      </c>
      <c r="AR181">
        <v>11</v>
      </c>
      <c r="AS181">
        <f t="shared" si="95"/>
        <v>1</v>
      </c>
      <c r="AT181">
        <f t="shared" si="96"/>
        <v>0</v>
      </c>
      <c r="AU181">
        <f t="shared" si="97"/>
        <v>47563.323009509237</v>
      </c>
      <c r="AV181">
        <f t="shared" si="98"/>
        <v>1199.981428571429</v>
      </c>
      <c r="AW181">
        <f t="shared" si="99"/>
        <v>1025.9079564493838</v>
      </c>
      <c r="AX181">
        <f t="shared" si="100"/>
        <v>0.85493652820170851</v>
      </c>
      <c r="AY181">
        <f t="shared" si="101"/>
        <v>0.18842749942929726</v>
      </c>
      <c r="AZ181">
        <v>2.7</v>
      </c>
      <c r="BA181">
        <v>0.5</v>
      </c>
      <c r="BB181" t="s">
        <v>356</v>
      </c>
      <c r="BC181">
        <v>2</v>
      </c>
      <c r="BD181" t="b">
        <v>1</v>
      </c>
      <c r="BE181">
        <v>1665250537.0999999</v>
      </c>
      <c r="BF181">
        <v>1067.694285714286</v>
      </c>
      <c r="BG181">
        <v>1094.502857142857</v>
      </c>
      <c r="BH181">
        <v>31.27384285714286</v>
      </c>
      <c r="BI181">
        <v>30.306914285714281</v>
      </c>
      <c r="BJ181">
        <v>1066.0771428571429</v>
      </c>
      <c r="BK181">
        <v>31.0913</v>
      </c>
      <c r="BL181">
        <v>650.04514285714299</v>
      </c>
      <c r="BM181">
        <v>100.9262857142857</v>
      </c>
      <c r="BN181">
        <v>9.9964185714285697E-2</v>
      </c>
      <c r="BO181">
        <v>31.0031</v>
      </c>
      <c r="BP181">
        <v>31.381442857142861</v>
      </c>
      <c r="BQ181">
        <v>999.89999999999986</v>
      </c>
      <c r="BR181">
        <v>0</v>
      </c>
      <c r="BS181">
        <v>0</v>
      </c>
      <c r="BT181">
        <v>9004.8214285714294</v>
      </c>
      <c r="BU181">
        <v>0</v>
      </c>
      <c r="BV181">
        <v>45.33154285714285</v>
      </c>
      <c r="BW181">
        <v>-26.808199999999999</v>
      </c>
      <c r="BX181">
        <v>1102.161428571429</v>
      </c>
      <c r="BY181">
        <v>1128.71</v>
      </c>
      <c r="BZ181">
        <v>0.96694571428571419</v>
      </c>
      <c r="CA181">
        <v>1094.502857142857</v>
      </c>
      <c r="CB181">
        <v>30.306914285714281</v>
      </c>
      <c r="CC181">
        <v>3.1563528571428572</v>
      </c>
      <c r="CD181">
        <v>3.0587614285714291</v>
      </c>
      <c r="CE181">
        <v>24.876571428571431</v>
      </c>
      <c r="CF181">
        <v>24.351299999999998</v>
      </c>
      <c r="CG181">
        <v>1199.981428571429</v>
      </c>
      <c r="CH181">
        <v>0.50002999999999986</v>
      </c>
      <c r="CI181">
        <v>0.49997000000000008</v>
      </c>
      <c r="CJ181">
        <v>0</v>
      </c>
      <c r="CK181">
        <v>791.60928571428576</v>
      </c>
      <c r="CL181">
        <v>4.9990899999999998</v>
      </c>
      <c r="CM181">
        <v>9057.3742857142879</v>
      </c>
      <c r="CN181">
        <v>9557.8242857142868</v>
      </c>
      <c r="CO181">
        <v>43.196000000000012</v>
      </c>
      <c r="CP181">
        <v>45.186999999999998</v>
      </c>
      <c r="CQ181">
        <v>44.061999999999998</v>
      </c>
      <c r="CR181">
        <v>44.294285714285706</v>
      </c>
      <c r="CS181">
        <v>44.561999999999998</v>
      </c>
      <c r="CT181">
        <v>597.53</v>
      </c>
      <c r="CU181">
        <v>597.45142857142855</v>
      </c>
      <c r="CV181">
        <v>0</v>
      </c>
      <c r="CW181">
        <v>1665250542.0999999</v>
      </c>
      <c r="CX181">
        <v>0</v>
      </c>
      <c r="CY181">
        <v>1665249432</v>
      </c>
      <c r="CZ181" t="s">
        <v>357</v>
      </c>
      <c r="DA181">
        <v>1665249432</v>
      </c>
      <c r="DB181">
        <v>1665249428</v>
      </c>
      <c r="DC181">
        <v>12</v>
      </c>
      <c r="DD181">
        <v>0.18</v>
      </c>
      <c r="DE181">
        <v>-1.7999999999999999E-2</v>
      </c>
      <c r="DF181">
        <v>1.6160000000000001</v>
      </c>
      <c r="DG181">
        <v>0.183</v>
      </c>
      <c r="DH181">
        <v>415</v>
      </c>
      <c r="DI181">
        <v>31</v>
      </c>
      <c r="DJ181">
        <v>0.37</v>
      </c>
      <c r="DK181">
        <v>0.2</v>
      </c>
      <c r="DL181">
        <v>-26.55106</v>
      </c>
      <c r="DM181">
        <v>-1.773194746716686</v>
      </c>
      <c r="DN181">
        <v>0.17456217201902591</v>
      </c>
      <c r="DO181">
        <v>0</v>
      </c>
      <c r="DP181">
        <v>0.97457965000000013</v>
      </c>
      <c r="DQ181">
        <v>-4.0192435272048743E-2</v>
      </c>
      <c r="DR181">
        <v>4.3615698294880052E-3</v>
      </c>
      <c r="DS181">
        <v>1</v>
      </c>
      <c r="DT181">
        <v>0</v>
      </c>
      <c r="DU181">
        <v>0</v>
      </c>
      <c r="DV181">
        <v>0</v>
      </c>
      <c r="DW181">
        <v>-1</v>
      </c>
      <c r="DX181">
        <v>1</v>
      </c>
      <c r="DY181">
        <v>2</v>
      </c>
      <c r="DZ181" t="s">
        <v>358</v>
      </c>
      <c r="EA181">
        <v>3.2945500000000001</v>
      </c>
      <c r="EB181">
        <v>2.62514</v>
      </c>
      <c r="EC181">
        <v>0.19325899999999999</v>
      </c>
      <c r="ED181">
        <v>0.195129</v>
      </c>
      <c r="EE181">
        <v>0.13062000000000001</v>
      </c>
      <c r="EF181">
        <v>0.12662300000000001</v>
      </c>
      <c r="EG181">
        <v>24343.1</v>
      </c>
      <c r="EH181">
        <v>24869.9</v>
      </c>
      <c r="EI181">
        <v>28088.9</v>
      </c>
      <c r="EJ181">
        <v>29761.3</v>
      </c>
      <c r="EK181">
        <v>33525.300000000003</v>
      </c>
      <c r="EL181">
        <v>36149.9</v>
      </c>
      <c r="EM181">
        <v>39555.599999999999</v>
      </c>
      <c r="EN181">
        <v>42613.2</v>
      </c>
      <c r="EO181">
        <v>2.0724300000000002</v>
      </c>
      <c r="EP181">
        <v>2.11558</v>
      </c>
      <c r="EQ181">
        <v>2.3547599999999998E-2</v>
      </c>
      <c r="ER181">
        <v>0</v>
      </c>
      <c r="ES181">
        <v>31.004200000000001</v>
      </c>
      <c r="ET181">
        <v>999.9</v>
      </c>
      <c r="EU181">
        <v>55.7</v>
      </c>
      <c r="EV181">
        <v>38.200000000000003</v>
      </c>
      <c r="EW181">
        <v>37.139299999999999</v>
      </c>
      <c r="EX181">
        <v>57.259099999999997</v>
      </c>
      <c r="EY181">
        <v>-3.86619</v>
      </c>
      <c r="EZ181">
        <v>2</v>
      </c>
      <c r="FA181">
        <v>0.66653200000000001</v>
      </c>
      <c r="FB181">
        <v>3.3272400000000002</v>
      </c>
      <c r="FC181">
        <v>20.238399999999999</v>
      </c>
      <c r="FD181">
        <v>5.2178899999999997</v>
      </c>
      <c r="FE181">
        <v>12.0098</v>
      </c>
      <c r="FF181">
        <v>4.9859499999999999</v>
      </c>
      <c r="FG181">
        <v>3.2846500000000001</v>
      </c>
      <c r="FH181">
        <v>4973.8</v>
      </c>
      <c r="FI181">
        <v>9999</v>
      </c>
      <c r="FJ181">
        <v>9999</v>
      </c>
      <c r="FK181">
        <v>430.7</v>
      </c>
      <c r="FL181">
        <v>1.8658399999999999</v>
      </c>
      <c r="FM181">
        <v>1.8621799999999999</v>
      </c>
      <c r="FN181">
        <v>1.8643099999999999</v>
      </c>
      <c r="FO181">
        <v>1.86036</v>
      </c>
      <c r="FP181">
        <v>1.8611</v>
      </c>
      <c r="FQ181">
        <v>1.86019</v>
      </c>
      <c r="FR181">
        <v>1.8618699999999999</v>
      </c>
      <c r="FS181">
        <v>1.85843</v>
      </c>
      <c r="FT181">
        <v>0</v>
      </c>
      <c r="FU181">
        <v>0</v>
      </c>
      <c r="FV181">
        <v>0</v>
      </c>
      <c r="FW181">
        <v>0</v>
      </c>
      <c r="FX181" t="s">
        <v>359</v>
      </c>
      <c r="FY181" t="s">
        <v>360</v>
      </c>
      <c r="FZ181" t="s">
        <v>361</v>
      </c>
      <c r="GA181" t="s">
        <v>361</v>
      </c>
      <c r="GB181" t="s">
        <v>361</v>
      </c>
      <c r="GC181" t="s">
        <v>361</v>
      </c>
      <c r="GD181">
        <v>0</v>
      </c>
      <c r="GE181">
        <v>100</v>
      </c>
      <c r="GF181">
        <v>100</v>
      </c>
      <c r="GG181">
        <v>1.62</v>
      </c>
      <c r="GH181">
        <v>0.1825</v>
      </c>
      <c r="GI181">
        <v>1.6158500000000231</v>
      </c>
      <c r="GJ181">
        <v>0</v>
      </c>
      <c r="GK181">
        <v>0</v>
      </c>
      <c r="GL181">
        <v>0</v>
      </c>
      <c r="GM181">
        <v>0.182549999999992</v>
      </c>
      <c r="GN181">
        <v>0</v>
      </c>
      <c r="GO181">
        <v>0</v>
      </c>
      <c r="GP181">
        <v>0</v>
      </c>
      <c r="GQ181">
        <v>-1</v>
      </c>
      <c r="GR181">
        <v>-1</v>
      </c>
      <c r="GS181">
        <v>-1</v>
      </c>
      <c r="GT181">
        <v>-1</v>
      </c>
      <c r="GU181">
        <v>18.5</v>
      </c>
      <c r="GV181">
        <v>18.5</v>
      </c>
      <c r="GW181">
        <v>2.99438</v>
      </c>
      <c r="GX181">
        <v>2.5659200000000002</v>
      </c>
      <c r="GY181">
        <v>2.04834</v>
      </c>
      <c r="GZ181">
        <v>2.6013199999999999</v>
      </c>
      <c r="HA181">
        <v>2.1972700000000001</v>
      </c>
      <c r="HB181">
        <v>2.3156699999999999</v>
      </c>
      <c r="HC181">
        <v>42.643900000000002</v>
      </c>
      <c r="HD181">
        <v>15.786899999999999</v>
      </c>
      <c r="HE181">
        <v>18</v>
      </c>
      <c r="HF181">
        <v>606.01499999999999</v>
      </c>
      <c r="HG181">
        <v>707.73299999999995</v>
      </c>
      <c r="HH181">
        <v>26.053599999999999</v>
      </c>
      <c r="HI181">
        <v>35.399700000000003</v>
      </c>
      <c r="HJ181">
        <v>30.000299999999999</v>
      </c>
      <c r="HK181">
        <v>35.231499999999997</v>
      </c>
      <c r="HL181">
        <v>35.1999</v>
      </c>
      <c r="HM181">
        <v>59.904400000000003</v>
      </c>
      <c r="HN181">
        <v>22.7592</v>
      </c>
      <c r="HO181">
        <v>38.187600000000003</v>
      </c>
      <c r="HP181">
        <v>26.049499999999998</v>
      </c>
      <c r="HQ181">
        <v>1110.1500000000001</v>
      </c>
      <c r="HR181">
        <v>30.284600000000001</v>
      </c>
      <c r="HS181">
        <v>98.841399999999993</v>
      </c>
      <c r="HT181">
        <v>98.745699999999999</v>
      </c>
    </row>
    <row r="182" spans="1:228" x14ac:dyDescent="0.2">
      <c r="A182">
        <v>167</v>
      </c>
      <c r="B182">
        <v>1665250543.0999999</v>
      </c>
      <c r="C182">
        <v>662.59999990463257</v>
      </c>
      <c r="D182" t="s">
        <v>694</v>
      </c>
      <c r="E182" t="s">
        <v>695</v>
      </c>
      <c r="F182">
        <v>4</v>
      </c>
      <c r="G182">
        <v>1665250540.7874999</v>
      </c>
      <c r="H182">
        <f t="shared" si="68"/>
        <v>2.4058304704295125E-3</v>
      </c>
      <c r="I182">
        <f t="shared" si="69"/>
        <v>2.4058304704295126</v>
      </c>
      <c r="J182">
        <f t="shared" si="70"/>
        <v>38.355085447099221</v>
      </c>
      <c r="K182">
        <f t="shared" si="71"/>
        <v>1073.7674999999999</v>
      </c>
      <c r="L182">
        <f t="shared" si="72"/>
        <v>672.69547384979762</v>
      </c>
      <c r="M182">
        <f t="shared" si="73"/>
        <v>67.960852508226793</v>
      </c>
      <c r="N182">
        <f t="shared" si="74"/>
        <v>108.48022252625026</v>
      </c>
      <c r="O182">
        <f t="shared" si="75"/>
        <v>0.16483148788074356</v>
      </c>
      <c r="P182">
        <f t="shared" si="76"/>
        <v>3.6721641838386931</v>
      </c>
      <c r="Q182">
        <f t="shared" si="77"/>
        <v>0.160828733540677</v>
      </c>
      <c r="R182">
        <f t="shared" si="78"/>
        <v>0.10086949407668429</v>
      </c>
      <c r="S182">
        <f t="shared" si="79"/>
        <v>226.10964110851432</v>
      </c>
      <c r="T182">
        <f t="shared" si="80"/>
        <v>31.575756098472212</v>
      </c>
      <c r="U182">
        <f t="shared" si="81"/>
        <v>31.391012499999999</v>
      </c>
      <c r="V182">
        <f t="shared" si="82"/>
        <v>4.6129395111238081</v>
      </c>
      <c r="W182">
        <f t="shared" si="83"/>
        <v>70.022913360153709</v>
      </c>
      <c r="X182">
        <f t="shared" si="84"/>
        <v>3.1598068966285955</v>
      </c>
      <c r="Y182">
        <f t="shared" si="85"/>
        <v>4.5125327482113482</v>
      </c>
      <c r="Z182">
        <f t="shared" si="86"/>
        <v>1.4531326144952126</v>
      </c>
      <c r="AA182">
        <f t="shared" si="87"/>
        <v>-106.0971237459415</v>
      </c>
      <c r="AB182">
        <f t="shared" si="88"/>
        <v>-76.521790375563398</v>
      </c>
      <c r="AC182">
        <f t="shared" si="89"/>
        <v>-4.6885916277007533</v>
      </c>
      <c r="AD182">
        <f t="shared" si="90"/>
        <v>38.802135359308664</v>
      </c>
      <c r="AE182">
        <f t="shared" si="91"/>
        <v>62.195043970112209</v>
      </c>
      <c r="AF182">
        <f t="shared" si="92"/>
        <v>2.3974480316360793</v>
      </c>
      <c r="AG182">
        <f t="shared" si="93"/>
        <v>38.355085447099221</v>
      </c>
      <c r="AH182">
        <v>1135.056294771651</v>
      </c>
      <c r="AI182">
        <v>1111.5615151515151</v>
      </c>
      <c r="AJ182">
        <v>1.7250954268852781</v>
      </c>
      <c r="AK182">
        <v>66.697249124328962</v>
      </c>
      <c r="AL182">
        <f t="shared" si="94"/>
        <v>2.4058304704295126</v>
      </c>
      <c r="AM182">
        <v>30.309033876267851</v>
      </c>
      <c r="AN182">
        <v>31.276971470588219</v>
      </c>
      <c r="AO182">
        <v>2.5144082229686139E-5</v>
      </c>
      <c r="AP182">
        <v>87.480726644259278</v>
      </c>
      <c r="AQ182">
        <v>70</v>
      </c>
      <c r="AR182">
        <v>11</v>
      </c>
      <c r="AS182">
        <f t="shared" si="95"/>
        <v>1</v>
      </c>
      <c r="AT182">
        <f t="shared" si="96"/>
        <v>0</v>
      </c>
      <c r="AU182">
        <f t="shared" si="97"/>
        <v>47497.603266869162</v>
      </c>
      <c r="AV182">
        <f t="shared" si="98"/>
        <v>1199.97875</v>
      </c>
      <c r="AW182">
        <f t="shared" si="99"/>
        <v>1025.9060010924945</v>
      </c>
      <c r="AX182">
        <f t="shared" si="100"/>
        <v>0.85493680708303754</v>
      </c>
      <c r="AY182">
        <f t="shared" si="101"/>
        <v>0.18842803767026234</v>
      </c>
      <c r="AZ182">
        <v>2.7</v>
      </c>
      <c r="BA182">
        <v>0.5</v>
      </c>
      <c r="BB182" t="s">
        <v>356</v>
      </c>
      <c r="BC182">
        <v>2</v>
      </c>
      <c r="BD182" t="b">
        <v>1</v>
      </c>
      <c r="BE182">
        <v>1665250540.7874999</v>
      </c>
      <c r="BF182">
        <v>1073.7674999999999</v>
      </c>
      <c r="BG182">
        <v>1100.6712500000001</v>
      </c>
      <c r="BH182">
        <v>31.27665</v>
      </c>
      <c r="BI182">
        <v>30.31195</v>
      </c>
      <c r="BJ182">
        <v>1072.1524999999999</v>
      </c>
      <c r="BK182">
        <v>31.094100000000001</v>
      </c>
      <c r="BL182">
        <v>650.010625</v>
      </c>
      <c r="BM182">
        <v>100.92762500000001</v>
      </c>
      <c r="BN182">
        <v>0.1000393</v>
      </c>
      <c r="BO182">
        <v>31.0044875</v>
      </c>
      <c r="BP182">
        <v>31.391012499999999</v>
      </c>
      <c r="BQ182">
        <v>999.9</v>
      </c>
      <c r="BR182">
        <v>0</v>
      </c>
      <c r="BS182">
        <v>0</v>
      </c>
      <c r="BT182">
        <v>8992.1087499999994</v>
      </c>
      <c r="BU182">
        <v>0</v>
      </c>
      <c r="BV182">
        <v>39.811037499999998</v>
      </c>
      <c r="BW182">
        <v>-26.902725</v>
      </c>
      <c r="BX182">
        <v>1108.43625</v>
      </c>
      <c r="BY182">
        <v>1135.0787499999999</v>
      </c>
      <c r="BZ182">
        <v>0.96472099999999994</v>
      </c>
      <c r="CA182">
        <v>1100.6712500000001</v>
      </c>
      <c r="CB182">
        <v>30.31195</v>
      </c>
      <c r="CC182">
        <v>3.1566812500000001</v>
      </c>
      <c r="CD182">
        <v>3.0593137499999998</v>
      </c>
      <c r="CE182">
        <v>24.878325</v>
      </c>
      <c r="CF182">
        <v>24.354299999999999</v>
      </c>
      <c r="CG182">
        <v>1199.97875</v>
      </c>
      <c r="CH182">
        <v>0.50002250000000004</v>
      </c>
      <c r="CI182">
        <v>0.49997750000000002</v>
      </c>
      <c r="CJ182">
        <v>0</v>
      </c>
      <c r="CK182">
        <v>791.82099999999991</v>
      </c>
      <c r="CL182">
        <v>4.9990899999999998</v>
      </c>
      <c r="CM182">
        <v>9007.6112499999999</v>
      </c>
      <c r="CN182">
        <v>9557.7574999999997</v>
      </c>
      <c r="CO182">
        <v>43.242125000000001</v>
      </c>
      <c r="CP182">
        <v>45.186999999999998</v>
      </c>
      <c r="CQ182">
        <v>44.061999999999998</v>
      </c>
      <c r="CR182">
        <v>44.311999999999998</v>
      </c>
      <c r="CS182">
        <v>44.561999999999998</v>
      </c>
      <c r="CT182">
        <v>597.51750000000004</v>
      </c>
      <c r="CU182">
        <v>597.46125000000006</v>
      </c>
      <c r="CV182">
        <v>0</v>
      </c>
      <c r="CW182">
        <v>1665250545.7</v>
      </c>
      <c r="CX182">
        <v>0</v>
      </c>
      <c r="CY182">
        <v>1665249432</v>
      </c>
      <c r="CZ182" t="s">
        <v>357</v>
      </c>
      <c r="DA182">
        <v>1665249432</v>
      </c>
      <c r="DB182">
        <v>1665249428</v>
      </c>
      <c r="DC182">
        <v>12</v>
      </c>
      <c r="DD182">
        <v>0.18</v>
      </c>
      <c r="DE182">
        <v>-1.7999999999999999E-2</v>
      </c>
      <c r="DF182">
        <v>1.6160000000000001</v>
      </c>
      <c r="DG182">
        <v>0.183</v>
      </c>
      <c r="DH182">
        <v>415</v>
      </c>
      <c r="DI182">
        <v>31</v>
      </c>
      <c r="DJ182">
        <v>0.37</v>
      </c>
      <c r="DK182">
        <v>0.2</v>
      </c>
      <c r="DL182">
        <v>-26.668392682926822</v>
      </c>
      <c r="DM182">
        <v>-1.8347477351915911</v>
      </c>
      <c r="DN182">
        <v>0.18400218237073221</v>
      </c>
      <c r="DO182">
        <v>0</v>
      </c>
      <c r="DP182">
        <v>0.9717562682926828</v>
      </c>
      <c r="DQ182">
        <v>-5.3581672473866318E-2</v>
      </c>
      <c r="DR182">
        <v>5.4714369095191359E-3</v>
      </c>
      <c r="DS182">
        <v>1</v>
      </c>
      <c r="DT182">
        <v>0</v>
      </c>
      <c r="DU182">
        <v>0</v>
      </c>
      <c r="DV182">
        <v>0</v>
      </c>
      <c r="DW182">
        <v>-1</v>
      </c>
      <c r="DX182">
        <v>1</v>
      </c>
      <c r="DY182">
        <v>2</v>
      </c>
      <c r="DZ182" t="s">
        <v>358</v>
      </c>
      <c r="EA182">
        <v>3.2945099999999998</v>
      </c>
      <c r="EB182">
        <v>2.62534</v>
      </c>
      <c r="EC182">
        <v>0.194018</v>
      </c>
      <c r="ED182">
        <v>0.195886</v>
      </c>
      <c r="EE182">
        <v>0.13062399999999999</v>
      </c>
      <c r="EF182">
        <v>0.126638</v>
      </c>
      <c r="EG182">
        <v>24319.4</v>
      </c>
      <c r="EH182">
        <v>24846.2</v>
      </c>
      <c r="EI182">
        <v>28088</v>
      </c>
      <c r="EJ182">
        <v>29761.1</v>
      </c>
      <c r="EK182">
        <v>33524.6</v>
      </c>
      <c r="EL182">
        <v>36148.9</v>
      </c>
      <c r="EM182">
        <v>39554.9</v>
      </c>
      <c r="EN182">
        <v>42612.6</v>
      </c>
      <c r="EO182">
        <v>2.0731299999999999</v>
      </c>
      <c r="EP182">
        <v>2.1155300000000001</v>
      </c>
      <c r="EQ182">
        <v>2.36928E-2</v>
      </c>
      <c r="ER182">
        <v>0</v>
      </c>
      <c r="ES182">
        <v>31.009</v>
      </c>
      <c r="ET182">
        <v>999.9</v>
      </c>
      <c r="EU182">
        <v>55.7</v>
      </c>
      <c r="EV182">
        <v>38.200000000000003</v>
      </c>
      <c r="EW182">
        <v>37.139400000000002</v>
      </c>
      <c r="EX182">
        <v>57.289099999999998</v>
      </c>
      <c r="EY182">
        <v>-3.7299699999999998</v>
      </c>
      <c r="EZ182">
        <v>2</v>
      </c>
      <c r="FA182">
        <v>0.66683400000000004</v>
      </c>
      <c r="FB182">
        <v>3.5449799999999998</v>
      </c>
      <c r="FC182">
        <v>20.234000000000002</v>
      </c>
      <c r="FD182">
        <v>5.21774</v>
      </c>
      <c r="FE182">
        <v>12.0097</v>
      </c>
      <c r="FF182">
        <v>4.9856999999999996</v>
      </c>
      <c r="FG182">
        <v>3.2846500000000001</v>
      </c>
      <c r="FH182">
        <v>4973.8</v>
      </c>
      <c r="FI182">
        <v>9999</v>
      </c>
      <c r="FJ182">
        <v>9999</v>
      </c>
      <c r="FK182">
        <v>430.7</v>
      </c>
      <c r="FL182">
        <v>1.8658399999999999</v>
      </c>
      <c r="FM182">
        <v>1.86219</v>
      </c>
      <c r="FN182">
        <v>1.8643099999999999</v>
      </c>
      <c r="FO182">
        <v>1.8603700000000001</v>
      </c>
      <c r="FP182">
        <v>1.86111</v>
      </c>
      <c r="FQ182">
        <v>1.86019</v>
      </c>
      <c r="FR182">
        <v>1.8618699999999999</v>
      </c>
      <c r="FS182">
        <v>1.8584400000000001</v>
      </c>
      <c r="FT182">
        <v>0</v>
      </c>
      <c r="FU182">
        <v>0</v>
      </c>
      <c r="FV182">
        <v>0</v>
      </c>
      <c r="FW182">
        <v>0</v>
      </c>
      <c r="FX182" t="s">
        <v>359</v>
      </c>
      <c r="FY182" t="s">
        <v>360</v>
      </c>
      <c r="FZ182" t="s">
        <v>361</v>
      </c>
      <c r="GA182" t="s">
        <v>361</v>
      </c>
      <c r="GB182" t="s">
        <v>361</v>
      </c>
      <c r="GC182" t="s">
        <v>361</v>
      </c>
      <c r="GD182">
        <v>0</v>
      </c>
      <c r="GE182">
        <v>100</v>
      </c>
      <c r="GF182">
        <v>100</v>
      </c>
      <c r="GG182">
        <v>1.62</v>
      </c>
      <c r="GH182">
        <v>0.1825</v>
      </c>
      <c r="GI182">
        <v>1.6158500000000231</v>
      </c>
      <c r="GJ182">
        <v>0</v>
      </c>
      <c r="GK182">
        <v>0</v>
      </c>
      <c r="GL182">
        <v>0</v>
      </c>
      <c r="GM182">
        <v>0.182549999999992</v>
      </c>
      <c r="GN182">
        <v>0</v>
      </c>
      <c r="GO182">
        <v>0</v>
      </c>
      <c r="GP182">
        <v>0</v>
      </c>
      <c r="GQ182">
        <v>-1</v>
      </c>
      <c r="GR182">
        <v>-1</v>
      </c>
      <c r="GS182">
        <v>-1</v>
      </c>
      <c r="GT182">
        <v>-1</v>
      </c>
      <c r="GU182">
        <v>18.5</v>
      </c>
      <c r="GV182">
        <v>18.600000000000001</v>
      </c>
      <c r="GW182">
        <v>3.0078100000000001</v>
      </c>
      <c r="GX182">
        <v>2.5671400000000002</v>
      </c>
      <c r="GY182">
        <v>2.04834</v>
      </c>
      <c r="GZ182">
        <v>2.6013199999999999</v>
      </c>
      <c r="HA182">
        <v>2.1972700000000001</v>
      </c>
      <c r="HB182">
        <v>2.34985</v>
      </c>
      <c r="HC182">
        <v>42.643900000000002</v>
      </c>
      <c r="HD182">
        <v>15.7957</v>
      </c>
      <c r="HE182">
        <v>18</v>
      </c>
      <c r="HF182">
        <v>606.56500000000005</v>
      </c>
      <c r="HG182">
        <v>707.68700000000001</v>
      </c>
      <c r="HH182">
        <v>26.0488</v>
      </c>
      <c r="HI182">
        <v>35.399700000000003</v>
      </c>
      <c r="HJ182">
        <v>30.000299999999999</v>
      </c>
      <c r="HK182">
        <v>35.234200000000001</v>
      </c>
      <c r="HL182">
        <v>35.200000000000003</v>
      </c>
      <c r="HM182">
        <v>60.192300000000003</v>
      </c>
      <c r="HN182">
        <v>22.7592</v>
      </c>
      <c r="HO182">
        <v>37.813000000000002</v>
      </c>
      <c r="HP182">
        <v>25.968800000000002</v>
      </c>
      <c r="HQ182">
        <v>1116.83</v>
      </c>
      <c r="HR182">
        <v>30.282800000000002</v>
      </c>
      <c r="HS182">
        <v>98.839200000000005</v>
      </c>
      <c r="HT182">
        <v>98.744699999999995</v>
      </c>
    </row>
    <row r="183" spans="1:228" x14ac:dyDescent="0.2">
      <c r="A183">
        <v>168</v>
      </c>
      <c r="B183">
        <v>1665250547.0999999</v>
      </c>
      <c r="C183">
        <v>666.59999990463257</v>
      </c>
      <c r="D183" t="s">
        <v>696</v>
      </c>
      <c r="E183" t="s">
        <v>697</v>
      </c>
      <c r="F183">
        <v>4</v>
      </c>
      <c r="G183">
        <v>1665250545.0999999</v>
      </c>
      <c r="H183">
        <f t="shared" si="68"/>
        <v>2.3319620574047532E-3</v>
      </c>
      <c r="I183">
        <f t="shared" si="69"/>
        <v>2.3319620574047533</v>
      </c>
      <c r="J183">
        <f t="shared" si="70"/>
        <v>38.73134774453252</v>
      </c>
      <c r="K183">
        <f t="shared" si="71"/>
        <v>1081.011428571429</v>
      </c>
      <c r="L183">
        <f t="shared" si="72"/>
        <v>663.33412156890483</v>
      </c>
      <c r="M183">
        <f t="shared" si="73"/>
        <v>67.013817712745222</v>
      </c>
      <c r="N183">
        <f t="shared" si="74"/>
        <v>109.20997497963771</v>
      </c>
      <c r="O183">
        <f t="shared" si="75"/>
        <v>0.15937269632793782</v>
      </c>
      <c r="P183">
        <f t="shared" si="76"/>
        <v>3.6786881043488018</v>
      </c>
      <c r="Q183">
        <f t="shared" si="77"/>
        <v>0.15563390304994543</v>
      </c>
      <c r="R183">
        <f t="shared" si="78"/>
        <v>9.7599799845604712E-2</v>
      </c>
      <c r="S183">
        <f t="shared" si="79"/>
        <v>226.11127937682281</v>
      </c>
      <c r="T183">
        <f t="shared" si="80"/>
        <v>31.596728481295088</v>
      </c>
      <c r="U183">
        <f t="shared" si="81"/>
        <v>31.395214285714289</v>
      </c>
      <c r="V183">
        <f t="shared" si="82"/>
        <v>4.6140416025184914</v>
      </c>
      <c r="W183">
        <f t="shared" si="83"/>
        <v>69.969123552455827</v>
      </c>
      <c r="X183">
        <f t="shared" si="84"/>
        <v>3.1585393220662588</v>
      </c>
      <c r="Y183">
        <f t="shared" si="85"/>
        <v>4.514190205195729</v>
      </c>
      <c r="Z183">
        <f t="shared" si="86"/>
        <v>1.4555022804522326</v>
      </c>
      <c r="AA183">
        <f t="shared" si="87"/>
        <v>-102.83952673154961</v>
      </c>
      <c r="AB183">
        <f t="shared" si="88"/>
        <v>-76.213630712807742</v>
      </c>
      <c r="AC183">
        <f t="shared" si="89"/>
        <v>-4.6616734547576062</v>
      </c>
      <c r="AD183">
        <f t="shared" si="90"/>
        <v>42.396448477707835</v>
      </c>
      <c r="AE183">
        <f t="shared" si="91"/>
        <v>62.444497387209523</v>
      </c>
      <c r="AF183">
        <f t="shared" si="92"/>
        <v>2.3743519029094218</v>
      </c>
      <c r="AG183">
        <f t="shared" si="93"/>
        <v>38.73134774453252</v>
      </c>
      <c r="AH183">
        <v>1142.117071033945</v>
      </c>
      <c r="AI183">
        <v>1118.4771515151519</v>
      </c>
      <c r="AJ183">
        <v>1.72093613535627</v>
      </c>
      <c r="AK183">
        <v>66.697249124328962</v>
      </c>
      <c r="AL183">
        <f t="shared" si="94"/>
        <v>2.3319620574047533</v>
      </c>
      <c r="AM183">
        <v>30.31465487872682</v>
      </c>
      <c r="AN183">
        <v>31.25287999999998</v>
      </c>
      <c r="AO183">
        <v>3.7141176984510247E-5</v>
      </c>
      <c r="AP183">
        <v>87.480726644259278</v>
      </c>
      <c r="AQ183">
        <v>70</v>
      </c>
      <c r="AR183">
        <v>11</v>
      </c>
      <c r="AS183">
        <f t="shared" si="95"/>
        <v>1</v>
      </c>
      <c r="AT183">
        <f t="shared" si="96"/>
        <v>0</v>
      </c>
      <c r="AU183">
        <f t="shared" si="97"/>
        <v>47613.898671386829</v>
      </c>
      <c r="AV183">
        <f t="shared" si="98"/>
        <v>1199.984285714286</v>
      </c>
      <c r="AW183">
        <f t="shared" si="99"/>
        <v>1025.9110421641569</v>
      </c>
      <c r="AX183">
        <f t="shared" si="100"/>
        <v>0.85493706407454106</v>
      </c>
      <c r="AY183">
        <f t="shared" si="101"/>
        <v>0.18842853366386456</v>
      </c>
      <c r="AZ183">
        <v>2.7</v>
      </c>
      <c r="BA183">
        <v>0.5</v>
      </c>
      <c r="BB183" t="s">
        <v>356</v>
      </c>
      <c r="BC183">
        <v>2</v>
      </c>
      <c r="BD183" t="b">
        <v>1</v>
      </c>
      <c r="BE183">
        <v>1665250545.0999999</v>
      </c>
      <c r="BF183">
        <v>1081.011428571429</v>
      </c>
      <c r="BG183">
        <v>1108.017142857143</v>
      </c>
      <c r="BH183">
        <v>31.264700000000001</v>
      </c>
      <c r="BI183">
        <v>30.309228571428569</v>
      </c>
      <c r="BJ183">
        <v>1079.3971428571431</v>
      </c>
      <c r="BK183">
        <v>31.082142857142859</v>
      </c>
      <c r="BL183">
        <v>649.97442857142869</v>
      </c>
      <c r="BM183">
        <v>100.9258571428571</v>
      </c>
      <c r="BN183">
        <v>9.9878657142857138E-2</v>
      </c>
      <c r="BO183">
        <v>31.010928571428568</v>
      </c>
      <c r="BP183">
        <v>31.395214285714289</v>
      </c>
      <c r="BQ183">
        <v>999.89999999999986</v>
      </c>
      <c r="BR183">
        <v>0</v>
      </c>
      <c r="BS183">
        <v>0</v>
      </c>
      <c r="BT183">
        <v>9014.8214285714294</v>
      </c>
      <c r="BU183">
        <v>0</v>
      </c>
      <c r="BV183">
        <v>38.25882857142858</v>
      </c>
      <c r="BW183">
        <v>-27.00544285714286</v>
      </c>
      <c r="BX183">
        <v>1115.8985714285709</v>
      </c>
      <c r="BY183">
        <v>1142.6500000000001</v>
      </c>
      <c r="BZ183">
        <v>0.95544828571428575</v>
      </c>
      <c r="CA183">
        <v>1108.017142857143</v>
      </c>
      <c r="CB183">
        <v>30.309228571428569</v>
      </c>
      <c r="CC183">
        <v>3.1554099999999998</v>
      </c>
      <c r="CD183">
        <v>3.058982857142857</v>
      </c>
      <c r="CE183">
        <v>24.871557142857149</v>
      </c>
      <c r="CF183">
        <v>24.352499999999999</v>
      </c>
      <c r="CG183">
        <v>1199.984285714286</v>
      </c>
      <c r="CH183">
        <v>0.50001499999999999</v>
      </c>
      <c r="CI183">
        <v>0.49998500000000012</v>
      </c>
      <c r="CJ183">
        <v>0</v>
      </c>
      <c r="CK183">
        <v>792.1274285714286</v>
      </c>
      <c r="CL183">
        <v>4.9990899999999998</v>
      </c>
      <c r="CM183">
        <v>8944.3442857142854</v>
      </c>
      <c r="CN183">
        <v>9557.7714285714283</v>
      </c>
      <c r="CO183">
        <v>43.25</v>
      </c>
      <c r="CP183">
        <v>45.186999999999998</v>
      </c>
      <c r="CQ183">
        <v>44.061999999999998</v>
      </c>
      <c r="CR183">
        <v>44.311999999999998</v>
      </c>
      <c r="CS183">
        <v>44.561999999999998</v>
      </c>
      <c r="CT183">
        <v>597.5100000000001</v>
      </c>
      <c r="CU183">
        <v>597.47428571428577</v>
      </c>
      <c r="CV183">
        <v>0</v>
      </c>
      <c r="CW183">
        <v>1665250549.9000001</v>
      </c>
      <c r="CX183">
        <v>0</v>
      </c>
      <c r="CY183">
        <v>1665249432</v>
      </c>
      <c r="CZ183" t="s">
        <v>357</v>
      </c>
      <c r="DA183">
        <v>1665249432</v>
      </c>
      <c r="DB183">
        <v>1665249428</v>
      </c>
      <c r="DC183">
        <v>12</v>
      </c>
      <c r="DD183">
        <v>0.18</v>
      </c>
      <c r="DE183">
        <v>-1.7999999999999999E-2</v>
      </c>
      <c r="DF183">
        <v>1.6160000000000001</v>
      </c>
      <c r="DG183">
        <v>0.183</v>
      </c>
      <c r="DH183">
        <v>415</v>
      </c>
      <c r="DI183">
        <v>31</v>
      </c>
      <c r="DJ183">
        <v>0.37</v>
      </c>
      <c r="DK183">
        <v>0.2</v>
      </c>
      <c r="DL183">
        <v>-26.783882926829261</v>
      </c>
      <c r="DM183">
        <v>-1.691036236933833</v>
      </c>
      <c r="DN183">
        <v>0.1700422169996775</v>
      </c>
      <c r="DO183">
        <v>0</v>
      </c>
      <c r="DP183">
        <v>0.9674892926829266</v>
      </c>
      <c r="DQ183">
        <v>-7.2045010452959718E-2</v>
      </c>
      <c r="DR183">
        <v>7.306970421700424E-3</v>
      </c>
      <c r="DS183">
        <v>1</v>
      </c>
      <c r="DT183">
        <v>0</v>
      </c>
      <c r="DU183">
        <v>0</v>
      </c>
      <c r="DV183">
        <v>0</v>
      </c>
      <c r="DW183">
        <v>-1</v>
      </c>
      <c r="DX183">
        <v>1</v>
      </c>
      <c r="DY183">
        <v>2</v>
      </c>
      <c r="DZ183" t="s">
        <v>358</v>
      </c>
      <c r="EA183">
        <v>3.2945799999999998</v>
      </c>
      <c r="EB183">
        <v>2.62534</v>
      </c>
      <c r="EC183">
        <v>0.19478300000000001</v>
      </c>
      <c r="ED183">
        <v>0.19663700000000001</v>
      </c>
      <c r="EE183">
        <v>0.13054199999999999</v>
      </c>
      <c r="EF183">
        <v>0.12659300000000001</v>
      </c>
      <c r="EG183">
        <v>24295.9</v>
      </c>
      <c r="EH183">
        <v>24823</v>
      </c>
      <c r="EI183">
        <v>28087.7</v>
      </c>
      <c r="EJ183">
        <v>29761.200000000001</v>
      </c>
      <c r="EK183">
        <v>33526.9</v>
      </c>
      <c r="EL183">
        <v>36150.699999999997</v>
      </c>
      <c r="EM183">
        <v>39553.800000000003</v>
      </c>
      <c r="EN183">
        <v>42612.5</v>
      </c>
      <c r="EO183">
        <v>2.07307</v>
      </c>
      <c r="EP183">
        <v>2.1154999999999999</v>
      </c>
      <c r="EQ183">
        <v>2.3450700000000001E-2</v>
      </c>
      <c r="ER183">
        <v>0</v>
      </c>
      <c r="ES183">
        <v>31.0152</v>
      </c>
      <c r="ET183">
        <v>999.9</v>
      </c>
      <c r="EU183">
        <v>55.7</v>
      </c>
      <c r="EV183">
        <v>38.200000000000003</v>
      </c>
      <c r="EW183">
        <v>37.1404</v>
      </c>
      <c r="EX183">
        <v>56.989100000000001</v>
      </c>
      <c r="EY183">
        <v>-3.8381400000000001</v>
      </c>
      <c r="EZ183">
        <v>2</v>
      </c>
      <c r="FA183">
        <v>0.66842199999999996</v>
      </c>
      <c r="FB183">
        <v>3.6413500000000001</v>
      </c>
      <c r="FC183">
        <v>20.2319</v>
      </c>
      <c r="FD183">
        <v>5.21774</v>
      </c>
      <c r="FE183">
        <v>12.0098</v>
      </c>
      <c r="FF183">
        <v>4.9855499999999999</v>
      </c>
      <c r="FG183">
        <v>3.2845800000000001</v>
      </c>
      <c r="FH183">
        <v>4974.1000000000004</v>
      </c>
      <c r="FI183">
        <v>9999</v>
      </c>
      <c r="FJ183">
        <v>9999</v>
      </c>
      <c r="FK183">
        <v>430.7</v>
      </c>
      <c r="FL183">
        <v>1.8658399999999999</v>
      </c>
      <c r="FM183">
        <v>1.8621799999999999</v>
      </c>
      <c r="FN183">
        <v>1.8643000000000001</v>
      </c>
      <c r="FO183">
        <v>1.8603700000000001</v>
      </c>
      <c r="FP183">
        <v>1.86111</v>
      </c>
      <c r="FQ183">
        <v>1.8601799999999999</v>
      </c>
      <c r="FR183">
        <v>1.86188</v>
      </c>
      <c r="FS183">
        <v>1.8584099999999999</v>
      </c>
      <c r="FT183">
        <v>0</v>
      </c>
      <c r="FU183">
        <v>0</v>
      </c>
      <c r="FV183">
        <v>0</v>
      </c>
      <c r="FW183">
        <v>0</v>
      </c>
      <c r="FX183" t="s">
        <v>359</v>
      </c>
      <c r="FY183" t="s">
        <v>360</v>
      </c>
      <c r="FZ183" t="s">
        <v>361</v>
      </c>
      <c r="GA183" t="s">
        <v>361</v>
      </c>
      <c r="GB183" t="s">
        <v>361</v>
      </c>
      <c r="GC183" t="s">
        <v>361</v>
      </c>
      <c r="GD183">
        <v>0</v>
      </c>
      <c r="GE183">
        <v>100</v>
      </c>
      <c r="GF183">
        <v>100</v>
      </c>
      <c r="GG183">
        <v>1.62</v>
      </c>
      <c r="GH183">
        <v>0.18260000000000001</v>
      </c>
      <c r="GI183">
        <v>1.6158500000000231</v>
      </c>
      <c r="GJ183">
        <v>0</v>
      </c>
      <c r="GK183">
        <v>0</v>
      </c>
      <c r="GL183">
        <v>0</v>
      </c>
      <c r="GM183">
        <v>0.182549999999992</v>
      </c>
      <c r="GN183">
        <v>0</v>
      </c>
      <c r="GO183">
        <v>0</v>
      </c>
      <c r="GP183">
        <v>0</v>
      </c>
      <c r="GQ183">
        <v>-1</v>
      </c>
      <c r="GR183">
        <v>-1</v>
      </c>
      <c r="GS183">
        <v>-1</v>
      </c>
      <c r="GT183">
        <v>-1</v>
      </c>
      <c r="GU183">
        <v>18.600000000000001</v>
      </c>
      <c r="GV183">
        <v>18.7</v>
      </c>
      <c r="GW183">
        <v>3.0236800000000001</v>
      </c>
      <c r="GX183">
        <v>2.5671400000000002</v>
      </c>
      <c r="GY183">
        <v>2.04834</v>
      </c>
      <c r="GZ183">
        <v>2.6013199999999999</v>
      </c>
      <c r="HA183">
        <v>2.1972700000000001</v>
      </c>
      <c r="HB183">
        <v>2.32666</v>
      </c>
      <c r="HC183">
        <v>42.6706</v>
      </c>
      <c r="HD183">
        <v>15.786899999999999</v>
      </c>
      <c r="HE183">
        <v>18</v>
      </c>
      <c r="HF183">
        <v>606.53300000000002</v>
      </c>
      <c r="HG183">
        <v>707.69100000000003</v>
      </c>
      <c r="HH183">
        <v>25.991800000000001</v>
      </c>
      <c r="HI183">
        <v>35.399700000000003</v>
      </c>
      <c r="HJ183">
        <v>30.001300000000001</v>
      </c>
      <c r="HK183">
        <v>35.234699999999997</v>
      </c>
      <c r="HL183">
        <v>35.202300000000001</v>
      </c>
      <c r="HM183">
        <v>60.483600000000003</v>
      </c>
      <c r="HN183">
        <v>22.7592</v>
      </c>
      <c r="HO183">
        <v>37.813000000000002</v>
      </c>
      <c r="HP183">
        <v>25.959399999999999</v>
      </c>
      <c r="HQ183">
        <v>1123.54</v>
      </c>
      <c r="HR183">
        <v>30.287500000000001</v>
      </c>
      <c r="HS183">
        <v>98.837100000000007</v>
      </c>
      <c r="HT183">
        <v>98.744600000000005</v>
      </c>
    </row>
    <row r="184" spans="1:228" x14ac:dyDescent="0.2">
      <c r="A184">
        <v>169</v>
      </c>
      <c r="B184">
        <v>1665250551.0999999</v>
      </c>
      <c r="C184">
        <v>670.59999990463257</v>
      </c>
      <c r="D184" t="s">
        <v>698</v>
      </c>
      <c r="E184" t="s">
        <v>699</v>
      </c>
      <c r="F184">
        <v>4</v>
      </c>
      <c r="G184">
        <v>1665250548.7874999</v>
      </c>
      <c r="H184">
        <f t="shared" si="68"/>
        <v>2.185112011140548E-3</v>
      </c>
      <c r="I184">
        <f t="shared" si="69"/>
        <v>2.1851120111405482</v>
      </c>
      <c r="J184">
        <f t="shared" si="70"/>
        <v>38.879579062226078</v>
      </c>
      <c r="K184">
        <f t="shared" si="71"/>
        <v>1087.165</v>
      </c>
      <c r="L184">
        <f t="shared" si="72"/>
        <v>640.05064784775186</v>
      </c>
      <c r="M184">
        <f t="shared" si="73"/>
        <v>64.661650213036637</v>
      </c>
      <c r="N184">
        <f t="shared" si="74"/>
        <v>109.83175033138573</v>
      </c>
      <c r="O184">
        <f t="shared" si="75"/>
        <v>0.14869083545864631</v>
      </c>
      <c r="P184">
        <f t="shared" si="76"/>
        <v>3.6701264157916511</v>
      </c>
      <c r="Q184">
        <f t="shared" si="77"/>
        <v>0.14542348017276732</v>
      </c>
      <c r="R184">
        <f t="shared" si="78"/>
        <v>9.1177254084913673E-2</v>
      </c>
      <c r="S184">
        <f t="shared" si="79"/>
        <v>226.1124851094207</v>
      </c>
      <c r="T184">
        <f t="shared" si="80"/>
        <v>31.629023529051153</v>
      </c>
      <c r="U184">
        <f t="shared" si="81"/>
        <v>31.4001625</v>
      </c>
      <c r="V184">
        <f t="shared" si="82"/>
        <v>4.6153397695623113</v>
      </c>
      <c r="W184">
        <f t="shared" si="83"/>
        <v>69.906118708998861</v>
      </c>
      <c r="X184">
        <f t="shared" si="84"/>
        <v>3.1557237574346395</v>
      </c>
      <c r="Y184">
        <f t="shared" si="85"/>
        <v>4.5142311083971105</v>
      </c>
      <c r="Z184">
        <f t="shared" si="86"/>
        <v>1.4596160121276718</v>
      </c>
      <c r="AA184">
        <f t="shared" si="87"/>
        <v>-96.363439691298169</v>
      </c>
      <c r="AB184">
        <f t="shared" si="88"/>
        <v>-76.98387951180402</v>
      </c>
      <c r="AC184">
        <f t="shared" si="89"/>
        <v>-4.7198899822285023</v>
      </c>
      <c r="AD184">
        <f t="shared" si="90"/>
        <v>48.045275924090021</v>
      </c>
      <c r="AE184">
        <f t="shared" si="91"/>
        <v>62.303227925493154</v>
      </c>
      <c r="AF184">
        <f t="shared" si="92"/>
        <v>2.3360951817403417</v>
      </c>
      <c r="AG184">
        <f t="shared" si="93"/>
        <v>38.879579062226078</v>
      </c>
      <c r="AH184">
        <v>1148.887256195427</v>
      </c>
      <c r="AI184">
        <v>1125.2936969696971</v>
      </c>
      <c r="AJ184">
        <v>1.694876658743983</v>
      </c>
      <c r="AK184">
        <v>66.697249124328962</v>
      </c>
      <c r="AL184">
        <f t="shared" si="94"/>
        <v>2.1851120111405482</v>
      </c>
      <c r="AM184">
        <v>30.30182361713107</v>
      </c>
      <c r="AN184">
        <v>31.224401764705888</v>
      </c>
      <c r="AO184">
        <v>-8.0677259485972541E-3</v>
      </c>
      <c r="AP184">
        <v>87.480726644259278</v>
      </c>
      <c r="AQ184">
        <v>70</v>
      </c>
      <c r="AR184">
        <v>11</v>
      </c>
      <c r="AS184">
        <f t="shared" si="95"/>
        <v>1</v>
      </c>
      <c r="AT184">
        <f t="shared" si="96"/>
        <v>0</v>
      </c>
      <c r="AU184">
        <f t="shared" si="97"/>
        <v>47459.922215113431</v>
      </c>
      <c r="AV184">
        <f t="shared" si="98"/>
        <v>1199.9875</v>
      </c>
      <c r="AW184">
        <f t="shared" si="99"/>
        <v>1025.9141010929641</v>
      </c>
      <c r="AX184">
        <f t="shared" si="100"/>
        <v>0.85493732317458648</v>
      </c>
      <c r="AY184">
        <f t="shared" si="101"/>
        <v>0.18842903372695191</v>
      </c>
      <c r="AZ184">
        <v>2.7</v>
      </c>
      <c r="BA184">
        <v>0.5</v>
      </c>
      <c r="BB184" t="s">
        <v>356</v>
      </c>
      <c r="BC184">
        <v>2</v>
      </c>
      <c r="BD184" t="b">
        <v>1</v>
      </c>
      <c r="BE184">
        <v>1665250548.7874999</v>
      </c>
      <c r="BF184">
        <v>1087.165</v>
      </c>
      <c r="BG184">
        <v>1114.0975000000001</v>
      </c>
      <c r="BH184">
        <v>31.236799999999999</v>
      </c>
      <c r="BI184">
        <v>30.296812500000001</v>
      </c>
      <c r="BJ184">
        <v>1085.55125</v>
      </c>
      <c r="BK184">
        <v>31.05425</v>
      </c>
      <c r="BL184">
        <v>650.05462499999999</v>
      </c>
      <c r="BM184">
        <v>100.92574999999999</v>
      </c>
      <c r="BN184">
        <v>0.10008354999999999</v>
      </c>
      <c r="BO184">
        <v>31.011087499999999</v>
      </c>
      <c r="BP184">
        <v>31.4001625</v>
      </c>
      <c r="BQ184">
        <v>999.9</v>
      </c>
      <c r="BR184">
        <v>0</v>
      </c>
      <c r="BS184">
        <v>0</v>
      </c>
      <c r="BT184">
        <v>8985.2350000000006</v>
      </c>
      <c r="BU184">
        <v>0</v>
      </c>
      <c r="BV184">
        <v>36.960825</v>
      </c>
      <c r="BW184">
        <v>-26.931637500000001</v>
      </c>
      <c r="BX184">
        <v>1122.2225000000001</v>
      </c>
      <c r="BY184">
        <v>1148.90625</v>
      </c>
      <c r="BZ184">
        <v>0.93996237500000002</v>
      </c>
      <c r="CA184">
        <v>1114.0975000000001</v>
      </c>
      <c r="CB184">
        <v>30.296812500000001</v>
      </c>
      <c r="CC184">
        <v>3.1525949999999998</v>
      </c>
      <c r="CD184">
        <v>3.0577299999999998</v>
      </c>
      <c r="CE184">
        <v>24.8566</v>
      </c>
      <c r="CF184">
        <v>24.3456625</v>
      </c>
      <c r="CG184">
        <v>1199.9875</v>
      </c>
      <c r="CH184">
        <v>0.50000449999999996</v>
      </c>
      <c r="CI184">
        <v>0.49999549999999998</v>
      </c>
      <c r="CJ184">
        <v>0</v>
      </c>
      <c r="CK184">
        <v>792.26299999999992</v>
      </c>
      <c r="CL184">
        <v>4.9990899999999998</v>
      </c>
      <c r="CM184">
        <v>8785.7337499999994</v>
      </c>
      <c r="CN184">
        <v>9557.7712499999998</v>
      </c>
      <c r="CO184">
        <v>43.25</v>
      </c>
      <c r="CP184">
        <v>45.186999999999998</v>
      </c>
      <c r="CQ184">
        <v>44.061999999999998</v>
      </c>
      <c r="CR184">
        <v>44.311999999999998</v>
      </c>
      <c r="CS184">
        <v>44.561999999999998</v>
      </c>
      <c r="CT184">
        <v>597.50125000000003</v>
      </c>
      <c r="CU184">
        <v>597.48625000000004</v>
      </c>
      <c r="CV184">
        <v>0</v>
      </c>
      <c r="CW184">
        <v>1665250554.0999999</v>
      </c>
      <c r="CX184">
        <v>0</v>
      </c>
      <c r="CY184">
        <v>1665249432</v>
      </c>
      <c r="CZ184" t="s">
        <v>357</v>
      </c>
      <c r="DA184">
        <v>1665249432</v>
      </c>
      <c r="DB184">
        <v>1665249428</v>
      </c>
      <c r="DC184">
        <v>12</v>
      </c>
      <c r="DD184">
        <v>0.18</v>
      </c>
      <c r="DE184">
        <v>-1.7999999999999999E-2</v>
      </c>
      <c r="DF184">
        <v>1.6160000000000001</v>
      </c>
      <c r="DG184">
        <v>0.183</v>
      </c>
      <c r="DH184">
        <v>415</v>
      </c>
      <c r="DI184">
        <v>31</v>
      </c>
      <c r="DJ184">
        <v>0.37</v>
      </c>
      <c r="DK184">
        <v>0.2</v>
      </c>
      <c r="DL184">
        <v>-26.862273170731712</v>
      </c>
      <c r="DM184">
        <v>-1.0083867595818681</v>
      </c>
      <c r="DN184">
        <v>0.1158911874517249</v>
      </c>
      <c r="DO184">
        <v>0</v>
      </c>
      <c r="DP184">
        <v>0.96015634146341466</v>
      </c>
      <c r="DQ184">
        <v>-0.1109776097560984</v>
      </c>
      <c r="DR184">
        <v>1.1855269692974461E-2</v>
      </c>
      <c r="DS184">
        <v>0</v>
      </c>
      <c r="DT184">
        <v>0</v>
      </c>
      <c r="DU184">
        <v>0</v>
      </c>
      <c r="DV184">
        <v>0</v>
      </c>
      <c r="DW184">
        <v>-1</v>
      </c>
      <c r="DX184">
        <v>0</v>
      </c>
      <c r="DY184">
        <v>2</v>
      </c>
      <c r="DZ184" t="s">
        <v>364</v>
      </c>
      <c r="EA184">
        <v>3.2945899999999999</v>
      </c>
      <c r="EB184">
        <v>2.6250300000000002</v>
      </c>
      <c r="EC184">
        <v>0.19553000000000001</v>
      </c>
      <c r="ED184">
        <v>0.19737199999999999</v>
      </c>
      <c r="EE184">
        <v>0.13045899999999999</v>
      </c>
      <c r="EF184">
        <v>0.126579</v>
      </c>
      <c r="EG184">
        <v>24273.8</v>
      </c>
      <c r="EH184">
        <v>24799.7</v>
      </c>
      <c r="EI184">
        <v>28088.3</v>
      </c>
      <c r="EJ184">
        <v>29760.6</v>
      </c>
      <c r="EK184">
        <v>33531.199999999997</v>
      </c>
      <c r="EL184">
        <v>36150.800000000003</v>
      </c>
      <c r="EM184">
        <v>39555</v>
      </c>
      <c r="EN184">
        <v>42611.9</v>
      </c>
      <c r="EO184">
        <v>2.0729700000000002</v>
      </c>
      <c r="EP184">
        <v>2.1155300000000001</v>
      </c>
      <c r="EQ184">
        <v>2.3368699999999999E-2</v>
      </c>
      <c r="ER184">
        <v>0</v>
      </c>
      <c r="ES184">
        <v>31.0212</v>
      </c>
      <c r="ET184">
        <v>999.9</v>
      </c>
      <c r="EU184">
        <v>55.7</v>
      </c>
      <c r="EV184">
        <v>38.200000000000003</v>
      </c>
      <c r="EW184">
        <v>37.14</v>
      </c>
      <c r="EX184">
        <v>56.7791</v>
      </c>
      <c r="EY184">
        <v>-3.8221099999999999</v>
      </c>
      <c r="EZ184">
        <v>2</v>
      </c>
      <c r="FA184">
        <v>0.66839400000000004</v>
      </c>
      <c r="FB184">
        <v>3.58433</v>
      </c>
      <c r="FC184">
        <v>20.2332</v>
      </c>
      <c r="FD184">
        <v>5.2171399999999997</v>
      </c>
      <c r="FE184">
        <v>12.0097</v>
      </c>
      <c r="FF184">
        <v>4.9855999999999998</v>
      </c>
      <c r="FG184">
        <v>3.2845</v>
      </c>
      <c r="FH184">
        <v>4974.1000000000004</v>
      </c>
      <c r="FI184">
        <v>9999</v>
      </c>
      <c r="FJ184">
        <v>9999</v>
      </c>
      <c r="FK184">
        <v>430.7</v>
      </c>
      <c r="FL184">
        <v>1.8658399999999999</v>
      </c>
      <c r="FM184">
        <v>1.8621799999999999</v>
      </c>
      <c r="FN184">
        <v>1.86426</v>
      </c>
      <c r="FO184">
        <v>1.86036</v>
      </c>
      <c r="FP184">
        <v>1.8611</v>
      </c>
      <c r="FQ184">
        <v>1.86016</v>
      </c>
      <c r="FR184">
        <v>1.8618699999999999</v>
      </c>
      <c r="FS184">
        <v>1.85843</v>
      </c>
      <c r="FT184">
        <v>0</v>
      </c>
      <c r="FU184">
        <v>0</v>
      </c>
      <c r="FV184">
        <v>0</v>
      </c>
      <c r="FW184">
        <v>0</v>
      </c>
      <c r="FX184" t="s">
        <v>359</v>
      </c>
      <c r="FY184" t="s">
        <v>360</v>
      </c>
      <c r="FZ184" t="s">
        <v>361</v>
      </c>
      <c r="GA184" t="s">
        <v>361</v>
      </c>
      <c r="GB184" t="s">
        <v>361</v>
      </c>
      <c r="GC184" t="s">
        <v>361</v>
      </c>
      <c r="GD184">
        <v>0</v>
      </c>
      <c r="GE184">
        <v>100</v>
      </c>
      <c r="GF184">
        <v>100</v>
      </c>
      <c r="GG184">
        <v>1.61</v>
      </c>
      <c r="GH184">
        <v>0.1825</v>
      </c>
      <c r="GI184">
        <v>1.6158500000000231</v>
      </c>
      <c r="GJ184">
        <v>0</v>
      </c>
      <c r="GK184">
        <v>0</v>
      </c>
      <c r="GL184">
        <v>0</v>
      </c>
      <c r="GM184">
        <v>0.182549999999992</v>
      </c>
      <c r="GN184">
        <v>0</v>
      </c>
      <c r="GO184">
        <v>0</v>
      </c>
      <c r="GP184">
        <v>0</v>
      </c>
      <c r="GQ184">
        <v>-1</v>
      </c>
      <c r="GR184">
        <v>-1</v>
      </c>
      <c r="GS184">
        <v>-1</v>
      </c>
      <c r="GT184">
        <v>-1</v>
      </c>
      <c r="GU184">
        <v>18.7</v>
      </c>
      <c r="GV184">
        <v>18.7</v>
      </c>
      <c r="GW184">
        <v>3.0371100000000002</v>
      </c>
      <c r="GX184">
        <v>2.5695800000000002</v>
      </c>
      <c r="GY184">
        <v>2.04834</v>
      </c>
      <c r="GZ184">
        <v>2.6013199999999999</v>
      </c>
      <c r="HA184">
        <v>2.1972700000000001</v>
      </c>
      <c r="HB184">
        <v>2.34863</v>
      </c>
      <c r="HC184">
        <v>42.643900000000002</v>
      </c>
      <c r="HD184">
        <v>15.7781</v>
      </c>
      <c r="HE184">
        <v>18</v>
      </c>
      <c r="HF184">
        <v>606.45799999999997</v>
      </c>
      <c r="HG184">
        <v>707.72299999999996</v>
      </c>
      <c r="HH184">
        <v>25.962299999999999</v>
      </c>
      <c r="HI184">
        <v>35.400799999999997</v>
      </c>
      <c r="HJ184">
        <v>30.000599999999999</v>
      </c>
      <c r="HK184">
        <v>35.234699999999997</v>
      </c>
      <c r="HL184">
        <v>35.203099999999999</v>
      </c>
      <c r="HM184">
        <v>60.769500000000001</v>
      </c>
      <c r="HN184">
        <v>22.7592</v>
      </c>
      <c r="HO184">
        <v>37.813000000000002</v>
      </c>
      <c r="HP184">
        <v>25.9482</v>
      </c>
      <c r="HQ184">
        <v>1130.22</v>
      </c>
      <c r="HR184">
        <v>30.290099999999999</v>
      </c>
      <c r="HS184">
        <v>98.839699999999993</v>
      </c>
      <c r="HT184">
        <v>98.742999999999995</v>
      </c>
    </row>
    <row r="185" spans="1:228" x14ac:dyDescent="0.2">
      <c r="A185">
        <v>170</v>
      </c>
      <c r="B185">
        <v>1665250555.0999999</v>
      </c>
      <c r="C185">
        <v>674.59999990463257</v>
      </c>
      <c r="D185" t="s">
        <v>700</v>
      </c>
      <c r="E185" t="s">
        <v>701</v>
      </c>
      <c r="F185">
        <v>4</v>
      </c>
      <c r="G185">
        <v>1665250553.0999999</v>
      </c>
      <c r="H185">
        <f t="shared" si="68"/>
        <v>2.1421273744380788E-3</v>
      </c>
      <c r="I185">
        <f t="shared" si="69"/>
        <v>2.1421273744380787</v>
      </c>
      <c r="J185">
        <f t="shared" si="70"/>
        <v>38.809349492123957</v>
      </c>
      <c r="K185">
        <f t="shared" si="71"/>
        <v>1094.3328571428569</v>
      </c>
      <c r="L185">
        <f t="shared" si="72"/>
        <v>638.11938844390932</v>
      </c>
      <c r="M185">
        <f t="shared" si="73"/>
        <v>64.465603723620461</v>
      </c>
      <c r="N185">
        <f t="shared" si="74"/>
        <v>110.55427806752786</v>
      </c>
      <c r="O185">
        <f t="shared" si="75"/>
        <v>0.14530219081995616</v>
      </c>
      <c r="P185">
        <f t="shared" si="76"/>
        <v>3.6658585369510397</v>
      </c>
      <c r="Q185">
        <f t="shared" si="77"/>
        <v>0.14217682896538894</v>
      </c>
      <c r="R185">
        <f t="shared" si="78"/>
        <v>8.9135720385860734E-2</v>
      </c>
      <c r="S185">
        <f t="shared" si="79"/>
        <v>226.11496552043386</v>
      </c>
      <c r="T185">
        <f t="shared" si="80"/>
        <v>31.64229094270943</v>
      </c>
      <c r="U185">
        <f t="shared" si="81"/>
        <v>31.403585714285711</v>
      </c>
      <c r="V185">
        <f t="shared" si="82"/>
        <v>4.6162380380457249</v>
      </c>
      <c r="W185">
        <f t="shared" si="83"/>
        <v>69.824280562286205</v>
      </c>
      <c r="X185">
        <f t="shared" si="84"/>
        <v>3.1526658034504509</v>
      </c>
      <c r="Y185">
        <f t="shared" si="85"/>
        <v>4.5151425522217021</v>
      </c>
      <c r="Z185">
        <f t="shared" si="86"/>
        <v>1.463572234595274</v>
      </c>
      <c r="AA185">
        <f t="shared" si="87"/>
        <v>-94.467817212719282</v>
      </c>
      <c r="AB185">
        <f t="shared" si="88"/>
        <v>-76.871064739237184</v>
      </c>
      <c r="AC185">
        <f t="shared" si="89"/>
        <v>-4.7186222835010518</v>
      </c>
      <c r="AD185">
        <f t="shared" si="90"/>
        <v>50.057461284976341</v>
      </c>
      <c r="AE185">
        <f t="shared" si="91"/>
        <v>62.578723800088511</v>
      </c>
      <c r="AF185">
        <f t="shared" si="92"/>
        <v>2.2603397502969518</v>
      </c>
      <c r="AG185">
        <f t="shared" si="93"/>
        <v>38.809349492123957</v>
      </c>
      <c r="AH185">
        <v>1155.868141409841</v>
      </c>
      <c r="AI185">
        <v>1132.17490909091</v>
      </c>
      <c r="AJ185">
        <v>1.726182077707364</v>
      </c>
      <c r="AK185">
        <v>66.697249124328962</v>
      </c>
      <c r="AL185">
        <f t="shared" si="94"/>
        <v>2.1421273744380787</v>
      </c>
      <c r="AM185">
        <v>30.295908526716669</v>
      </c>
      <c r="AN185">
        <v>31.19835764705881</v>
      </c>
      <c r="AO185">
        <v>-7.5238605022081798E-3</v>
      </c>
      <c r="AP185">
        <v>87.480726644259278</v>
      </c>
      <c r="AQ185">
        <v>70</v>
      </c>
      <c r="AR185">
        <v>11</v>
      </c>
      <c r="AS185">
        <f t="shared" si="95"/>
        <v>1</v>
      </c>
      <c r="AT185">
        <f t="shared" si="96"/>
        <v>0</v>
      </c>
      <c r="AU185">
        <f t="shared" si="97"/>
        <v>47382.639310442064</v>
      </c>
      <c r="AV185">
        <f t="shared" si="98"/>
        <v>1199.998571428571</v>
      </c>
      <c r="AW185">
        <f t="shared" si="99"/>
        <v>1025.9237707359757</v>
      </c>
      <c r="AX185">
        <f t="shared" si="100"/>
        <v>0.85493749339604364</v>
      </c>
      <c r="AY185">
        <f t="shared" si="101"/>
        <v>0.1884293622543643</v>
      </c>
      <c r="AZ185">
        <v>2.7</v>
      </c>
      <c r="BA185">
        <v>0.5</v>
      </c>
      <c r="BB185" t="s">
        <v>356</v>
      </c>
      <c r="BC185">
        <v>2</v>
      </c>
      <c r="BD185" t="b">
        <v>1</v>
      </c>
      <c r="BE185">
        <v>1665250553.0999999</v>
      </c>
      <c r="BF185">
        <v>1094.3328571428569</v>
      </c>
      <c r="BG185">
        <v>1121.3542857142861</v>
      </c>
      <c r="BH185">
        <v>31.206985714285711</v>
      </c>
      <c r="BI185">
        <v>30.29738571428571</v>
      </c>
      <c r="BJ185">
        <v>1092.7185714285711</v>
      </c>
      <c r="BK185">
        <v>31.024457142857141</v>
      </c>
      <c r="BL185">
        <v>650.00699999999995</v>
      </c>
      <c r="BM185">
        <v>100.9242857142857</v>
      </c>
      <c r="BN185">
        <v>0.1000757</v>
      </c>
      <c r="BO185">
        <v>31.01462857142857</v>
      </c>
      <c r="BP185">
        <v>31.403585714285711</v>
      </c>
      <c r="BQ185">
        <v>999.89999999999986</v>
      </c>
      <c r="BR185">
        <v>0</v>
      </c>
      <c r="BS185">
        <v>0</v>
      </c>
      <c r="BT185">
        <v>8970.6257142857139</v>
      </c>
      <c r="BU185">
        <v>0</v>
      </c>
      <c r="BV185">
        <v>34.399842857142851</v>
      </c>
      <c r="BW185">
        <v>-27.021914285714281</v>
      </c>
      <c r="BX185">
        <v>1129.5842857142859</v>
      </c>
      <c r="BY185">
        <v>1156.3914285714291</v>
      </c>
      <c r="BZ185">
        <v>0.90959771428571423</v>
      </c>
      <c r="CA185">
        <v>1121.3542857142861</v>
      </c>
      <c r="CB185">
        <v>30.29738571428571</v>
      </c>
      <c r="CC185">
        <v>3.149547142857144</v>
      </c>
      <c r="CD185">
        <v>3.057747142857143</v>
      </c>
      <c r="CE185">
        <v>24.840385714285709</v>
      </c>
      <c r="CF185">
        <v>24.345757142857138</v>
      </c>
      <c r="CG185">
        <v>1199.998571428571</v>
      </c>
      <c r="CH185">
        <v>0.50000100000000003</v>
      </c>
      <c r="CI185">
        <v>0.49999900000000003</v>
      </c>
      <c r="CJ185">
        <v>0</v>
      </c>
      <c r="CK185">
        <v>792.81542857142847</v>
      </c>
      <c r="CL185">
        <v>4.9990899999999998</v>
      </c>
      <c r="CM185">
        <v>8764.4142857142851</v>
      </c>
      <c r="CN185">
        <v>9557.8385714285705</v>
      </c>
      <c r="CO185">
        <v>43.25</v>
      </c>
      <c r="CP185">
        <v>45.186999999999998</v>
      </c>
      <c r="CQ185">
        <v>44.061999999999998</v>
      </c>
      <c r="CR185">
        <v>44.311999999999998</v>
      </c>
      <c r="CS185">
        <v>44.561999999999998</v>
      </c>
      <c r="CT185">
        <v>597.5</v>
      </c>
      <c r="CU185">
        <v>597.49857142857138</v>
      </c>
      <c r="CV185">
        <v>0</v>
      </c>
      <c r="CW185">
        <v>1665250557.7</v>
      </c>
      <c r="CX185">
        <v>0</v>
      </c>
      <c r="CY185">
        <v>1665249432</v>
      </c>
      <c r="CZ185" t="s">
        <v>357</v>
      </c>
      <c r="DA185">
        <v>1665249432</v>
      </c>
      <c r="DB185">
        <v>1665249428</v>
      </c>
      <c r="DC185">
        <v>12</v>
      </c>
      <c r="DD185">
        <v>0.18</v>
      </c>
      <c r="DE185">
        <v>-1.7999999999999999E-2</v>
      </c>
      <c r="DF185">
        <v>1.6160000000000001</v>
      </c>
      <c r="DG185">
        <v>0.183</v>
      </c>
      <c r="DH185">
        <v>415</v>
      </c>
      <c r="DI185">
        <v>31</v>
      </c>
      <c r="DJ185">
        <v>0.37</v>
      </c>
      <c r="DK185">
        <v>0.2</v>
      </c>
      <c r="DL185">
        <v>-26.92751707317073</v>
      </c>
      <c r="DM185">
        <v>-0.67747526132409408</v>
      </c>
      <c r="DN185">
        <v>8.2775676592439257E-2</v>
      </c>
      <c r="DO185">
        <v>0</v>
      </c>
      <c r="DP185">
        <v>0.9483358048780488</v>
      </c>
      <c r="DQ185">
        <v>-0.19874322648083709</v>
      </c>
      <c r="DR185">
        <v>2.1128137971838629E-2</v>
      </c>
      <c r="DS185">
        <v>0</v>
      </c>
      <c r="DT185">
        <v>0</v>
      </c>
      <c r="DU185">
        <v>0</v>
      </c>
      <c r="DV185">
        <v>0</v>
      </c>
      <c r="DW185">
        <v>-1</v>
      </c>
      <c r="DX185">
        <v>0</v>
      </c>
      <c r="DY185">
        <v>2</v>
      </c>
      <c r="DZ185" t="s">
        <v>364</v>
      </c>
      <c r="EA185">
        <v>3.2946200000000001</v>
      </c>
      <c r="EB185">
        <v>2.62527</v>
      </c>
      <c r="EC185">
        <v>0.19628799999999999</v>
      </c>
      <c r="ED185">
        <v>0.19811300000000001</v>
      </c>
      <c r="EE185">
        <v>0.13040199999999999</v>
      </c>
      <c r="EF185">
        <v>0.12658900000000001</v>
      </c>
      <c r="EG185">
        <v>24251</v>
      </c>
      <c r="EH185">
        <v>24776.5</v>
      </c>
      <c r="EI185">
        <v>28088.5</v>
      </c>
      <c r="EJ185">
        <v>29760.400000000001</v>
      </c>
      <c r="EK185">
        <v>33533.1</v>
      </c>
      <c r="EL185">
        <v>36150.400000000001</v>
      </c>
      <c r="EM185">
        <v>39554.699999999997</v>
      </c>
      <c r="EN185">
        <v>42611.9</v>
      </c>
      <c r="EO185">
        <v>2.07328</v>
      </c>
      <c r="EP185">
        <v>2.1154999999999999</v>
      </c>
      <c r="EQ185">
        <v>2.38195E-2</v>
      </c>
      <c r="ER185">
        <v>0</v>
      </c>
      <c r="ES185">
        <v>31.026599999999998</v>
      </c>
      <c r="ET185">
        <v>999.9</v>
      </c>
      <c r="EU185">
        <v>55.7</v>
      </c>
      <c r="EV185">
        <v>38.200000000000003</v>
      </c>
      <c r="EW185">
        <v>37.139499999999998</v>
      </c>
      <c r="EX185">
        <v>57.619100000000003</v>
      </c>
      <c r="EY185">
        <v>-3.8341400000000001</v>
      </c>
      <c r="EZ185">
        <v>2</v>
      </c>
      <c r="FA185">
        <v>0.66827499999999995</v>
      </c>
      <c r="FB185">
        <v>3.5592199999999998</v>
      </c>
      <c r="FC185">
        <v>20.233599999999999</v>
      </c>
      <c r="FD185">
        <v>5.2172900000000002</v>
      </c>
      <c r="FE185">
        <v>12.0099</v>
      </c>
      <c r="FF185">
        <v>4.9854000000000003</v>
      </c>
      <c r="FG185">
        <v>3.2844799999999998</v>
      </c>
      <c r="FH185">
        <v>4974.1000000000004</v>
      </c>
      <c r="FI185">
        <v>9999</v>
      </c>
      <c r="FJ185">
        <v>9999</v>
      </c>
      <c r="FK185">
        <v>430.7</v>
      </c>
      <c r="FL185">
        <v>1.8658399999999999</v>
      </c>
      <c r="FM185">
        <v>1.86219</v>
      </c>
      <c r="FN185">
        <v>1.8642799999999999</v>
      </c>
      <c r="FO185">
        <v>1.8603799999999999</v>
      </c>
      <c r="FP185">
        <v>1.8611</v>
      </c>
      <c r="FQ185">
        <v>1.8601700000000001</v>
      </c>
      <c r="FR185">
        <v>1.8618699999999999</v>
      </c>
      <c r="FS185">
        <v>1.85842</v>
      </c>
      <c r="FT185">
        <v>0</v>
      </c>
      <c r="FU185">
        <v>0</v>
      </c>
      <c r="FV185">
        <v>0</v>
      </c>
      <c r="FW185">
        <v>0</v>
      </c>
      <c r="FX185" t="s">
        <v>359</v>
      </c>
      <c r="FY185" t="s">
        <v>360</v>
      </c>
      <c r="FZ185" t="s">
        <v>361</v>
      </c>
      <c r="GA185" t="s">
        <v>361</v>
      </c>
      <c r="GB185" t="s">
        <v>361</v>
      </c>
      <c r="GC185" t="s">
        <v>361</v>
      </c>
      <c r="GD185">
        <v>0</v>
      </c>
      <c r="GE185">
        <v>100</v>
      </c>
      <c r="GF185">
        <v>100</v>
      </c>
      <c r="GG185">
        <v>1.62</v>
      </c>
      <c r="GH185">
        <v>0.18260000000000001</v>
      </c>
      <c r="GI185">
        <v>1.6158500000000231</v>
      </c>
      <c r="GJ185">
        <v>0</v>
      </c>
      <c r="GK185">
        <v>0</v>
      </c>
      <c r="GL185">
        <v>0</v>
      </c>
      <c r="GM185">
        <v>0.182549999999992</v>
      </c>
      <c r="GN185">
        <v>0</v>
      </c>
      <c r="GO185">
        <v>0</v>
      </c>
      <c r="GP185">
        <v>0</v>
      </c>
      <c r="GQ185">
        <v>-1</v>
      </c>
      <c r="GR185">
        <v>-1</v>
      </c>
      <c r="GS185">
        <v>-1</v>
      </c>
      <c r="GT185">
        <v>-1</v>
      </c>
      <c r="GU185">
        <v>18.7</v>
      </c>
      <c r="GV185">
        <v>18.8</v>
      </c>
      <c r="GW185">
        <v>3.0517599999999998</v>
      </c>
      <c r="GX185">
        <v>2.5647000000000002</v>
      </c>
      <c r="GY185">
        <v>2.04834</v>
      </c>
      <c r="GZ185">
        <v>2.6013199999999999</v>
      </c>
      <c r="HA185">
        <v>2.1972700000000001</v>
      </c>
      <c r="HB185">
        <v>2.34619</v>
      </c>
      <c r="HC185">
        <v>42.6706</v>
      </c>
      <c r="HD185">
        <v>15.7957</v>
      </c>
      <c r="HE185">
        <v>18</v>
      </c>
      <c r="HF185">
        <v>606.68399999999997</v>
      </c>
      <c r="HG185">
        <v>707.7</v>
      </c>
      <c r="HH185">
        <v>25.945900000000002</v>
      </c>
      <c r="HI185">
        <v>35.402999999999999</v>
      </c>
      <c r="HJ185">
        <v>30.000299999999999</v>
      </c>
      <c r="HK185">
        <v>35.234699999999997</v>
      </c>
      <c r="HL185">
        <v>35.203099999999999</v>
      </c>
      <c r="HM185">
        <v>61.063899999999997</v>
      </c>
      <c r="HN185">
        <v>22.7592</v>
      </c>
      <c r="HO185">
        <v>37.813000000000002</v>
      </c>
      <c r="HP185">
        <v>25.9482</v>
      </c>
      <c r="HQ185">
        <v>1136.9100000000001</v>
      </c>
      <c r="HR185">
        <v>30.291399999999999</v>
      </c>
      <c r="HS185">
        <v>98.839500000000001</v>
      </c>
      <c r="HT185">
        <v>98.742699999999999</v>
      </c>
    </row>
    <row r="186" spans="1:228" x14ac:dyDescent="0.2">
      <c r="A186">
        <v>171</v>
      </c>
      <c r="B186">
        <v>1665250559.0999999</v>
      </c>
      <c r="C186">
        <v>678.59999990463257</v>
      </c>
      <c r="D186" t="s">
        <v>702</v>
      </c>
      <c r="E186" t="s">
        <v>703</v>
      </c>
      <c r="F186">
        <v>4</v>
      </c>
      <c r="G186">
        <v>1665250556.7874999</v>
      </c>
      <c r="H186">
        <f t="shared" si="68"/>
        <v>2.160520397879377E-3</v>
      </c>
      <c r="I186">
        <f t="shared" si="69"/>
        <v>2.160520397879377</v>
      </c>
      <c r="J186">
        <f t="shared" si="70"/>
        <v>38.576874331731055</v>
      </c>
      <c r="K186">
        <f t="shared" si="71"/>
        <v>1100.49125</v>
      </c>
      <c r="L186">
        <f t="shared" si="72"/>
        <v>649.05788482981927</v>
      </c>
      <c r="M186">
        <f t="shared" si="73"/>
        <v>65.570002356215937</v>
      </c>
      <c r="N186">
        <f t="shared" si="74"/>
        <v>111.17531354605595</v>
      </c>
      <c r="O186">
        <f t="shared" si="75"/>
        <v>0.14614313411201696</v>
      </c>
      <c r="P186">
        <f t="shared" si="76"/>
        <v>3.6631353701777702</v>
      </c>
      <c r="Q186">
        <f t="shared" si="77"/>
        <v>0.14297962001694511</v>
      </c>
      <c r="R186">
        <f t="shared" si="78"/>
        <v>8.9640788099306604E-2</v>
      </c>
      <c r="S186">
        <f t="shared" si="79"/>
        <v>226.11674510961473</v>
      </c>
      <c r="T186">
        <f t="shared" si="80"/>
        <v>31.637715924406216</v>
      </c>
      <c r="U186">
        <f t="shared" si="81"/>
        <v>31.416137500000001</v>
      </c>
      <c r="V186">
        <f t="shared" si="82"/>
        <v>4.619532991829046</v>
      </c>
      <c r="W186">
        <f t="shared" si="83"/>
        <v>69.807816273695764</v>
      </c>
      <c r="X186">
        <f t="shared" si="84"/>
        <v>3.151715131571541</v>
      </c>
      <c r="Y186">
        <f t="shared" si="85"/>
        <v>4.5148456144432307</v>
      </c>
      <c r="Z186">
        <f t="shared" si="86"/>
        <v>1.4678178602575049</v>
      </c>
      <c r="AA186">
        <f t="shared" si="87"/>
        <v>-95.278949546480519</v>
      </c>
      <c r="AB186">
        <f t="shared" si="88"/>
        <v>-79.520590646039992</v>
      </c>
      <c r="AC186">
        <f t="shared" si="89"/>
        <v>-4.8851631170150469</v>
      </c>
      <c r="AD186">
        <f t="shared" si="90"/>
        <v>46.432041800079162</v>
      </c>
      <c r="AE186">
        <f t="shared" si="91"/>
        <v>62.523349283144526</v>
      </c>
      <c r="AF186">
        <f t="shared" si="92"/>
        <v>2.2317422965731808</v>
      </c>
      <c r="AG186">
        <f t="shared" si="93"/>
        <v>38.576874331731055</v>
      </c>
      <c r="AH186">
        <v>1162.6904873332271</v>
      </c>
      <c r="AI186">
        <v>1139.0685454545451</v>
      </c>
      <c r="AJ186">
        <v>1.733336981204566</v>
      </c>
      <c r="AK186">
        <v>66.697249124328962</v>
      </c>
      <c r="AL186">
        <f t="shared" si="94"/>
        <v>2.160520397879377</v>
      </c>
      <c r="AM186">
        <v>30.29882054587064</v>
      </c>
      <c r="AN186">
        <v>31.196913235294129</v>
      </c>
      <c r="AO186">
        <v>-5.3415880718799781E-3</v>
      </c>
      <c r="AP186">
        <v>87.480726644259278</v>
      </c>
      <c r="AQ186">
        <v>70</v>
      </c>
      <c r="AR186">
        <v>11</v>
      </c>
      <c r="AS186">
        <f t="shared" si="95"/>
        <v>1</v>
      </c>
      <c r="AT186">
        <f t="shared" si="96"/>
        <v>0</v>
      </c>
      <c r="AU186">
        <f t="shared" si="97"/>
        <v>47333.866557684458</v>
      </c>
      <c r="AV186">
        <f t="shared" si="98"/>
        <v>1200.00875</v>
      </c>
      <c r="AW186">
        <f t="shared" si="99"/>
        <v>1025.9324010930645</v>
      </c>
      <c r="AX186">
        <f t="shared" si="100"/>
        <v>0.85493743365876673</v>
      </c>
      <c r="AY186">
        <f t="shared" si="101"/>
        <v>0.18842924696141986</v>
      </c>
      <c r="AZ186">
        <v>2.7</v>
      </c>
      <c r="BA186">
        <v>0.5</v>
      </c>
      <c r="BB186" t="s">
        <v>356</v>
      </c>
      <c r="BC186">
        <v>2</v>
      </c>
      <c r="BD186" t="b">
        <v>1</v>
      </c>
      <c r="BE186">
        <v>1665250556.7874999</v>
      </c>
      <c r="BF186">
        <v>1100.49125</v>
      </c>
      <c r="BG186">
        <v>1127.48125</v>
      </c>
      <c r="BH186">
        <v>31.1978875</v>
      </c>
      <c r="BI186">
        <v>30.299824999999998</v>
      </c>
      <c r="BJ186">
        <v>1098.87375</v>
      </c>
      <c r="BK186">
        <v>31.015350000000002</v>
      </c>
      <c r="BL186">
        <v>650.03437500000007</v>
      </c>
      <c r="BM186">
        <v>100.923125</v>
      </c>
      <c r="BN186">
        <v>0.10022575</v>
      </c>
      <c r="BO186">
        <v>31.013475</v>
      </c>
      <c r="BP186">
        <v>31.416137500000001</v>
      </c>
      <c r="BQ186">
        <v>999.9</v>
      </c>
      <c r="BR186">
        <v>0</v>
      </c>
      <c r="BS186">
        <v>0</v>
      </c>
      <c r="BT186">
        <v>8961.3287500000006</v>
      </c>
      <c r="BU186">
        <v>0</v>
      </c>
      <c r="BV186">
        <v>34.260662500000002</v>
      </c>
      <c r="BW186">
        <v>-26.992825</v>
      </c>
      <c r="BX186">
        <v>1135.92875</v>
      </c>
      <c r="BY186">
        <v>1162.7137499999999</v>
      </c>
      <c r="BZ186">
        <v>0.89805662499999994</v>
      </c>
      <c r="CA186">
        <v>1127.48125</v>
      </c>
      <c r="CB186">
        <v>30.299824999999998</v>
      </c>
      <c r="CC186">
        <v>3.14859</v>
      </c>
      <c r="CD186">
        <v>3.0579537499999998</v>
      </c>
      <c r="CE186">
        <v>24.8353</v>
      </c>
      <c r="CF186">
        <v>24.346912499999998</v>
      </c>
      <c r="CG186">
        <v>1200.00875</v>
      </c>
      <c r="CH186">
        <v>0.50000100000000003</v>
      </c>
      <c r="CI186">
        <v>0.49999900000000003</v>
      </c>
      <c r="CJ186">
        <v>0</v>
      </c>
      <c r="CK186">
        <v>793.21512499999994</v>
      </c>
      <c r="CL186">
        <v>4.9990899999999998</v>
      </c>
      <c r="CM186">
        <v>8807.9524999999994</v>
      </c>
      <c r="CN186">
        <v>9557.9274999999998</v>
      </c>
      <c r="CO186">
        <v>43.25</v>
      </c>
      <c r="CP186">
        <v>45.186999999999998</v>
      </c>
      <c r="CQ186">
        <v>44.061999999999998</v>
      </c>
      <c r="CR186">
        <v>44.311999999999998</v>
      </c>
      <c r="CS186">
        <v>44.561999999999998</v>
      </c>
      <c r="CT186">
        <v>597.50749999999994</v>
      </c>
      <c r="CU186">
        <v>597.50125000000003</v>
      </c>
      <c r="CV186">
        <v>0</v>
      </c>
      <c r="CW186">
        <v>1665250561.9000001</v>
      </c>
      <c r="CX186">
        <v>0</v>
      </c>
      <c r="CY186">
        <v>1665249432</v>
      </c>
      <c r="CZ186" t="s">
        <v>357</v>
      </c>
      <c r="DA186">
        <v>1665249432</v>
      </c>
      <c r="DB186">
        <v>1665249428</v>
      </c>
      <c r="DC186">
        <v>12</v>
      </c>
      <c r="DD186">
        <v>0.18</v>
      </c>
      <c r="DE186">
        <v>-1.7999999999999999E-2</v>
      </c>
      <c r="DF186">
        <v>1.6160000000000001</v>
      </c>
      <c r="DG186">
        <v>0.183</v>
      </c>
      <c r="DH186">
        <v>415</v>
      </c>
      <c r="DI186">
        <v>31</v>
      </c>
      <c r="DJ186">
        <v>0.37</v>
      </c>
      <c r="DK186">
        <v>0.2</v>
      </c>
      <c r="DL186">
        <v>-26.9651</v>
      </c>
      <c r="DM186">
        <v>-0.32373867595818751</v>
      </c>
      <c r="DN186">
        <v>5.6096467433668147E-2</v>
      </c>
      <c r="DO186">
        <v>0</v>
      </c>
      <c r="DP186">
        <v>0.93475397560975615</v>
      </c>
      <c r="DQ186">
        <v>-0.25945446689895502</v>
      </c>
      <c r="DR186">
        <v>2.618971701435676E-2</v>
      </c>
      <c r="DS186">
        <v>0</v>
      </c>
      <c r="DT186">
        <v>0</v>
      </c>
      <c r="DU186">
        <v>0</v>
      </c>
      <c r="DV186">
        <v>0</v>
      </c>
      <c r="DW186">
        <v>-1</v>
      </c>
      <c r="DX186">
        <v>0</v>
      </c>
      <c r="DY186">
        <v>2</v>
      </c>
      <c r="DZ186" t="s">
        <v>364</v>
      </c>
      <c r="EA186">
        <v>3.29454</v>
      </c>
      <c r="EB186">
        <v>2.62513</v>
      </c>
      <c r="EC186">
        <v>0.19704099999999999</v>
      </c>
      <c r="ED186">
        <v>0.19886000000000001</v>
      </c>
      <c r="EE186">
        <v>0.130384</v>
      </c>
      <c r="EF186">
        <v>0.12659100000000001</v>
      </c>
      <c r="EG186">
        <v>24228</v>
      </c>
      <c r="EH186">
        <v>24752.799999999999</v>
      </c>
      <c r="EI186">
        <v>28088.2</v>
      </c>
      <c r="EJ186">
        <v>29759.8</v>
      </c>
      <c r="EK186">
        <v>33533.4</v>
      </c>
      <c r="EL186">
        <v>36149.699999999997</v>
      </c>
      <c r="EM186">
        <v>39554.199999999997</v>
      </c>
      <c r="EN186">
        <v>42611</v>
      </c>
      <c r="EO186">
        <v>2.0733999999999999</v>
      </c>
      <c r="EP186">
        <v>2.1154799999999998</v>
      </c>
      <c r="EQ186">
        <v>2.36817E-2</v>
      </c>
      <c r="ER186">
        <v>0</v>
      </c>
      <c r="ES186">
        <v>31.03</v>
      </c>
      <c r="ET186">
        <v>999.9</v>
      </c>
      <c r="EU186">
        <v>55.7</v>
      </c>
      <c r="EV186">
        <v>38.200000000000003</v>
      </c>
      <c r="EW186">
        <v>37.145400000000002</v>
      </c>
      <c r="EX186">
        <v>57.259099999999997</v>
      </c>
      <c r="EY186">
        <v>-3.9302899999999998</v>
      </c>
      <c r="EZ186">
        <v>2</v>
      </c>
      <c r="FA186">
        <v>0.66836899999999999</v>
      </c>
      <c r="FB186">
        <v>3.54636</v>
      </c>
      <c r="FC186">
        <v>20.233699999999999</v>
      </c>
      <c r="FD186">
        <v>5.2166899999999998</v>
      </c>
      <c r="FE186">
        <v>12.0098</v>
      </c>
      <c r="FF186">
        <v>4.9851999999999999</v>
      </c>
      <c r="FG186">
        <v>3.2844799999999998</v>
      </c>
      <c r="FH186">
        <v>4974.3999999999996</v>
      </c>
      <c r="FI186">
        <v>9999</v>
      </c>
      <c r="FJ186">
        <v>9999</v>
      </c>
      <c r="FK186">
        <v>430.7</v>
      </c>
      <c r="FL186">
        <v>1.8658399999999999</v>
      </c>
      <c r="FM186">
        <v>1.8621799999999999</v>
      </c>
      <c r="FN186">
        <v>1.86426</v>
      </c>
      <c r="FO186">
        <v>1.8603799999999999</v>
      </c>
      <c r="FP186">
        <v>1.86111</v>
      </c>
      <c r="FQ186">
        <v>1.8601799999999999</v>
      </c>
      <c r="FR186">
        <v>1.86188</v>
      </c>
      <c r="FS186">
        <v>1.8584000000000001</v>
      </c>
      <c r="FT186">
        <v>0</v>
      </c>
      <c r="FU186">
        <v>0</v>
      </c>
      <c r="FV186">
        <v>0</v>
      </c>
      <c r="FW186">
        <v>0</v>
      </c>
      <c r="FX186" t="s">
        <v>359</v>
      </c>
      <c r="FY186" t="s">
        <v>360</v>
      </c>
      <c r="FZ186" t="s">
        <v>361</v>
      </c>
      <c r="GA186" t="s">
        <v>361</v>
      </c>
      <c r="GB186" t="s">
        <v>361</v>
      </c>
      <c r="GC186" t="s">
        <v>361</v>
      </c>
      <c r="GD186">
        <v>0</v>
      </c>
      <c r="GE186">
        <v>100</v>
      </c>
      <c r="GF186">
        <v>100</v>
      </c>
      <c r="GG186">
        <v>1.62</v>
      </c>
      <c r="GH186">
        <v>0.1825</v>
      </c>
      <c r="GI186">
        <v>1.6158500000000231</v>
      </c>
      <c r="GJ186">
        <v>0</v>
      </c>
      <c r="GK186">
        <v>0</v>
      </c>
      <c r="GL186">
        <v>0</v>
      </c>
      <c r="GM186">
        <v>0.182549999999992</v>
      </c>
      <c r="GN186">
        <v>0</v>
      </c>
      <c r="GO186">
        <v>0</v>
      </c>
      <c r="GP186">
        <v>0</v>
      </c>
      <c r="GQ186">
        <v>-1</v>
      </c>
      <c r="GR186">
        <v>-1</v>
      </c>
      <c r="GS186">
        <v>-1</v>
      </c>
      <c r="GT186">
        <v>-1</v>
      </c>
      <c r="GU186">
        <v>18.8</v>
      </c>
      <c r="GV186">
        <v>18.899999999999999</v>
      </c>
      <c r="GW186">
        <v>3.0664099999999999</v>
      </c>
      <c r="GX186">
        <v>2.5793499999999998</v>
      </c>
      <c r="GY186">
        <v>2.04834</v>
      </c>
      <c r="GZ186">
        <v>2.6013199999999999</v>
      </c>
      <c r="HA186">
        <v>2.1972700000000001</v>
      </c>
      <c r="HB186">
        <v>2.3022499999999999</v>
      </c>
      <c r="HC186">
        <v>42.6706</v>
      </c>
      <c r="HD186">
        <v>15.769399999999999</v>
      </c>
      <c r="HE186">
        <v>18</v>
      </c>
      <c r="HF186">
        <v>606.77800000000002</v>
      </c>
      <c r="HG186">
        <v>707.67700000000002</v>
      </c>
      <c r="HH186">
        <v>25.935400000000001</v>
      </c>
      <c r="HI186">
        <v>35.402999999999999</v>
      </c>
      <c r="HJ186">
        <v>30.0001</v>
      </c>
      <c r="HK186">
        <v>35.234699999999997</v>
      </c>
      <c r="HL186">
        <v>35.203099999999999</v>
      </c>
      <c r="HM186">
        <v>61.351300000000002</v>
      </c>
      <c r="HN186">
        <v>22.7592</v>
      </c>
      <c r="HO186">
        <v>37.813000000000002</v>
      </c>
      <c r="HP186">
        <v>25.933800000000002</v>
      </c>
      <c r="HQ186">
        <v>1143.5899999999999</v>
      </c>
      <c r="HR186">
        <v>30.303799999999999</v>
      </c>
      <c r="HS186">
        <v>98.838399999999993</v>
      </c>
      <c r="HT186">
        <v>98.740700000000004</v>
      </c>
    </row>
    <row r="187" spans="1:228" x14ac:dyDescent="0.2">
      <c r="A187">
        <v>172</v>
      </c>
      <c r="B187">
        <v>1665250563.0999999</v>
      </c>
      <c r="C187">
        <v>682.59999990463257</v>
      </c>
      <c r="D187" t="s">
        <v>704</v>
      </c>
      <c r="E187" t="s">
        <v>705</v>
      </c>
      <c r="F187">
        <v>4</v>
      </c>
      <c r="G187">
        <v>1665250561.0999999</v>
      </c>
      <c r="H187">
        <f t="shared" si="68"/>
        <v>2.2086275840110321E-3</v>
      </c>
      <c r="I187">
        <f t="shared" si="69"/>
        <v>2.2086275840110323</v>
      </c>
      <c r="J187">
        <f t="shared" si="70"/>
        <v>39.755599814337437</v>
      </c>
      <c r="K187">
        <f t="shared" si="71"/>
        <v>1107.681428571429</v>
      </c>
      <c r="L187">
        <f t="shared" si="72"/>
        <v>652.61518254091311</v>
      </c>
      <c r="M187">
        <f t="shared" si="73"/>
        <v>65.92858859255638</v>
      </c>
      <c r="N187">
        <f t="shared" si="74"/>
        <v>111.90035897046063</v>
      </c>
      <c r="O187">
        <f t="shared" si="75"/>
        <v>0.14944127378537264</v>
      </c>
      <c r="P187">
        <f t="shared" si="76"/>
        <v>3.681257528643338</v>
      </c>
      <c r="Q187">
        <f t="shared" si="77"/>
        <v>0.14615099076713178</v>
      </c>
      <c r="R187">
        <f t="shared" si="78"/>
        <v>9.1633954404988033E-2</v>
      </c>
      <c r="S187">
        <f t="shared" si="79"/>
        <v>226.11411609183079</v>
      </c>
      <c r="T187">
        <f t="shared" si="80"/>
        <v>31.623771670744155</v>
      </c>
      <c r="U187">
        <f t="shared" si="81"/>
        <v>31.414585714285721</v>
      </c>
      <c r="V187">
        <f t="shared" si="82"/>
        <v>4.6191255235576012</v>
      </c>
      <c r="W187">
        <f t="shared" si="83"/>
        <v>69.800128944678178</v>
      </c>
      <c r="X187">
        <f t="shared" si="84"/>
        <v>3.1511954574157102</v>
      </c>
      <c r="Y187">
        <f t="shared" si="85"/>
        <v>4.5145983324948702</v>
      </c>
      <c r="Z187">
        <f t="shared" si="86"/>
        <v>1.467930066141891</v>
      </c>
      <c r="AA187">
        <f t="shared" si="87"/>
        <v>-97.400476454886515</v>
      </c>
      <c r="AB187">
        <f t="shared" si="88"/>
        <v>-79.79668626230584</v>
      </c>
      <c r="AC187">
        <f t="shared" si="89"/>
        <v>-4.8779317111581388</v>
      </c>
      <c r="AD187">
        <f t="shared" si="90"/>
        <v>44.039021663480298</v>
      </c>
      <c r="AE187">
        <f t="shared" si="91"/>
        <v>62.768135191194069</v>
      </c>
      <c r="AF187">
        <f t="shared" si="92"/>
        <v>2.2160886870630119</v>
      </c>
      <c r="AG187">
        <f t="shared" si="93"/>
        <v>39.755599814337437</v>
      </c>
      <c r="AH187">
        <v>1169.683029335019</v>
      </c>
      <c r="AI187">
        <v>1145.835212121212</v>
      </c>
      <c r="AJ187">
        <v>1.664522072482908</v>
      </c>
      <c r="AK187">
        <v>66.697249124328962</v>
      </c>
      <c r="AL187">
        <f t="shared" si="94"/>
        <v>2.2086275840110323</v>
      </c>
      <c r="AM187">
        <v>30.300330654843361</v>
      </c>
      <c r="AN187">
        <v>31.191310000000001</v>
      </c>
      <c r="AO187">
        <v>-3.9262588343491958E-4</v>
      </c>
      <c r="AP187">
        <v>87.480726644259278</v>
      </c>
      <c r="AQ187">
        <v>70</v>
      </c>
      <c r="AR187">
        <v>11</v>
      </c>
      <c r="AS187">
        <f t="shared" si="95"/>
        <v>1</v>
      </c>
      <c r="AT187">
        <f t="shared" si="96"/>
        <v>0</v>
      </c>
      <c r="AU187">
        <f t="shared" si="97"/>
        <v>47659.837310903182</v>
      </c>
      <c r="AV187">
        <f t="shared" si="98"/>
        <v>1199.994285714286</v>
      </c>
      <c r="AW187">
        <f t="shared" si="99"/>
        <v>1025.9200850216741</v>
      </c>
      <c r="AX187">
        <f t="shared" si="100"/>
        <v>0.85493747531556319</v>
      </c>
      <c r="AY187">
        <f t="shared" si="101"/>
        <v>0.18842932735903686</v>
      </c>
      <c r="AZ187">
        <v>2.7</v>
      </c>
      <c r="BA187">
        <v>0.5</v>
      </c>
      <c r="BB187" t="s">
        <v>356</v>
      </c>
      <c r="BC187">
        <v>2</v>
      </c>
      <c r="BD187" t="b">
        <v>1</v>
      </c>
      <c r="BE187">
        <v>1665250561.0999999</v>
      </c>
      <c r="BF187">
        <v>1107.681428571429</v>
      </c>
      <c r="BG187">
        <v>1134.775714285714</v>
      </c>
      <c r="BH187">
        <v>31.19311428571428</v>
      </c>
      <c r="BI187">
        <v>30.30124285714286</v>
      </c>
      <c r="BJ187">
        <v>1106.0671428571429</v>
      </c>
      <c r="BK187">
        <v>31.010571428571431</v>
      </c>
      <c r="BL187">
        <v>649.95885714285725</v>
      </c>
      <c r="BM187">
        <v>100.9224285714286</v>
      </c>
      <c r="BN187">
        <v>9.9721014285714268E-2</v>
      </c>
      <c r="BO187">
        <v>31.012514285714289</v>
      </c>
      <c r="BP187">
        <v>31.414585714285721</v>
      </c>
      <c r="BQ187">
        <v>999.89999999999986</v>
      </c>
      <c r="BR187">
        <v>0</v>
      </c>
      <c r="BS187">
        <v>0</v>
      </c>
      <c r="BT187">
        <v>9024.017142857143</v>
      </c>
      <c r="BU187">
        <v>0</v>
      </c>
      <c r="BV187">
        <v>35.771285714285717</v>
      </c>
      <c r="BW187">
        <v>-27.09564285714286</v>
      </c>
      <c r="BX187">
        <v>1143.3457142857139</v>
      </c>
      <c r="BY187">
        <v>1170.235714285714</v>
      </c>
      <c r="BZ187">
        <v>0.89188842857142858</v>
      </c>
      <c r="CA187">
        <v>1134.775714285714</v>
      </c>
      <c r="CB187">
        <v>30.30124285714286</v>
      </c>
      <c r="CC187">
        <v>3.1480899999999998</v>
      </c>
      <c r="CD187">
        <v>3.0580771428571429</v>
      </c>
      <c r="CE187">
        <v>24.832642857142861</v>
      </c>
      <c r="CF187">
        <v>24.347557142857141</v>
      </c>
      <c r="CG187">
        <v>1199.994285714286</v>
      </c>
      <c r="CH187">
        <v>0.50000100000000003</v>
      </c>
      <c r="CI187">
        <v>0.49999900000000003</v>
      </c>
      <c r="CJ187">
        <v>0</v>
      </c>
      <c r="CK187">
        <v>793.64085714285716</v>
      </c>
      <c r="CL187">
        <v>4.9990899999999998</v>
      </c>
      <c r="CM187">
        <v>8866.3500000000022</v>
      </c>
      <c r="CN187">
        <v>9557.824285714285</v>
      </c>
      <c r="CO187">
        <v>43.25</v>
      </c>
      <c r="CP187">
        <v>45.186999999999998</v>
      </c>
      <c r="CQ187">
        <v>44.061999999999998</v>
      </c>
      <c r="CR187">
        <v>44.311999999999998</v>
      </c>
      <c r="CS187">
        <v>44.561999999999998</v>
      </c>
      <c r="CT187">
        <v>597.49857142857138</v>
      </c>
      <c r="CU187">
        <v>597.49571428571414</v>
      </c>
      <c r="CV187">
        <v>0</v>
      </c>
      <c r="CW187">
        <v>1665250566.0999999</v>
      </c>
      <c r="CX187">
        <v>0</v>
      </c>
      <c r="CY187">
        <v>1665249432</v>
      </c>
      <c r="CZ187" t="s">
        <v>357</v>
      </c>
      <c r="DA187">
        <v>1665249432</v>
      </c>
      <c r="DB187">
        <v>1665249428</v>
      </c>
      <c r="DC187">
        <v>12</v>
      </c>
      <c r="DD187">
        <v>0.18</v>
      </c>
      <c r="DE187">
        <v>-1.7999999999999999E-2</v>
      </c>
      <c r="DF187">
        <v>1.6160000000000001</v>
      </c>
      <c r="DG187">
        <v>0.183</v>
      </c>
      <c r="DH187">
        <v>415</v>
      </c>
      <c r="DI187">
        <v>31</v>
      </c>
      <c r="DJ187">
        <v>0.37</v>
      </c>
      <c r="DK187">
        <v>0.2</v>
      </c>
      <c r="DL187">
        <v>-27.003085365853661</v>
      </c>
      <c r="DM187">
        <v>-0.3702334494774045</v>
      </c>
      <c r="DN187">
        <v>6.5872458292153671E-2</v>
      </c>
      <c r="DO187">
        <v>0</v>
      </c>
      <c r="DP187">
        <v>0.92053214634146352</v>
      </c>
      <c r="DQ187">
        <v>-0.25302758885017479</v>
      </c>
      <c r="DR187">
        <v>2.5654922119433411E-2</v>
      </c>
      <c r="DS187">
        <v>0</v>
      </c>
      <c r="DT187">
        <v>0</v>
      </c>
      <c r="DU187">
        <v>0</v>
      </c>
      <c r="DV187">
        <v>0</v>
      </c>
      <c r="DW187">
        <v>-1</v>
      </c>
      <c r="DX187">
        <v>0</v>
      </c>
      <c r="DY187">
        <v>2</v>
      </c>
      <c r="DZ187" t="s">
        <v>364</v>
      </c>
      <c r="EA187">
        <v>3.2945000000000002</v>
      </c>
      <c r="EB187">
        <v>2.6253799999999998</v>
      </c>
      <c r="EC187">
        <v>0.197772</v>
      </c>
      <c r="ED187">
        <v>0.19960700000000001</v>
      </c>
      <c r="EE187">
        <v>0.13036700000000001</v>
      </c>
      <c r="EF187">
        <v>0.12659400000000001</v>
      </c>
      <c r="EG187">
        <v>24205.7</v>
      </c>
      <c r="EH187">
        <v>24729.9</v>
      </c>
      <c r="EI187">
        <v>28088.1</v>
      </c>
      <c r="EJ187">
        <v>29760.2</v>
      </c>
      <c r="EK187">
        <v>33534.300000000003</v>
      </c>
      <c r="EL187">
        <v>36149.599999999999</v>
      </c>
      <c r="EM187">
        <v>39554.300000000003</v>
      </c>
      <c r="EN187">
        <v>42611</v>
      </c>
      <c r="EO187">
        <v>2.0729000000000002</v>
      </c>
      <c r="EP187">
        <v>2.1154500000000001</v>
      </c>
      <c r="EQ187">
        <v>2.3703999999999999E-2</v>
      </c>
      <c r="ER187">
        <v>0</v>
      </c>
      <c r="ES187">
        <v>31.031300000000002</v>
      </c>
      <c r="ET187">
        <v>999.9</v>
      </c>
      <c r="EU187">
        <v>55.7</v>
      </c>
      <c r="EV187">
        <v>38.200000000000003</v>
      </c>
      <c r="EW187">
        <v>37.142000000000003</v>
      </c>
      <c r="EX187">
        <v>57.439100000000003</v>
      </c>
      <c r="EY187">
        <v>-3.7820499999999999</v>
      </c>
      <c r="EZ187">
        <v>2</v>
      </c>
      <c r="FA187">
        <v>0.66824899999999998</v>
      </c>
      <c r="FB187">
        <v>3.5429200000000001</v>
      </c>
      <c r="FC187">
        <v>20.233799999999999</v>
      </c>
      <c r="FD187">
        <v>5.21699</v>
      </c>
      <c r="FE187">
        <v>12.0099</v>
      </c>
      <c r="FF187">
        <v>4.9856499999999997</v>
      </c>
      <c r="FG187">
        <v>3.2845499999999999</v>
      </c>
      <c r="FH187">
        <v>4974.3999999999996</v>
      </c>
      <c r="FI187">
        <v>9999</v>
      </c>
      <c r="FJ187">
        <v>9999</v>
      </c>
      <c r="FK187">
        <v>430.7</v>
      </c>
      <c r="FL187">
        <v>1.8658399999999999</v>
      </c>
      <c r="FM187">
        <v>1.86219</v>
      </c>
      <c r="FN187">
        <v>1.8642700000000001</v>
      </c>
      <c r="FO187">
        <v>1.8603499999999999</v>
      </c>
      <c r="FP187">
        <v>1.86111</v>
      </c>
      <c r="FQ187">
        <v>1.86016</v>
      </c>
      <c r="FR187">
        <v>1.8618699999999999</v>
      </c>
      <c r="FS187">
        <v>1.85843</v>
      </c>
      <c r="FT187">
        <v>0</v>
      </c>
      <c r="FU187">
        <v>0</v>
      </c>
      <c r="FV187">
        <v>0</v>
      </c>
      <c r="FW187">
        <v>0</v>
      </c>
      <c r="FX187" t="s">
        <v>359</v>
      </c>
      <c r="FY187" t="s">
        <v>360</v>
      </c>
      <c r="FZ187" t="s">
        <v>361</v>
      </c>
      <c r="GA187" t="s">
        <v>361</v>
      </c>
      <c r="GB187" t="s">
        <v>361</v>
      </c>
      <c r="GC187" t="s">
        <v>361</v>
      </c>
      <c r="GD187">
        <v>0</v>
      </c>
      <c r="GE187">
        <v>100</v>
      </c>
      <c r="GF187">
        <v>100</v>
      </c>
      <c r="GG187">
        <v>1.61</v>
      </c>
      <c r="GH187">
        <v>0.18260000000000001</v>
      </c>
      <c r="GI187">
        <v>1.6158500000000231</v>
      </c>
      <c r="GJ187">
        <v>0</v>
      </c>
      <c r="GK187">
        <v>0</v>
      </c>
      <c r="GL187">
        <v>0</v>
      </c>
      <c r="GM187">
        <v>0.182549999999992</v>
      </c>
      <c r="GN187">
        <v>0</v>
      </c>
      <c r="GO187">
        <v>0</v>
      </c>
      <c r="GP187">
        <v>0</v>
      </c>
      <c r="GQ187">
        <v>-1</v>
      </c>
      <c r="GR187">
        <v>-1</v>
      </c>
      <c r="GS187">
        <v>-1</v>
      </c>
      <c r="GT187">
        <v>-1</v>
      </c>
      <c r="GU187">
        <v>18.899999999999999</v>
      </c>
      <c r="GV187">
        <v>18.899999999999999</v>
      </c>
      <c r="GW187">
        <v>3.0798299999999998</v>
      </c>
      <c r="GX187">
        <v>2.5524900000000001</v>
      </c>
      <c r="GY187">
        <v>2.04834</v>
      </c>
      <c r="GZ187">
        <v>2.6013199999999999</v>
      </c>
      <c r="HA187">
        <v>2.1972700000000001</v>
      </c>
      <c r="HB187">
        <v>2.36938</v>
      </c>
      <c r="HC187">
        <v>42.6706</v>
      </c>
      <c r="HD187">
        <v>15.786899999999999</v>
      </c>
      <c r="HE187">
        <v>18</v>
      </c>
      <c r="HF187">
        <v>606.40099999999995</v>
      </c>
      <c r="HG187">
        <v>707.654</v>
      </c>
      <c r="HH187">
        <v>25.926300000000001</v>
      </c>
      <c r="HI187">
        <v>35.402999999999999</v>
      </c>
      <c r="HJ187">
        <v>30.0001</v>
      </c>
      <c r="HK187">
        <v>35.234699999999997</v>
      </c>
      <c r="HL187">
        <v>35.203099999999999</v>
      </c>
      <c r="HM187">
        <v>61.634700000000002</v>
      </c>
      <c r="HN187">
        <v>22.7592</v>
      </c>
      <c r="HO187">
        <v>37.813000000000002</v>
      </c>
      <c r="HP187">
        <v>25.920999999999999</v>
      </c>
      <c r="HQ187">
        <v>1150.28</v>
      </c>
      <c r="HR187">
        <v>30.313199999999998</v>
      </c>
      <c r="HS187">
        <v>98.838399999999993</v>
      </c>
      <c r="HT187">
        <v>98.741200000000006</v>
      </c>
    </row>
    <row r="188" spans="1:228" x14ac:dyDescent="0.2">
      <c r="A188">
        <v>173</v>
      </c>
      <c r="B188">
        <v>1665250567.0999999</v>
      </c>
      <c r="C188">
        <v>686.59999990463257</v>
      </c>
      <c r="D188" t="s">
        <v>706</v>
      </c>
      <c r="E188" t="s">
        <v>707</v>
      </c>
      <c r="F188">
        <v>4</v>
      </c>
      <c r="G188">
        <v>1665250564.7874999</v>
      </c>
      <c r="H188">
        <f t="shared" si="68"/>
        <v>2.1971672435818711E-3</v>
      </c>
      <c r="I188">
        <f t="shared" si="69"/>
        <v>2.197167243581871</v>
      </c>
      <c r="J188">
        <f t="shared" si="70"/>
        <v>39.141658999897466</v>
      </c>
      <c r="K188">
        <f t="shared" si="71"/>
        <v>1113.7162499999999</v>
      </c>
      <c r="L188">
        <f t="shared" si="72"/>
        <v>662.92832523728021</v>
      </c>
      <c r="M188">
        <f t="shared" si="73"/>
        <v>66.970717962138366</v>
      </c>
      <c r="N188">
        <f t="shared" si="74"/>
        <v>112.5104691248543</v>
      </c>
      <c r="O188">
        <f t="shared" si="75"/>
        <v>0.14865518600637909</v>
      </c>
      <c r="P188">
        <f t="shared" si="76"/>
        <v>3.6773201676734448</v>
      </c>
      <c r="Q188">
        <f t="shared" si="77"/>
        <v>0.14539561651891966</v>
      </c>
      <c r="R188">
        <f t="shared" si="78"/>
        <v>9.1159166815808421E-2</v>
      </c>
      <c r="S188">
        <f t="shared" si="79"/>
        <v>226.11092436002323</v>
      </c>
      <c r="T188">
        <f t="shared" si="80"/>
        <v>31.627473836913367</v>
      </c>
      <c r="U188">
        <f t="shared" si="81"/>
        <v>31.412700000000001</v>
      </c>
      <c r="V188">
        <f t="shared" si="82"/>
        <v>4.6186304143664687</v>
      </c>
      <c r="W188">
        <f t="shared" si="83"/>
        <v>69.786751243912462</v>
      </c>
      <c r="X188">
        <f t="shared" si="84"/>
        <v>3.1507169251442968</v>
      </c>
      <c r="Y188">
        <f t="shared" si="85"/>
        <v>4.5147780473863737</v>
      </c>
      <c r="Z188">
        <f t="shared" si="86"/>
        <v>1.4679134892221719</v>
      </c>
      <c r="AA188">
        <f t="shared" si="87"/>
        <v>-96.895075441960515</v>
      </c>
      <c r="AB188">
        <f t="shared" si="88"/>
        <v>-79.199069963343376</v>
      </c>
      <c r="AC188">
        <f t="shared" si="89"/>
        <v>-4.8465550773362969</v>
      </c>
      <c r="AD188">
        <f t="shared" si="90"/>
        <v>45.170223877383052</v>
      </c>
      <c r="AE188">
        <f t="shared" si="91"/>
        <v>63.052489714774921</v>
      </c>
      <c r="AF188">
        <f t="shared" si="92"/>
        <v>2.1992833401257288</v>
      </c>
      <c r="AG188">
        <f t="shared" si="93"/>
        <v>39.141658999897466</v>
      </c>
      <c r="AH188">
        <v>1176.576391748848</v>
      </c>
      <c r="AI188">
        <v>1152.7107272727269</v>
      </c>
      <c r="AJ188">
        <v>1.733671054698217</v>
      </c>
      <c r="AK188">
        <v>66.697249124328962</v>
      </c>
      <c r="AL188">
        <f t="shared" si="94"/>
        <v>2.197167243581871</v>
      </c>
      <c r="AM188">
        <v>30.301547189521649</v>
      </c>
      <c r="AN188">
        <v>31.188102058823532</v>
      </c>
      <c r="AO188">
        <v>-4.4335974956928809E-4</v>
      </c>
      <c r="AP188">
        <v>87.480726644259278</v>
      </c>
      <c r="AQ188">
        <v>70</v>
      </c>
      <c r="AR188">
        <v>11</v>
      </c>
      <c r="AS188">
        <f t="shared" si="95"/>
        <v>1</v>
      </c>
      <c r="AT188">
        <f t="shared" si="96"/>
        <v>0</v>
      </c>
      <c r="AU188">
        <f t="shared" si="97"/>
        <v>47588.915511217514</v>
      </c>
      <c r="AV188">
        <f t="shared" si="98"/>
        <v>1199.9749999999999</v>
      </c>
      <c r="AW188">
        <f t="shared" si="99"/>
        <v>1025.9038260932762</v>
      </c>
      <c r="AX188">
        <f t="shared" si="100"/>
        <v>0.85493766627911105</v>
      </c>
      <c r="AY188">
        <f t="shared" si="101"/>
        <v>0.18842969591868436</v>
      </c>
      <c r="AZ188">
        <v>2.7</v>
      </c>
      <c r="BA188">
        <v>0.5</v>
      </c>
      <c r="BB188" t="s">
        <v>356</v>
      </c>
      <c r="BC188">
        <v>2</v>
      </c>
      <c r="BD188" t="b">
        <v>1</v>
      </c>
      <c r="BE188">
        <v>1665250564.7874999</v>
      </c>
      <c r="BF188">
        <v>1113.7162499999999</v>
      </c>
      <c r="BG188">
        <v>1140.9237499999999</v>
      </c>
      <c r="BH188">
        <v>31.18825</v>
      </c>
      <c r="BI188">
        <v>30.303225000000001</v>
      </c>
      <c r="BJ188">
        <v>1112.1025</v>
      </c>
      <c r="BK188">
        <v>31.005712500000001</v>
      </c>
      <c r="BL188">
        <v>650.02312499999994</v>
      </c>
      <c r="BM188">
        <v>100.9225</v>
      </c>
      <c r="BN188">
        <v>0.1000621875</v>
      </c>
      <c r="BO188">
        <v>31.013212500000002</v>
      </c>
      <c r="BP188">
        <v>31.412700000000001</v>
      </c>
      <c r="BQ188">
        <v>999.9</v>
      </c>
      <c r="BR188">
        <v>0</v>
      </c>
      <c r="BS188">
        <v>0</v>
      </c>
      <c r="BT188">
        <v>9010.39</v>
      </c>
      <c r="BU188">
        <v>0</v>
      </c>
      <c r="BV188">
        <v>35.172449999999998</v>
      </c>
      <c r="BW188">
        <v>-27.205249999999999</v>
      </c>
      <c r="BX188">
        <v>1149.5725</v>
      </c>
      <c r="BY188">
        <v>1176.5762500000001</v>
      </c>
      <c r="BZ188">
        <v>0.88502974999999995</v>
      </c>
      <c r="CA188">
        <v>1140.9237499999999</v>
      </c>
      <c r="CB188">
        <v>30.303225000000001</v>
      </c>
      <c r="CC188">
        <v>3.1475912500000001</v>
      </c>
      <c r="CD188">
        <v>3.0582725000000002</v>
      </c>
      <c r="CE188">
        <v>24.83</v>
      </c>
      <c r="CF188">
        <v>24.348600000000001</v>
      </c>
      <c r="CG188">
        <v>1199.9749999999999</v>
      </c>
      <c r="CH188">
        <v>0.49999537500000002</v>
      </c>
      <c r="CI188">
        <v>0.50000462499999998</v>
      </c>
      <c r="CJ188">
        <v>0</v>
      </c>
      <c r="CK188">
        <v>793.94237499999997</v>
      </c>
      <c r="CL188">
        <v>4.9990899999999998</v>
      </c>
      <c r="CM188">
        <v>8796.6324999999997</v>
      </c>
      <c r="CN188">
        <v>9557.630000000001</v>
      </c>
      <c r="CO188">
        <v>43.25</v>
      </c>
      <c r="CP188">
        <v>45.202749999999988</v>
      </c>
      <c r="CQ188">
        <v>44.093499999999999</v>
      </c>
      <c r="CR188">
        <v>44.327749999999988</v>
      </c>
      <c r="CS188">
        <v>44.561999999999998</v>
      </c>
      <c r="CT188">
        <v>597.48125000000005</v>
      </c>
      <c r="CU188">
        <v>597.49375000000009</v>
      </c>
      <c r="CV188">
        <v>0</v>
      </c>
      <c r="CW188">
        <v>1665250569.7</v>
      </c>
      <c r="CX188">
        <v>0</v>
      </c>
      <c r="CY188">
        <v>1665249432</v>
      </c>
      <c r="CZ188" t="s">
        <v>357</v>
      </c>
      <c r="DA188">
        <v>1665249432</v>
      </c>
      <c r="DB188">
        <v>1665249428</v>
      </c>
      <c r="DC188">
        <v>12</v>
      </c>
      <c r="DD188">
        <v>0.18</v>
      </c>
      <c r="DE188">
        <v>-1.7999999999999999E-2</v>
      </c>
      <c r="DF188">
        <v>1.6160000000000001</v>
      </c>
      <c r="DG188">
        <v>0.183</v>
      </c>
      <c r="DH188">
        <v>415</v>
      </c>
      <c r="DI188">
        <v>31</v>
      </c>
      <c r="DJ188">
        <v>0.37</v>
      </c>
      <c r="DK188">
        <v>0.2</v>
      </c>
      <c r="DL188">
        <v>-27.04508292682927</v>
      </c>
      <c r="DM188">
        <v>-0.87378606271777293</v>
      </c>
      <c r="DN188">
        <v>0.1081020653723839</v>
      </c>
      <c r="DO188">
        <v>0</v>
      </c>
      <c r="DP188">
        <v>0.90636263414634133</v>
      </c>
      <c r="DQ188">
        <v>-0.19828513588849889</v>
      </c>
      <c r="DR188">
        <v>2.0823780198230089E-2</v>
      </c>
      <c r="DS188">
        <v>0</v>
      </c>
      <c r="DT188">
        <v>0</v>
      </c>
      <c r="DU188">
        <v>0</v>
      </c>
      <c r="DV188">
        <v>0</v>
      </c>
      <c r="DW188">
        <v>-1</v>
      </c>
      <c r="DX188">
        <v>0</v>
      </c>
      <c r="DY188">
        <v>2</v>
      </c>
      <c r="DZ188" t="s">
        <v>364</v>
      </c>
      <c r="EA188">
        <v>3.2945799999999998</v>
      </c>
      <c r="EB188">
        <v>2.6253199999999999</v>
      </c>
      <c r="EC188">
        <v>0.198519</v>
      </c>
      <c r="ED188">
        <v>0.20032700000000001</v>
      </c>
      <c r="EE188">
        <v>0.13036400000000001</v>
      </c>
      <c r="EF188">
        <v>0.12660399999999999</v>
      </c>
      <c r="EG188">
        <v>24183.200000000001</v>
      </c>
      <c r="EH188">
        <v>24707.4</v>
      </c>
      <c r="EI188">
        <v>28088.3</v>
      </c>
      <c r="EJ188">
        <v>29759.9</v>
      </c>
      <c r="EK188">
        <v>33534.5</v>
      </c>
      <c r="EL188">
        <v>36149.199999999997</v>
      </c>
      <c r="EM188">
        <v>39554.400000000001</v>
      </c>
      <c r="EN188">
        <v>42611</v>
      </c>
      <c r="EO188">
        <v>2.0734699999999999</v>
      </c>
      <c r="EP188">
        <v>2.1154000000000002</v>
      </c>
      <c r="EQ188">
        <v>2.3610900000000001E-2</v>
      </c>
      <c r="ER188">
        <v>0</v>
      </c>
      <c r="ES188">
        <v>31.033300000000001</v>
      </c>
      <c r="ET188">
        <v>999.9</v>
      </c>
      <c r="EU188">
        <v>55.7</v>
      </c>
      <c r="EV188">
        <v>38.200000000000003</v>
      </c>
      <c r="EW188">
        <v>37.142000000000003</v>
      </c>
      <c r="EX188">
        <v>57.499099999999999</v>
      </c>
      <c r="EY188">
        <v>-3.9022399999999999</v>
      </c>
      <c r="EZ188">
        <v>2</v>
      </c>
      <c r="FA188">
        <v>0.66852599999999995</v>
      </c>
      <c r="FB188">
        <v>3.5399400000000001</v>
      </c>
      <c r="FC188">
        <v>20.233799999999999</v>
      </c>
      <c r="FD188">
        <v>5.2171399999999997</v>
      </c>
      <c r="FE188">
        <v>12.0099</v>
      </c>
      <c r="FF188">
        <v>4.9858000000000002</v>
      </c>
      <c r="FG188">
        <v>3.2846500000000001</v>
      </c>
      <c r="FH188">
        <v>4974.8</v>
      </c>
      <c r="FI188">
        <v>9999</v>
      </c>
      <c r="FJ188">
        <v>9999</v>
      </c>
      <c r="FK188">
        <v>430.7</v>
      </c>
      <c r="FL188">
        <v>1.8658399999999999</v>
      </c>
      <c r="FM188">
        <v>1.8621799999999999</v>
      </c>
      <c r="FN188">
        <v>1.86429</v>
      </c>
      <c r="FO188">
        <v>1.86036</v>
      </c>
      <c r="FP188">
        <v>1.86111</v>
      </c>
      <c r="FQ188">
        <v>1.8601799999999999</v>
      </c>
      <c r="FR188">
        <v>1.86188</v>
      </c>
      <c r="FS188">
        <v>1.8584400000000001</v>
      </c>
      <c r="FT188">
        <v>0</v>
      </c>
      <c r="FU188">
        <v>0</v>
      </c>
      <c r="FV188">
        <v>0</v>
      </c>
      <c r="FW188">
        <v>0</v>
      </c>
      <c r="FX188" t="s">
        <v>359</v>
      </c>
      <c r="FY188" t="s">
        <v>360</v>
      </c>
      <c r="FZ188" t="s">
        <v>361</v>
      </c>
      <c r="GA188" t="s">
        <v>361</v>
      </c>
      <c r="GB188" t="s">
        <v>361</v>
      </c>
      <c r="GC188" t="s">
        <v>361</v>
      </c>
      <c r="GD188">
        <v>0</v>
      </c>
      <c r="GE188">
        <v>100</v>
      </c>
      <c r="GF188">
        <v>100</v>
      </c>
      <c r="GG188">
        <v>1.61</v>
      </c>
      <c r="GH188">
        <v>0.1825</v>
      </c>
      <c r="GI188">
        <v>1.6158500000000231</v>
      </c>
      <c r="GJ188">
        <v>0</v>
      </c>
      <c r="GK188">
        <v>0</v>
      </c>
      <c r="GL188">
        <v>0</v>
      </c>
      <c r="GM188">
        <v>0.182549999999992</v>
      </c>
      <c r="GN188">
        <v>0</v>
      </c>
      <c r="GO188">
        <v>0</v>
      </c>
      <c r="GP188">
        <v>0</v>
      </c>
      <c r="GQ188">
        <v>-1</v>
      </c>
      <c r="GR188">
        <v>-1</v>
      </c>
      <c r="GS188">
        <v>-1</v>
      </c>
      <c r="GT188">
        <v>-1</v>
      </c>
      <c r="GU188">
        <v>18.899999999999999</v>
      </c>
      <c r="GV188">
        <v>19</v>
      </c>
      <c r="GW188">
        <v>3.0956999999999999</v>
      </c>
      <c r="GX188">
        <v>2.5939899999999998</v>
      </c>
      <c r="GY188">
        <v>2.04834</v>
      </c>
      <c r="GZ188">
        <v>2.6000999999999999</v>
      </c>
      <c r="HA188">
        <v>2.1972700000000001</v>
      </c>
      <c r="HB188">
        <v>2.3010299999999999</v>
      </c>
      <c r="HC188">
        <v>42.6706</v>
      </c>
      <c r="HD188">
        <v>15.769399999999999</v>
      </c>
      <c r="HE188">
        <v>18</v>
      </c>
      <c r="HF188">
        <v>606.85799999999995</v>
      </c>
      <c r="HG188">
        <v>707.61599999999999</v>
      </c>
      <c r="HH188">
        <v>25.916699999999999</v>
      </c>
      <c r="HI188">
        <v>35.402999999999999</v>
      </c>
      <c r="HJ188">
        <v>30.0002</v>
      </c>
      <c r="HK188">
        <v>35.237400000000001</v>
      </c>
      <c r="HL188">
        <v>35.204000000000001</v>
      </c>
      <c r="HM188">
        <v>61.927599999999998</v>
      </c>
      <c r="HN188">
        <v>22.7592</v>
      </c>
      <c r="HO188">
        <v>37.813000000000002</v>
      </c>
      <c r="HP188">
        <v>25.907800000000002</v>
      </c>
      <c r="HQ188">
        <v>1156.97</v>
      </c>
      <c r="HR188">
        <v>30.319400000000002</v>
      </c>
      <c r="HS188">
        <v>98.838800000000006</v>
      </c>
      <c r="HT188">
        <v>98.740799999999993</v>
      </c>
    </row>
    <row r="189" spans="1:228" x14ac:dyDescent="0.2">
      <c r="A189">
        <v>174</v>
      </c>
      <c r="B189">
        <v>1665250571.0999999</v>
      </c>
      <c r="C189">
        <v>690.59999990463257</v>
      </c>
      <c r="D189" t="s">
        <v>708</v>
      </c>
      <c r="E189" t="s">
        <v>709</v>
      </c>
      <c r="F189">
        <v>4</v>
      </c>
      <c r="G189">
        <v>1665250569.0999999</v>
      </c>
      <c r="H189">
        <f t="shared" si="68"/>
        <v>2.1975729000906783E-3</v>
      </c>
      <c r="I189">
        <f t="shared" si="69"/>
        <v>2.1975729000906781</v>
      </c>
      <c r="J189">
        <f t="shared" si="70"/>
        <v>39.740807581925708</v>
      </c>
      <c r="K189">
        <f t="shared" si="71"/>
        <v>1120.8599999999999</v>
      </c>
      <c r="L189">
        <f t="shared" si="72"/>
        <v>663.24406255416602</v>
      </c>
      <c r="M189">
        <f t="shared" si="73"/>
        <v>67.001810067060859</v>
      </c>
      <c r="N189">
        <f t="shared" si="74"/>
        <v>113.23078949633653</v>
      </c>
      <c r="O189">
        <f t="shared" si="75"/>
        <v>0.14859871800047855</v>
      </c>
      <c r="P189">
        <f t="shared" si="76"/>
        <v>3.6811581790939161</v>
      </c>
      <c r="Q189">
        <f t="shared" si="77"/>
        <v>0.14534491095322524</v>
      </c>
      <c r="R189">
        <f t="shared" si="78"/>
        <v>9.1126976879530253E-2</v>
      </c>
      <c r="S189">
        <f t="shared" si="79"/>
        <v>226.11212452134151</v>
      </c>
      <c r="T189">
        <f t="shared" si="80"/>
        <v>31.621380353924863</v>
      </c>
      <c r="U189">
        <f t="shared" si="81"/>
        <v>31.415771428571421</v>
      </c>
      <c r="V189">
        <f t="shared" si="82"/>
        <v>4.6194368658830607</v>
      </c>
      <c r="W189">
        <f t="shared" si="83"/>
        <v>69.809353969322501</v>
      </c>
      <c r="X189">
        <f t="shared" si="84"/>
        <v>3.1507649632248365</v>
      </c>
      <c r="Y189">
        <f t="shared" si="85"/>
        <v>4.5133850753144484</v>
      </c>
      <c r="Z189">
        <f t="shared" si="86"/>
        <v>1.4686719026582242</v>
      </c>
      <c r="AA189">
        <f t="shared" si="87"/>
        <v>-96.912964893998918</v>
      </c>
      <c r="AB189">
        <f t="shared" si="88"/>
        <v>-80.965438452826447</v>
      </c>
      <c r="AC189">
        <f t="shared" si="89"/>
        <v>-4.9494244782858559</v>
      </c>
      <c r="AD189">
        <f t="shared" si="90"/>
        <v>43.284296696230285</v>
      </c>
      <c r="AE189">
        <f t="shared" si="91"/>
        <v>63.143338578436079</v>
      </c>
      <c r="AF189">
        <f t="shared" si="92"/>
        <v>2.1898983965890055</v>
      </c>
      <c r="AG189">
        <f t="shared" si="93"/>
        <v>39.740807581925708</v>
      </c>
      <c r="AH189">
        <v>1183.4468443091901</v>
      </c>
      <c r="AI189">
        <v>1159.483878787878</v>
      </c>
      <c r="AJ189">
        <v>1.6944713719340749</v>
      </c>
      <c r="AK189">
        <v>66.697249124328962</v>
      </c>
      <c r="AL189">
        <f t="shared" si="94"/>
        <v>2.1975729000906781</v>
      </c>
      <c r="AM189">
        <v>30.305019261930049</v>
      </c>
      <c r="AN189">
        <v>31.18903147058823</v>
      </c>
      <c r="AO189">
        <v>6.7402210170939859E-5</v>
      </c>
      <c r="AP189">
        <v>87.480726644259278</v>
      </c>
      <c r="AQ189">
        <v>70</v>
      </c>
      <c r="AR189">
        <v>11</v>
      </c>
      <c r="AS189">
        <f t="shared" si="95"/>
        <v>1</v>
      </c>
      <c r="AT189">
        <f t="shared" si="96"/>
        <v>0</v>
      </c>
      <c r="AU189">
        <f t="shared" si="97"/>
        <v>47658.783007754595</v>
      </c>
      <c r="AV189">
        <f t="shared" si="98"/>
        <v>1199.977142857143</v>
      </c>
      <c r="AW189">
        <f t="shared" si="99"/>
        <v>1025.9060707364465</v>
      </c>
      <c r="AX189">
        <f t="shared" si="100"/>
        <v>0.85493801014723192</v>
      </c>
      <c r="AY189">
        <f t="shared" si="101"/>
        <v>0.1884303595841576</v>
      </c>
      <c r="AZ189">
        <v>2.7</v>
      </c>
      <c r="BA189">
        <v>0.5</v>
      </c>
      <c r="BB189" t="s">
        <v>356</v>
      </c>
      <c r="BC189">
        <v>2</v>
      </c>
      <c r="BD189" t="b">
        <v>1</v>
      </c>
      <c r="BE189">
        <v>1665250569.0999999</v>
      </c>
      <c r="BF189">
        <v>1120.8599999999999</v>
      </c>
      <c r="BG189">
        <v>1148.1085714285709</v>
      </c>
      <c r="BH189">
        <v>31.1891</v>
      </c>
      <c r="BI189">
        <v>30.307814285714279</v>
      </c>
      <c r="BJ189">
        <v>1119.244285714286</v>
      </c>
      <c r="BK189">
        <v>31.006528571428571</v>
      </c>
      <c r="BL189">
        <v>649.995</v>
      </c>
      <c r="BM189">
        <v>100.9215714285714</v>
      </c>
      <c r="BN189">
        <v>9.9777800000000014E-2</v>
      </c>
      <c r="BO189">
        <v>31.0078</v>
      </c>
      <c r="BP189">
        <v>31.415771428571421</v>
      </c>
      <c r="BQ189">
        <v>999.89999999999986</v>
      </c>
      <c r="BR189">
        <v>0</v>
      </c>
      <c r="BS189">
        <v>0</v>
      </c>
      <c r="BT189">
        <v>9023.75</v>
      </c>
      <c r="BU189">
        <v>0</v>
      </c>
      <c r="BV189">
        <v>32.763399999999997</v>
      </c>
      <c r="BW189">
        <v>-27.250900000000001</v>
      </c>
      <c r="BX189">
        <v>1156.9428571428571</v>
      </c>
      <c r="BY189">
        <v>1183.994285714286</v>
      </c>
      <c r="BZ189">
        <v>0.88127299999999986</v>
      </c>
      <c r="CA189">
        <v>1148.1085714285709</v>
      </c>
      <c r="CB189">
        <v>30.307814285714279</v>
      </c>
      <c r="CC189">
        <v>3.1476500000000001</v>
      </c>
      <c r="CD189">
        <v>3.0587085714285709</v>
      </c>
      <c r="CE189">
        <v>24.830300000000001</v>
      </c>
      <c r="CF189">
        <v>24.350999999999999</v>
      </c>
      <c r="CG189">
        <v>1199.977142857143</v>
      </c>
      <c r="CH189">
        <v>0.49998399999999998</v>
      </c>
      <c r="CI189">
        <v>0.50001600000000002</v>
      </c>
      <c r="CJ189">
        <v>0</v>
      </c>
      <c r="CK189">
        <v>794.02714285714296</v>
      </c>
      <c r="CL189">
        <v>4.9990899999999998</v>
      </c>
      <c r="CM189">
        <v>8752.8214285714275</v>
      </c>
      <c r="CN189">
        <v>9557.6171428571433</v>
      </c>
      <c r="CO189">
        <v>43.25</v>
      </c>
      <c r="CP189">
        <v>45.204999999999998</v>
      </c>
      <c r="CQ189">
        <v>44.116</v>
      </c>
      <c r="CR189">
        <v>44.375</v>
      </c>
      <c r="CS189">
        <v>44.571000000000012</v>
      </c>
      <c r="CT189">
        <v>597.46857142857152</v>
      </c>
      <c r="CU189">
        <v>597.50857142857137</v>
      </c>
      <c r="CV189">
        <v>0</v>
      </c>
      <c r="CW189">
        <v>1665250573.9000001</v>
      </c>
      <c r="CX189">
        <v>0</v>
      </c>
      <c r="CY189">
        <v>1665249432</v>
      </c>
      <c r="CZ189" t="s">
        <v>357</v>
      </c>
      <c r="DA189">
        <v>1665249432</v>
      </c>
      <c r="DB189">
        <v>1665249428</v>
      </c>
      <c r="DC189">
        <v>12</v>
      </c>
      <c r="DD189">
        <v>0.18</v>
      </c>
      <c r="DE189">
        <v>-1.7999999999999999E-2</v>
      </c>
      <c r="DF189">
        <v>1.6160000000000001</v>
      </c>
      <c r="DG189">
        <v>0.183</v>
      </c>
      <c r="DH189">
        <v>415</v>
      </c>
      <c r="DI189">
        <v>31</v>
      </c>
      <c r="DJ189">
        <v>0.37</v>
      </c>
      <c r="DK189">
        <v>0.2</v>
      </c>
      <c r="DL189">
        <v>-27.103687804878049</v>
      </c>
      <c r="DM189">
        <v>-1.000904529616699</v>
      </c>
      <c r="DN189">
        <v>0.11757990162401551</v>
      </c>
      <c r="DO189">
        <v>0</v>
      </c>
      <c r="DP189">
        <v>0.89446534146341472</v>
      </c>
      <c r="DQ189">
        <v>-0.1170625296167223</v>
      </c>
      <c r="DR189">
        <v>1.2302430809991259E-2</v>
      </c>
      <c r="DS189">
        <v>0</v>
      </c>
      <c r="DT189">
        <v>0</v>
      </c>
      <c r="DU189">
        <v>0</v>
      </c>
      <c r="DV189">
        <v>0</v>
      </c>
      <c r="DW189">
        <v>-1</v>
      </c>
      <c r="DX189">
        <v>0</v>
      </c>
      <c r="DY189">
        <v>2</v>
      </c>
      <c r="DZ189" t="s">
        <v>364</v>
      </c>
      <c r="EA189">
        <v>3.2944900000000001</v>
      </c>
      <c r="EB189">
        <v>2.6252599999999999</v>
      </c>
      <c r="EC189">
        <v>0.19925399999999999</v>
      </c>
      <c r="ED189">
        <v>0.20107</v>
      </c>
      <c r="EE189">
        <v>0.13036700000000001</v>
      </c>
      <c r="EF189">
        <v>0.126614</v>
      </c>
      <c r="EG189">
        <v>24160.3</v>
      </c>
      <c r="EH189">
        <v>24683.9</v>
      </c>
      <c r="EI189">
        <v>28087.5</v>
      </c>
      <c r="EJ189">
        <v>29759.3</v>
      </c>
      <c r="EK189">
        <v>33533.699999999997</v>
      </c>
      <c r="EL189">
        <v>36148</v>
      </c>
      <c r="EM189">
        <v>39553.599999999999</v>
      </c>
      <c r="EN189">
        <v>42610</v>
      </c>
      <c r="EO189">
        <v>2.07342</v>
      </c>
      <c r="EP189">
        <v>2.1154999999999999</v>
      </c>
      <c r="EQ189">
        <v>2.2903099999999999E-2</v>
      </c>
      <c r="ER189">
        <v>0</v>
      </c>
      <c r="ES189">
        <v>31.033300000000001</v>
      </c>
      <c r="ET189">
        <v>999.9</v>
      </c>
      <c r="EU189">
        <v>55.7</v>
      </c>
      <c r="EV189">
        <v>38.200000000000003</v>
      </c>
      <c r="EW189">
        <v>37.141399999999997</v>
      </c>
      <c r="EX189">
        <v>57.229100000000003</v>
      </c>
      <c r="EY189">
        <v>-3.7740399999999998</v>
      </c>
      <c r="EZ189">
        <v>2</v>
      </c>
      <c r="FA189">
        <v>0.668547</v>
      </c>
      <c r="FB189">
        <v>3.5453000000000001</v>
      </c>
      <c r="FC189">
        <v>20.233799999999999</v>
      </c>
      <c r="FD189">
        <v>5.2171399999999997</v>
      </c>
      <c r="FE189">
        <v>12.0099</v>
      </c>
      <c r="FF189">
        <v>4.9859</v>
      </c>
      <c r="FG189">
        <v>3.2846500000000001</v>
      </c>
      <c r="FH189">
        <v>4974.8</v>
      </c>
      <c r="FI189">
        <v>9999</v>
      </c>
      <c r="FJ189">
        <v>9999</v>
      </c>
      <c r="FK189">
        <v>430.7</v>
      </c>
      <c r="FL189">
        <v>1.8658399999999999</v>
      </c>
      <c r="FM189">
        <v>1.86219</v>
      </c>
      <c r="FN189">
        <v>1.86429</v>
      </c>
      <c r="FO189">
        <v>1.86036</v>
      </c>
      <c r="FP189">
        <v>1.86111</v>
      </c>
      <c r="FQ189">
        <v>1.86019</v>
      </c>
      <c r="FR189">
        <v>1.86188</v>
      </c>
      <c r="FS189">
        <v>1.85842</v>
      </c>
      <c r="FT189">
        <v>0</v>
      </c>
      <c r="FU189">
        <v>0</v>
      </c>
      <c r="FV189">
        <v>0</v>
      </c>
      <c r="FW189">
        <v>0</v>
      </c>
      <c r="FX189" t="s">
        <v>359</v>
      </c>
      <c r="FY189" t="s">
        <v>360</v>
      </c>
      <c r="FZ189" t="s">
        <v>361</v>
      </c>
      <c r="GA189" t="s">
        <v>361</v>
      </c>
      <c r="GB189" t="s">
        <v>361</v>
      </c>
      <c r="GC189" t="s">
        <v>361</v>
      </c>
      <c r="GD189">
        <v>0</v>
      </c>
      <c r="GE189">
        <v>100</v>
      </c>
      <c r="GF189">
        <v>100</v>
      </c>
      <c r="GG189">
        <v>1.62</v>
      </c>
      <c r="GH189">
        <v>0.18260000000000001</v>
      </c>
      <c r="GI189">
        <v>1.6158500000000231</v>
      </c>
      <c r="GJ189">
        <v>0</v>
      </c>
      <c r="GK189">
        <v>0</v>
      </c>
      <c r="GL189">
        <v>0</v>
      </c>
      <c r="GM189">
        <v>0.182549999999992</v>
      </c>
      <c r="GN189">
        <v>0</v>
      </c>
      <c r="GO189">
        <v>0</v>
      </c>
      <c r="GP189">
        <v>0</v>
      </c>
      <c r="GQ189">
        <v>-1</v>
      </c>
      <c r="GR189">
        <v>-1</v>
      </c>
      <c r="GS189">
        <v>-1</v>
      </c>
      <c r="GT189">
        <v>-1</v>
      </c>
      <c r="GU189">
        <v>19</v>
      </c>
      <c r="GV189">
        <v>19.100000000000001</v>
      </c>
      <c r="GW189">
        <v>3.1091299999999999</v>
      </c>
      <c r="GX189">
        <v>2.5512700000000001</v>
      </c>
      <c r="GY189">
        <v>2.04834</v>
      </c>
      <c r="GZ189">
        <v>2.6000999999999999</v>
      </c>
      <c r="HA189">
        <v>2.1972700000000001</v>
      </c>
      <c r="HB189">
        <v>2.34497</v>
      </c>
      <c r="HC189">
        <v>42.6706</v>
      </c>
      <c r="HD189">
        <v>15.786899999999999</v>
      </c>
      <c r="HE189">
        <v>18</v>
      </c>
      <c r="HF189">
        <v>606.827</v>
      </c>
      <c r="HG189">
        <v>707.73699999999997</v>
      </c>
      <c r="HH189">
        <v>25.907299999999999</v>
      </c>
      <c r="HI189">
        <v>35.402999999999999</v>
      </c>
      <c r="HJ189">
        <v>30.0002</v>
      </c>
      <c r="HK189">
        <v>35.238</v>
      </c>
      <c r="HL189">
        <v>35.206400000000002</v>
      </c>
      <c r="HM189">
        <v>62.213000000000001</v>
      </c>
      <c r="HN189">
        <v>22.7592</v>
      </c>
      <c r="HO189">
        <v>37.813000000000002</v>
      </c>
      <c r="HP189">
        <v>25.8993</v>
      </c>
      <c r="HQ189">
        <v>1163.6400000000001</v>
      </c>
      <c r="HR189">
        <v>30.323399999999999</v>
      </c>
      <c r="HS189">
        <v>98.836399999999998</v>
      </c>
      <c r="HT189">
        <v>98.738699999999994</v>
      </c>
    </row>
    <row r="190" spans="1:228" x14ac:dyDescent="0.2">
      <c r="A190">
        <v>175</v>
      </c>
      <c r="B190">
        <v>1665250575.0999999</v>
      </c>
      <c r="C190">
        <v>694.59999990463257</v>
      </c>
      <c r="D190" t="s">
        <v>710</v>
      </c>
      <c r="E190" t="s">
        <v>711</v>
      </c>
      <c r="F190">
        <v>4</v>
      </c>
      <c r="G190">
        <v>1665250572.7874999</v>
      </c>
      <c r="H190">
        <f t="shared" si="68"/>
        <v>2.2036916005053432E-3</v>
      </c>
      <c r="I190">
        <f t="shared" si="69"/>
        <v>2.2036916005053433</v>
      </c>
      <c r="J190">
        <f t="shared" si="70"/>
        <v>39.693460261539698</v>
      </c>
      <c r="K190">
        <f t="shared" si="71"/>
        <v>1126.95</v>
      </c>
      <c r="L190">
        <f t="shared" si="72"/>
        <v>672.19052414195585</v>
      </c>
      <c r="M190">
        <f t="shared" si="73"/>
        <v>67.906898482509106</v>
      </c>
      <c r="N190">
        <f t="shared" si="74"/>
        <v>113.84819704584564</v>
      </c>
      <c r="O190">
        <f t="shared" si="75"/>
        <v>0.1494633728915625</v>
      </c>
      <c r="P190">
        <f t="shared" si="76"/>
        <v>3.6737017216866272</v>
      </c>
      <c r="Q190">
        <f t="shared" si="77"/>
        <v>0.14616551995775412</v>
      </c>
      <c r="R190">
        <f t="shared" si="78"/>
        <v>9.1643688377236285E-2</v>
      </c>
      <c r="S190">
        <f t="shared" si="79"/>
        <v>226.11719511084908</v>
      </c>
      <c r="T190">
        <f t="shared" si="80"/>
        <v>31.624268148482617</v>
      </c>
      <c r="U190">
        <f t="shared" si="81"/>
        <v>31.401524999999999</v>
      </c>
      <c r="V190">
        <f t="shared" si="82"/>
        <v>4.6156972781132977</v>
      </c>
      <c r="W190">
        <f t="shared" si="83"/>
        <v>69.806044694218016</v>
      </c>
      <c r="X190">
        <f t="shared" si="84"/>
        <v>3.1511500419855305</v>
      </c>
      <c r="Y190">
        <f t="shared" si="85"/>
        <v>4.51415068106063</v>
      </c>
      <c r="Z190">
        <f t="shared" si="86"/>
        <v>1.4645472361277672</v>
      </c>
      <c r="AA190">
        <f t="shared" si="87"/>
        <v>-97.182799582285639</v>
      </c>
      <c r="AB190">
        <f t="shared" si="88"/>
        <v>-77.390619271046887</v>
      </c>
      <c r="AC190">
        <f t="shared" si="89"/>
        <v>-4.7402340571247334</v>
      </c>
      <c r="AD190">
        <f t="shared" si="90"/>
        <v>46.803542200391831</v>
      </c>
      <c r="AE190">
        <f t="shared" si="91"/>
        <v>63.374811298622134</v>
      </c>
      <c r="AF190">
        <f t="shared" si="92"/>
        <v>2.1945327327593009</v>
      </c>
      <c r="AG190">
        <f t="shared" si="93"/>
        <v>39.693460261539698</v>
      </c>
      <c r="AH190">
        <v>1190.3954449383309</v>
      </c>
      <c r="AI190">
        <v>1166.3496969696971</v>
      </c>
      <c r="AJ190">
        <v>1.7196064498945249</v>
      </c>
      <c r="AK190">
        <v>66.697249124328962</v>
      </c>
      <c r="AL190">
        <f t="shared" si="94"/>
        <v>2.2036916005053433</v>
      </c>
      <c r="AM190">
        <v>30.308872418024869</v>
      </c>
      <c r="AN190">
        <v>31.195972647058831</v>
      </c>
      <c r="AO190">
        <v>-4.9849680405780773E-5</v>
      </c>
      <c r="AP190">
        <v>87.480726644259278</v>
      </c>
      <c r="AQ190">
        <v>69</v>
      </c>
      <c r="AR190">
        <v>11</v>
      </c>
      <c r="AS190">
        <f t="shared" si="95"/>
        <v>1</v>
      </c>
      <c r="AT190">
        <f t="shared" si="96"/>
        <v>0</v>
      </c>
      <c r="AU190">
        <f t="shared" si="97"/>
        <v>47524.235245039192</v>
      </c>
      <c r="AV190">
        <f t="shared" si="98"/>
        <v>1200.0025000000001</v>
      </c>
      <c r="AW190">
        <f t="shared" si="99"/>
        <v>1025.9279010937043</v>
      </c>
      <c r="AX190">
        <f t="shared" si="100"/>
        <v>0.85493813645696926</v>
      </c>
      <c r="AY190">
        <f t="shared" si="101"/>
        <v>0.18843060336195055</v>
      </c>
      <c r="AZ190">
        <v>2.7</v>
      </c>
      <c r="BA190">
        <v>0.5</v>
      </c>
      <c r="BB190" t="s">
        <v>356</v>
      </c>
      <c r="BC190">
        <v>2</v>
      </c>
      <c r="BD190" t="b">
        <v>1</v>
      </c>
      <c r="BE190">
        <v>1665250572.7874999</v>
      </c>
      <c r="BF190">
        <v>1126.95</v>
      </c>
      <c r="BG190">
        <v>1154.3025</v>
      </c>
      <c r="BH190">
        <v>31.1923125</v>
      </c>
      <c r="BI190">
        <v>30.309162499999999</v>
      </c>
      <c r="BJ190">
        <v>1125.335</v>
      </c>
      <c r="BK190">
        <v>31.009799999999998</v>
      </c>
      <c r="BL190">
        <v>649.99337500000001</v>
      </c>
      <c r="BM190">
        <v>100.92325</v>
      </c>
      <c r="BN190">
        <v>0.10004033750000001</v>
      </c>
      <c r="BO190">
        <v>31.010774999999999</v>
      </c>
      <c r="BP190">
        <v>31.401524999999999</v>
      </c>
      <c r="BQ190">
        <v>999.9</v>
      </c>
      <c r="BR190">
        <v>0</v>
      </c>
      <c r="BS190">
        <v>0</v>
      </c>
      <c r="BT190">
        <v>8997.8125</v>
      </c>
      <c r="BU190">
        <v>0</v>
      </c>
      <c r="BV190">
        <v>31.7143625</v>
      </c>
      <c r="BW190">
        <v>-27.3518875</v>
      </c>
      <c r="BX190">
        <v>1163.2337500000001</v>
      </c>
      <c r="BY190">
        <v>1190.3800000000001</v>
      </c>
      <c r="BZ190">
        <v>0.88316974999999998</v>
      </c>
      <c r="CA190">
        <v>1154.3025</v>
      </c>
      <c r="CB190">
        <v>30.309162499999999</v>
      </c>
      <c r="CC190">
        <v>3.1480237500000001</v>
      </c>
      <c r="CD190">
        <v>3.0588924999999998</v>
      </c>
      <c r="CE190">
        <v>24.8322875</v>
      </c>
      <c r="CF190">
        <v>24.352</v>
      </c>
      <c r="CG190">
        <v>1200.0025000000001</v>
      </c>
      <c r="CH190">
        <v>0.49997900000000001</v>
      </c>
      <c r="CI190">
        <v>0.50002100000000005</v>
      </c>
      <c r="CJ190">
        <v>0</v>
      </c>
      <c r="CK190">
        <v>794.35037499999999</v>
      </c>
      <c r="CL190">
        <v>4.9990899999999998</v>
      </c>
      <c r="CM190">
        <v>8743.1962499999991</v>
      </c>
      <c r="CN190">
        <v>9557.7975000000006</v>
      </c>
      <c r="CO190">
        <v>43.296499999999988</v>
      </c>
      <c r="CP190">
        <v>45.25</v>
      </c>
      <c r="CQ190">
        <v>44.125</v>
      </c>
      <c r="CR190">
        <v>44.375</v>
      </c>
      <c r="CS190">
        <v>44.593499999999999</v>
      </c>
      <c r="CT190">
        <v>597.47625000000005</v>
      </c>
      <c r="CU190">
        <v>597.52624999999989</v>
      </c>
      <c r="CV190">
        <v>0</v>
      </c>
      <c r="CW190">
        <v>1665250578.0999999</v>
      </c>
      <c r="CX190">
        <v>0</v>
      </c>
      <c r="CY190">
        <v>1665249432</v>
      </c>
      <c r="CZ190" t="s">
        <v>357</v>
      </c>
      <c r="DA190">
        <v>1665249432</v>
      </c>
      <c r="DB190">
        <v>1665249428</v>
      </c>
      <c r="DC190">
        <v>12</v>
      </c>
      <c r="DD190">
        <v>0.18</v>
      </c>
      <c r="DE190">
        <v>-1.7999999999999999E-2</v>
      </c>
      <c r="DF190">
        <v>1.6160000000000001</v>
      </c>
      <c r="DG190">
        <v>0.183</v>
      </c>
      <c r="DH190">
        <v>415</v>
      </c>
      <c r="DI190">
        <v>31</v>
      </c>
      <c r="DJ190">
        <v>0.37</v>
      </c>
      <c r="DK190">
        <v>0.2</v>
      </c>
      <c r="DL190">
        <v>-27.170490243902449</v>
      </c>
      <c r="DM190">
        <v>-1.2991588850175011</v>
      </c>
      <c r="DN190">
        <v>0.1408308392031811</v>
      </c>
      <c r="DO190">
        <v>0</v>
      </c>
      <c r="DP190">
        <v>0.8883189512195121</v>
      </c>
      <c r="DQ190">
        <v>-6.0903888501744427E-2</v>
      </c>
      <c r="DR190">
        <v>6.680024835470191E-3</v>
      </c>
      <c r="DS190">
        <v>1</v>
      </c>
      <c r="DT190">
        <v>0</v>
      </c>
      <c r="DU190">
        <v>0</v>
      </c>
      <c r="DV190">
        <v>0</v>
      </c>
      <c r="DW190">
        <v>-1</v>
      </c>
      <c r="DX190">
        <v>1</v>
      </c>
      <c r="DY190">
        <v>2</v>
      </c>
      <c r="DZ190" t="s">
        <v>358</v>
      </c>
      <c r="EA190">
        <v>3.2945099999999998</v>
      </c>
      <c r="EB190">
        <v>2.6253299999999999</v>
      </c>
      <c r="EC190">
        <v>0.19999800000000001</v>
      </c>
      <c r="ED190">
        <v>0.201791</v>
      </c>
      <c r="EE190">
        <v>0.130385</v>
      </c>
      <c r="EF190">
        <v>0.12661900000000001</v>
      </c>
      <c r="EG190">
        <v>24137.5</v>
      </c>
      <c r="EH190">
        <v>24661.3</v>
      </c>
      <c r="EI190">
        <v>28087.200000000001</v>
      </c>
      <c r="EJ190">
        <v>29759.1</v>
      </c>
      <c r="EK190">
        <v>33533.1</v>
      </c>
      <c r="EL190">
        <v>36147.800000000003</v>
      </c>
      <c r="EM190">
        <v>39553.599999999999</v>
      </c>
      <c r="EN190">
        <v>42609.9</v>
      </c>
      <c r="EO190">
        <v>2.0736500000000002</v>
      </c>
      <c r="EP190">
        <v>2.1154999999999999</v>
      </c>
      <c r="EQ190">
        <v>2.2199E-2</v>
      </c>
      <c r="ER190">
        <v>0</v>
      </c>
      <c r="ES190">
        <v>31.033999999999999</v>
      </c>
      <c r="ET190">
        <v>999.9</v>
      </c>
      <c r="EU190">
        <v>55.7</v>
      </c>
      <c r="EV190">
        <v>38.200000000000003</v>
      </c>
      <c r="EW190">
        <v>37.141500000000001</v>
      </c>
      <c r="EX190">
        <v>57.469099999999997</v>
      </c>
      <c r="EY190">
        <v>-3.7580100000000001</v>
      </c>
      <c r="EZ190">
        <v>2</v>
      </c>
      <c r="FA190">
        <v>0.66866400000000004</v>
      </c>
      <c r="FB190">
        <v>3.54853</v>
      </c>
      <c r="FC190">
        <v>20.233899999999998</v>
      </c>
      <c r="FD190">
        <v>5.21699</v>
      </c>
      <c r="FE190">
        <v>12.0099</v>
      </c>
      <c r="FF190">
        <v>4.9859999999999998</v>
      </c>
      <c r="FG190">
        <v>3.2846500000000001</v>
      </c>
      <c r="FH190">
        <v>4974.8</v>
      </c>
      <c r="FI190">
        <v>9999</v>
      </c>
      <c r="FJ190">
        <v>9999</v>
      </c>
      <c r="FK190">
        <v>430.7</v>
      </c>
      <c r="FL190">
        <v>1.8658399999999999</v>
      </c>
      <c r="FM190">
        <v>1.8621799999999999</v>
      </c>
      <c r="FN190">
        <v>1.8642700000000001</v>
      </c>
      <c r="FO190">
        <v>1.8603499999999999</v>
      </c>
      <c r="FP190">
        <v>1.86111</v>
      </c>
      <c r="FQ190">
        <v>1.86019</v>
      </c>
      <c r="FR190">
        <v>1.86188</v>
      </c>
      <c r="FS190">
        <v>1.85843</v>
      </c>
      <c r="FT190">
        <v>0</v>
      </c>
      <c r="FU190">
        <v>0</v>
      </c>
      <c r="FV190">
        <v>0</v>
      </c>
      <c r="FW190">
        <v>0</v>
      </c>
      <c r="FX190" t="s">
        <v>359</v>
      </c>
      <c r="FY190" t="s">
        <v>360</v>
      </c>
      <c r="FZ190" t="s">
        <v>361</v>
      </c>
      <c r="GA190" t="s">
        <v>361</v>
      </c>
      <c r="GB190" t="s">
        <v>361</v>
      </c>
      <c r="GC190" t="s">
        <v>361</v>
      </c>
      <c r="GD190">
        <v>0</v>
      </c>
      <c r="GE190">
        <v>100</v>
      </c>
      <c r="GF190">
        <v>100</v>
      </c>
      <c r="GG190">
        <v>1.62</v>
      </c>
      <c r="GH190">
        <v>0.18260000000000001</v>
      </c>
      <c r="GI190">
        <v>1.6158500000000231</v>
      </c>
      <c r="GJ190">
        <v>0</v>
      </c>
      <c r="GK190">
        <v>0</v>
      </c>
      <c r="GL190">
        <v>0</v>
      </c>
      <c r="GM190">
        <v>0.182549999999992</v>
      </c>
      <c r="GN190">
        <v>0</v>
      </c>
      <c r="GO190">
        <v>0</v>
      </c>
      <c r="GP190">
        <v>0</v>
      </c>
      <c r="GQ190">
        <v>-1</v>
      </c>
      <c r="GR190">
        <v>-1</v>
      </c>
      <c r="GS190">
        <v>-1</v>
      </c>
      <c r="GT190">
        <v>-1</v>
      </c>
      <c r="GU190">
        <v>19.100000000000001</v>
      </c>
      <c r="GV190">
        <v>19.100000000000001</v>
      </c>
      <c r="GW190">
        <v>3.12134</v>
      </c>
      <c r="GX190">
        <v>2.5598100000000001</v>
      </c>
      <c r="GY190">
        <v>2.04834</v>
      </c>
      <c r="GZ190">
        <v>2.6000999999999999</v>
      </c>
      <c r="HA190">
        <v>2.1972700000000001</v>
      </c>
      <c r="HB190">
        <v>2.3535200000000001</v>
      </c>
      <c r="HC190">
        <v>42.6706</v>
      </c>
      <c r="HD190">
        <v>15.7957</v>
      </c>
      <c r="HE190">
        <v>18</v>
      </c>
      <c r="HF190">
        <v>606.99599999999998</v>
      </c>
      <c r="HG190">
        <v>707.73699999999997</v>
      </c>
      <c r="HH190">
        <v>25.8994</v>
      </c>
      <c r="HI190">
        <v>35.402999999999999</v>
      </c>
      <c r="HJ190">
        <v>30.000299999999999</v>
      </c>
      <c r="HK190">
        <v>35.238</v>
      </c>
      <c r="HL190">
        <v>35.206400000000002</v>
      </c>
      <c r="HM190">
        <v>62.504899999999999</v>
      </c>
      <c r="HN190">
        <v>22.7592</v>
      </c>
      <c r="HO190">
        <v>37.813000000000002</v>
      </c>
      <c r="HP190">
        <v>25.8993</v>
      </c>
      <c r="HQ190">
        <v>1170.32</v>
      </c>
      <c r="HR190">
        <v>30.3279</v>
      </c>
      <c r="HS190">
        <v>98.835999999999999</v>
      </c>
      <c r="HT190">
        <v>98.738200000000006</v>
      </c>
    </row>
    <row r="191" spans="1:228" x14ac:dyDescent="0.2">
      <c r="A191">
        <v>176</v>
      </c>
      <c r="B191">
        <v>1665250579.0999999</v>
      </c>
      <c r="C191">
        <v>698.59999990463257</v>
      </c>
      <c r="D191" t="s">
        <v>712</v>
      </c>
      <c r="E191" t="s">
        <v>713</v>
      </c>
      <c r="F191">
        <v>4</v>
      </c>
      <c r="G191">
        <v>1665250577.0999999</v>
      </c>
      <c r="H191">
        <f t="shared" si="68"/>
        <v>2.1949352380740104E-3</v>
      </c>
      <c r="I191">
        <f t="shared" si="69"/>
        <v>2.1949352380740104</v>
      </c>
      <c r="J191">
        <f t="shared" si="70"/>
        <v>39.670590665616182</v>
      </c>
      <c r="K191">
        <f t="shared" si="71"/>
        <v>1134.1214285714291</v>
      </c>
      <c r="L191">
        <f t="shared" si="72"/>
        <v>678.05662719473844</v>
      </c>
      <c r="M191">
        <f t="shared" si="73"/>
        <v>68.499748130695835</v>
      </c>
      <c r="N191">
        <f t="shared" si="74"/>
        <v>114.57307412240078</v>
      </c>
      <c r="O191">
        <f t="shared" si="75"/>
        <v>0.14896282231875735</v>
      </c>
      <c r="P191">
        <f t="shared" si="76"/>
        <v>3.6796395949122842</v>
      </c>
      <c r="Q191">
        <f t="shared" si="77"/>
        <v>0.14569192202261849</v>
      </c>
      <c r="R191">
        <f t="shared" si="78"/>
        <v>9.1345346705105745E-2</v>
      </c>
      <c r="S191">
        <f t="shared" si="79"/>
        <v>226.11896237836231</v>
      </c>
      <c r="T191">
        <f t="shared" si="80"/>
        <v>31.621033113446092</v>
      </c>
      <c r="U191">
        <f t="shared" si="81"/>
        <v>31.398328571428571</v>
      </c>
      <c r="V191">
        <f t="shared" si="82"/>
        <v>4.6148586001886649</v>
      </c>
      <c r="W191">
        <f t="shared" si="83"/>
        <v>69.827622946939371</v>
      </c>
      <c r="X191">
        <f t="shared" si="84"/>
        <v>3.1513790297541564</v>
      </c>
      <c r="Y191">
        <f t="shared" si="85"/>
        <v>4.5130836433438768</v>
      </c>
      <c r="Z191">
        <f t="shared" si="86"/>
        <v>1.4634795704345085</v>
      </c>
      <c r="AA191">
        <f t="shared" si="87"/>
        <v>-96.796643999063861</v>
      </c>
      <c r="AB191">
        <f t="shared" si="88"/>
        <v>-77.704165078684909</v>
      </c>
      <c r="AC191">
        <f t="shared" si="89"/>
        <v>-4.751586584895132</v>
      </c>
      <c r="AD191">
        <f t="shared" si="90"/>
        <v>46.866566715718406</v>
      </c>
      <c r="AE191">
        <f t="shared" si="91"/>
        <v>63.377235055856609</v>
      </c>
      <c r="AF191">
        <f t="shared" si="92"/>
        <v>2.1943469849382913</v>
      </c>
      <c r="AG191">
        <f t="shared" si="93"/>
        <v>39.670590665616182</v>
      </c>
      <c r="AH191">
        <v>1197.223640673112</v>
      </c>
      <c r="AI191">
        <v>1173.2139999999999</v>
      </c>
      <c r="AJ191">
        <v>1.7134375892115929</v>
      </c>
      <c r="AK191">
        <v>66.697249124328962</v>
      </c>
      <c r="AL191">
        <f t="shared" si="94"/>
        <v>2.1949352380740104</v>
      </c>
      <c r="AM191">
        <v>30.310033310915479</v>
      </c>
      <c r="AN191">
        <v>31.19201588235293</v>
      </c>
      <c r="AO191">
        <v>2.392332640129188E-4</v>
      </c>
      <c r="AP191">
        <v>87.480726644259278</v>
      </c>
      <c r="AQ191">
        <v>70</v>
      </c>
      <c r="AR191">
        <v>11</v>
      </c>
      <c r="AS191">
        <f t="shared" si="95"/>
        <v>1</v>
      </c>
      <c r="AT191">
        <f t="shared" si="96"/>
        <v>0</v>
      </c>
      <c r="AU191">
        <f t="shared" si="97"/>
        <v>47631.669149446861</v>
      </c>
      <c r="AV191">
        <f t="shared" si="98"/>
        <v>1200.014285714286</v>
      </c>
      <c r="AW191">
        <f t="shared" si="99"/>
        <v>1025.9377421649547</v>
      </c>
      <c r="AX191">
        <f t="shared" si="100"/>
        <v>0.85493794063816875</v>
      </c>
      <c r="AY191">
        <f t="shared" si="101"/>
        <v>0.18843022543166579</v>
      </c>
      <c r="AZ191">
        <v>2.7</v>
      </c>
      <c r="BA191">
        <v>0.5</v>
      </c>
      <c r="BB191" t="s">
        <v>356</v>
      </c>
      <c r="BC191">
        <v>2</v>
      </c>
      <c r="BD191" t="b">
        <v>1</v>
      </c>
      <c r="BE191">
        <v>1665250577.0999999</v>
      </c>
      <c r="BF191">
        <v>1134.1214285714291</v>
      </c>
      <c r="BG191">
        <v>1161.48</v>
      </c>
      <c r="BH191">
        <v>31.194471428571429</v>
      </c>
      <c r="BI191">
        <v>30.31144285714285</v>
      </c>
      <c r="BJ191">
        <v>1132.508571428571</v>
      </c>
      <c r="BK191">
        <v>31.01192857142857</v>
      </c>
      <c r="BL191">
        <v>650.02628571428556</v>
      </c>
      <c r="BM191">
        <v>100.9237142857143</v>
      </c>
      <c r="BN191">
        <v>9.9925014285714278E-2</v>
      </c>
      <c r="BO191">
        <v>31.006628571428571</v>
      </c>
      <c r="BP191">
        <v>31.398328571428571</v>
      </c>
      <c r="BQ191">
        <v>999.89999999999986</v>
      </c>
      <c r="BR191">
        <v>0</v>
      </c>
      <c r="BS191">
        <v>0</v>
      </c>
      <c r="BT191">
        <v>9018.3042857142846</v>
      </c>
      <c r="BU191">
        <v>0</v>
      </c>
      <c r="BV191">
        <v>30.788871428571419</v>
      </c>
      <c r="BW191">
        <v>-27.35585714285714</v>
      </c>
      <c r="BX191">
        <v>1170.6400000000001</v>
      </c>
      <c r="BY191">
        <v>1197.7842857142859</v>
      </c>
      <c r="BZ191">
        <v>0.88303157142857158</v>
      </c>
      <c r="CA191">
        <v>1161.48</v>
      </c>
      <c r="CB191">
        <v>30.31144285714285</v>
      </c>
      <c r="CC191">
        <v>3.1482642857142862</v>
      </c>
      <c r="CD191">
        <v>3.0591471428571428</v>
      </c>
      <c r="CE191">
        <v>24.833557142857149</v>
      </c>
      <c r="CF191">
        <v>24.35341428571429</v>
      </c>
      <c r="CG191">
        <v>1200.014285714286</v>
      </c>
      <c r="CH191">
        <v>0.49998599999999987</v>
      </c>
      <c r="CI191">
        <v>0.50001400000000007</v>
      </c>
      <c r="CJ191">
        <v>0</v>
      </c>
      <c r="CK191">
        <v>794.83299999999986</v>
      </c>
      <c r="CL191">
        <v>4.9990899999999998</v>
      </c>
      <c r="CM191">
        <v>8739.1999999999989</v>
      </c>
      <c r="CN191">
        <v>9557.94</v>
      </c>
      <c r="CO191">
        <v>43.303142857142859</v>
      </c>
      <c r="CP191">
        <v>45.25</v>
      </c>
      <c r="CQ191">
        <v>44.116</v>
      </c>
      <c r="CR191">
        <v>44.357000000000014</v>
      </c>
      <c r="CS191">
        <v>44.625</v>
      </c>
      <c r="CT191">
        <v>597.49</v>
      </c>
      <c r="CU191">
        <v>597.52428571428561</v>
      </c>
      <c r="CV191">
        <v>0</v>
      </c>
      <c r="CW191">
        <v>1665250581.7</v>
      </c>
      <c r="CX191">
        <v>0</v>
      </c>
      <c r="CY191">
        <v>1665249432</v>
      </c>
      <c r="CZ191" t="s">
        <v>357</v>
      </c>
      <c r="DA191">
        <v>1665249432</v>
      </c>
      <c r="DB191">
        <v>1665249428</v>
      </c>
      <c r="DC191">
        <v>12</v>
      </c>
      <c r="DD191">
        <v>0.18</v>
      </c>
      <c r="DE191">
        <v>-1.7999999999999999E-2</v>
      </c>
      <c r="DF191">
        <v>1.6160000000000001</v>
      </c>
      <c r="DG191">
        <v>0.183</v>
      </c>
      <c r="DH191">
        <v>415</v>
      </c>
      <c r="DI191">
        <v>31</v>
      </c>
      <c r="DJ191">
        <v>0.37</v>
      </c>
      <c r="DK191">
        <v>0.2</v>
      </c>
      <c r="DL191">
        <v>-27.24089268292683</v>
      </c>
      <c r="DM191">
        <v>-1.0209365853658809</v>
      </c>
      <c r="DN191">
        <v>0.1196107903408913</v>
      </c>
      <c r="DO191">
        <v>0</v>
      </c>
      <c r="DP191">
        <v>0.88532746341463409</v>
      </c>
      <c r="DQ191">
        <v>-3.248021602787405E-2</v>
      </c>
      <c r="DR191">
        <v>4.4392220923543443E-3</v>
      </c>
      <c r="DS191">
        <v>1</v>
      </c>
      <c r="DT191">
        <v>0</v>
      </c>
      <c r="DU191">
        <v>0</v>
      </c>
      <c r="DV191">
        <v>0</v>
      </c>
      <c r="DW191">
        <v>-1</v>
      </c>
      <c r="DX191">
        <v>1</v>
      </c>
      <c r="DY191">
        <v>2</v>
      </c>
      <c r="DZ191" t="s">
        <v>358</v>
      </c>
      <c r="EA191">
        <v>3.2946900000000001</v>
      </c>
      <c r="EB191">
        <v>2.6255500000000001</v>
      </c>
      <c r="EC191">
        <v>0.20072999999999999</v>
      </c>
      <c r="ED191">
        <v>0.202538</v>
      </c>
      <c r="EE191">
        <v>0.13037799999999999</v>
      </c>
      <c r="EF191">
        <v>0.12662100000000001</v>
      </c>
      <c r="EG191">
        <v>24115.3</v>
      </c>
      <c r="EH191">
        <v>24638.400000000001</v>
      </c>
      <c r="EI191">
        <v>28087.1</v>
      </c>
      <c r="EJ191">
        <v>29759.4</v>
      </c>
      <c r="EK191">
        <v>33533.199999999997</v>
      </c>
      <c r="EL191">
        <v>36148.1</v>
      </c>
      <c r="EM191">
        <v>39553.4</v>
      </c>
      <c r="EN191">
        <v>42610.3</v>
      </c>
      <c r="EO191">
        <v>2.0736300000000001</v>
      </c>
      <c r="EP191">
        <v>2.1153</v>
      </c>
      <c r="EQ191">
        <v>2.2813699999999999E-2</v>
      </c>
      <c r="ER191">
        <v>0</v>
      </c>
      <c r="ES191">
        <v>31.036000000000001</v>
      </c>
      <c r="ET191">
        <v>999.9</v>
      </c>
      <c r="EU191">
        <v>55.7</v>
      </c>
      <c r="EV191">
        <v>38.200000000000003</v>
      </c>
      <c r="EW191">
        <v>37.142800000000001</v>
      </c>
      <c r="EX191">
        <v>57.589100000000002</v>
      </c>
      <c r="EY191">
        <v>-3.9382999999999999</v>
      </c>
      <c r="EZ191">
        <v>2</v>
      </c>
      <c r="FA191">
        <v>0.66881100000000004</v>
      </c>
      <c r="FB191">
        <v>3.5543800000000001</v>
      </c>
      <c r="FC191">
        <v>20.233899999999998</v>
      </c>
      <c r="FD191">
        <v>5.2166899999999998</v>
      </c>
      <c r="FE191">
        <v>12.0099</v>
      </c>
      <c r="FF191">
        <v>4.9859999999999998</v>
      </c>
      <c r="FG191">
        <v>3.2846500000000001</v>
      </c>
      <c r="FH191">
        <v>4975.1000000000004</v>
      </c>
      <c r="FI191">
        <v>9999</v>
      </c>
      <c r="FJ191">
        <v>9999</v>
      </c>
      <c r="FK191">
        <v>430.7</v>
      </c>
      <c r="FL191">
        <v>1.8658399999999999</v>
      </c>
      <c r="FM191">
        <v>1.8621799999999999</v>
      </c>
      <c r="FN191">
        <v>1.86426</v>
      </c>
      <c r="FO191">
        <v>1.8603499999999999</v>
      </c>
      <c r="FP191">
        <v>1.86111</v>
      </c>
      <c r="FQ191">
        <v>1.86019</v>
      </c>
      <c r="FR191">
        <v>1.86188</v>
      </c>
      <c r="FS191">
        <v>1.8584400000000001</v>
      </c>
      <c r="FT191">
        <v>0</v>
      </c>
      <c r="FU191">
        <v>0</v>
      </c>
      <c r="FV191">
        <v>0</v>
      </c>
      <c r="FW191">
        <v>0</v>
      </c>
      <c r="FX191" t="s">
        <v>359</v>
      </c>
      <c r="FY191" t="s">
        <v>360</v>
      </c>
      <c r="FZ191" t="s">
        <v>361</v>
      </c>
      <c r="GA191" t="s">
        <v>361</v>
      </c>
      <c r="GB191" t="s">
        <v>361</v>
      </c>
      <c r="GC191" t="s">
        <v>361</v>
      </c>
      <c r="GD191">
        <v>0</v>
      </c>
      <c r="GE191">
        <v>100</v>
      </c>
      <c r="GF191">
        <v>100</v>
      </c>
      <c r="GG191">
        <v>1.62</v>
      </c>
      <c r="GH191">
        <v>0.18260000000000001</v>
      </c>
      <c r="GI191">
        <v>1.6158500000000231</v>
      </c>
      <c r="GJ191">
        <v>0</v>
      </c>
      <c r="GK191">
        <v>0</v>
      </c>
      <c r="GL191">
        <v>0</v>
      </c>
      <c r="GM191">
        <v>0.182549999999992</v>
      </c>
      <c r="GN191">
        <v>0</v>
      </c>
      <c r="GO191">
        <v>0</v>
      </c>
      <c r="GP191">
        <v>0</v>
      </c>
      <c r="GQ191">
        <v>-1</v>
      </c>
      <c r="GR191">
        <v>-1</v>
      </c>
      <c r="GS191">
        <v>-1</v>
      </c>
      <c r="GT191">
        <v>-1</v>
      </c>
      <c r="GU191">
        <v>19.100000000000001</v>
      </c>
      <c r="GV191">
        <v>19.2</v>
      </c>
      <c r="GW191">
        <v>3.1359900000000001</v>
      </c>
      <c r="GX191">
        <v>2.5683600000000002</v>
      </c>
      <c r="GY191">
        <v>2.04834</v>
      </c>
      <c r="GZ191">
        <v>2.6000999999999999</v>
      </c>
      <c r="HA191">
        <v>2.1972700000000001</v>
      </c>
      <c r="HB191">
        <v>2.2875999999999999</v>
      </c>
      <c r="HC191">
        <v>42.6706</v>
      </c>
      <c r="HD191">
        <v>15.769399999999999</v>
      </c>
      <c r="HE191">
        <v>18</v>
      </c>
      <c r="HF191">
        <v>606.97699999999998</v>
      </c>
      <c r="HG191">
        <v>707.55100000000004</v>
      </c>
      <c r="HH191">
        <v>25.892399999999999</v>
      </c>
      <c r="HI191">
        <v>35.402999999999999</v>
      </c>
      <c r="HJ191">
        <v>30.000299999999999</v>
      </c>
      <c r="HK191">
        <v>35.238</v>
      </c>
      <c r="HL191">
        <v>35.206400000000002</v>
      </c>
      <c r="HM191">
        <v>62.788699999999999</v>
      </c>
      <c r="HN191">
        <v>22.7592</v>
      </c>
      <c r="HO191">
        <v>37.813000000000002</v>
      </c>
      <c r="HP191">
        <v>25.887899999999998</v>
      </c>
      <c r="HQ191">
        <v>1177</v>
      </c>
      <c r="HR191">
        <v>30.3337</v>
      </c>
      <c r="HS191">
        <v>98.835599999999999</v>
      </c>
      <c r="HT191">
        <v>98.739099999999993</v>
      </c>
    </row>
    <row r="192" spans="1:228" x14ac:dyDescent="0.2">
      <c r="A192">
        <v>177</v>
      </c>
      <c r="B192">
        <v>1665250583.0999999</v>
      </c>
      <c r="C192">
        <v>702.59999990463257</v>
      </c>
      <c r="D192" t="s">
        <v>714</v>
      </c>
      <c r="E192" t="s">
        <v>715</v>
      </c>
      <c r="F192">
        <v>4</v>
      </c>
      <c r="G192">
        <v>1665250580.7874999</v>
      </c>
      <c r="H192">
        <f t="shared" si="68"/>
        <v>2.1869487356345222E-3</v>
      </c>
      <c r="I192">
        <f t="shared" si="69"/>
        <v>2.1869487356345223</v>
      </c>
      <c r="J192">
        <f t="shared" si="70"/>
        <v>40.873805464669715</v>
      </c>
      <c r="K192">
        <f t="shared" si="71"/>
        <v>1140.1412499999999</v>
      </c>
      <c r="L192">
        <f t="shared" si="72"/>
        <v>669.03277004124709</v>
      </c>
      <c r="M192">
        <f t="shared" si="73"/>
        <v>67.588837593168691</v>
      </c>
      <c r="N192">
        <f t="shared" si="74"/>
        <v>115.18243235644705</v>
      </c>
      <c r="O192">
        <f t="shared" si="75"/>
        <v>0.14832516629062609</v>
      </c>
      <c r="P192">
        <f t="shared" si="76"/>
        <v>3.6763426019592593</v>
      </c>
      <c r="Q192">
        <f t="shared" si="77"/>
        <v>0.14507904064385405</v>
      </c>
      <c r="R192">
        <f t="shared" si="78"/>
        <v>9.096013488497931E-2</v>
      </c>
      <c r="S192">
        <f t="shared" si="79"/>
        <v>226.12009761019229</v>
      </c>
      <c r="T192">
        <f t="shared" si="80"/>
        <v>31.621617014328017</v>
      </c>
      <c r="U192">
        <f t="shared" si="81"/>
        <v>31.4006875</v>
      </c>
      <c r="V192">
        <f t="shared" si="82"/>
        <v>4.615477522294956</v>
      </c>
      <c r="W192">
        <f t="shared" si="83"/>
        <v>69.82898061796719</v>
      </c>
      <c r="X192">
        <f t="shared" si="84"/>
        <v>3.151149940639594</v>
      </c>
      <c r="Y192">
        <f t="shared" si="85"/>
        <v>4.5126678246664742</v>
      </c>
      <c r="Z192">
        <f t="shared" si="86"/>
        <v>1.464327581655362</v>
      </c>
      <c r="AA192">
        <f t="shared" si="87"/>
        <v>-96.444439241482428</v>
      </c>
      <c r="AB192">
        <f t="shared" si="88"/>
        <v>-78.422382344037899</v>
      </c>
      <c r="AC192">
        <f t="shared" si="89"/>
        <v>-4.799823652234176</v>
      </c>
      <c r="AD192">
        <f t="shared" si="90"/>
        <v>46.453452372437781</v>
      </c>
      <c r="AE192">
        <f t="shared" si="91"/>
        <v>63.855602374019377</v>
      </c>
      <c r="AF192">
        <f t="shared" si="92"/>
        <v>2.1904085870319712</v>
      </c>
      <c r="AG192">
        <f t="shared" si="93"/>
        <v>40.873805464669715</v>
      </c>
      <c r="AH192">
        <v>1204.2011868734151</v>
      </c>
      <c r="AI192">
        <v>1179.8668484848481</v>
      </c>
      <c r="AJ192">
        <v>1.6662298176146739</v>
      </c>
      <c r="AK192">
        <v>66.697249124328962</v>
      </c>
      <c r="AL192">
        <f t="shared" si="94"/>
        <v>2.1869487356345223</v>
      </c>
      <c r="AM192">
        <v>30.31133916716465</v>
      </c>
      <c r="AN192">
        <v>31.1921788235294</v>
      </c>
      <c r="AO192">
        <v>-1.2935360605252771E-4</v>
      </c>
      <c r="AP192">
        <v>87.480726644259278</v>
      </c>
      <c r="AQ192">
        <v>70</v>
      </c>
      <c r="AR192">
        <v>11</v>
      </c>
      <c r="AS192">
        <f t="shared" si="95"/>
        <v>1</v>
      </c>
      <c r="AT192">
        <f t="shared" si="96"/>
        <v>0</v>
      </c>
      <c r="AU192">
        <f t="shared" si="97"/>
        <v>47572.636340402853</v>
      </c>
      <c r="AV192">
        <f t="shared" si="98"/>
        <v>1200.0225</v>
      </c>
      <c r="AW192">
        <f t="shared" si="99"/>
        <v>1025.944551093364</v>
      </c>
      <c r="AX192">
        <f t="shared" si="100"/>
        <v>0.8549377624947565</v>
      </c>
      <c r="AY192">
        <f t="shared" si="101"/>
        <v>0.18842988161487995</v>
      </c>
      <c r="AZ192">
        <v>2.7</v>
      </c>
      <c r="BA192">
        <v>0.5</v>
      </c>
      <c r="BB192" t="s">
        <v>356</v>
      </c>
      <c r="BC192">
        <v>2</v>
      </c>
      <c r="BD192" t="b">
        <v>1</v>
      </c>
      <c r="BE192">
        <v>1665250580.7874999</v>
      </c>
      <c r="BF192">
        <v>1140.1412499999999</v>
      </c>
      <c r="BG192">
        <v>1167.7049999999999</v>
      </c>
      <c r="BH192">
        <v>31.191875</v>
      </c>
      <c r="BI192">
        <v>30.310337499999999</v>
      </c>
      <c r="BJ192">
        <v>1138.5250000000001</v>
      </c>
      <c r="BK192">
        <v>31.009287499999999</v>
      </c>
      <c r="BL192">
        <v>649.95887500000003</v>
      </c>
      <c r="BM192">
        <v>100.924875</v>
      </c>
      <c r="BN192">
        <v>9.9829050000000003E-2</v>
      </c>
      <c r="BO192">
        <v>31.005012499999999</v>
      </c>
      <c r="BP192">
        <v>31.4006875</v>
      </c>
      <c r="BQ192">
        <v>999.9</v>
      </c>
      <c r="BR192">
        <v>0</v>
      </c>
      <c r="BS192">
        <v>0</v>
      </c>
      <c r="BT192">
        <v>9006.7975000000006</v>
      </c>
      <c r="BU192">
        <v>0</v>
      </c>
      <c r="BV192">
        <v>29.656600000000001</v>
      </c>
      <c r="BW192">
        <v>-27.5622875</v>
      </c>
      <c r="BX192">
        <v>1176.8487500000001</v>
      </c>
      <c r="BY192">
        <v>1204.2025000000001</v>
      </c>
      <c r="BZ192">
        <v>0.88151274999999996</v>
      </c>
      <c r="CA192">
        <v>1167.7049999999999</v>
      </c>
      <c r="CB192">
        <v>30.310337499999999</v>
      </c>
      <c r="CC192">
        <v>3.1480362500000001</v>
      </c>
      <c r="CD192">
        <v>3.0590700000000002</v>
      </c>
      <c r="CE192">
        <v>24.832350000000002</v>
      </c>
      <c r="CF192">
        <v>24.352987500000001</v>
      </c>
      <c r="CG192">
        <v>1200.0225</v>
      </c>
      <c r="CH192">
        <v>0.49999175000000001</v>
      </c>
      <c r="CI192">
        <v>0.50000825000000004</v>
      </c>
      <c r="CJ192">
        <v>0</v>
      </c>
      <c r="CK192">
        <v>795.20387500000004</v>
      </c>
      <c r="CL192">
        <v>4.9990899999999998</v>
      </c>
      <c r="CM192">
        <v>8739.1737499999999</v>
      </c>
      <c r="CN192">
        <v>9558.0149999999994</v>
      </c>
      <c r="CO192">
        <v>43.311999999999998</v>
      </c>
      <c r="CP192">
        <v>45.25</v>
      </c>
      <c r="CQ192">
        <v>44.125</v>
      </c>
      <c r="CR192">
        <v>44.351374999999997</v>
      </c>
      <c r="CS192">
        <v>44.625</v>
      </c>
      <c r="CT192">
        <v>597.50125000000003</v>
      </c>
      <c r="CU192">
        <v>597.52125000000001</v>
      </c>
      <c r="CV192">
        <v>0</v>
      </c>
      <c r="CW192">
        <v>1665250585.9000001</v>
      </c>
      <c r="CX192">
        <v>0</v>
      </c>
      <c r="CY192">
        <v>1665249432</v>
      </c>
      <c r="CZ192" t="s">
        <v>357</v>
      </c>
      <c r="DA192">
        <v>1665249432</v>
      </c>
      <c r="DB192">
        <v>1665249428</v>
      </c>
      <c r="DC192">
        <v>12</v>
      </c>
      <c r="DD192">
        <v>0.18</v>
      </c>
      <c r="DE192">
        <v>-1.7999999999999999E-2</v>
      </c>
      <c r="DF192">
        <v>1.6160000000000001</v>
      </c>
      <c r="DG192">
        <v>0.183</v>
      </c>
      <c r="DH192">
        <v>415</v>
      </c>
      <c r="DI192">
        <v>31</v>
      </c>
      <c r="DJ192">
        <v>0.37</v>
      </c>
      <c r="DK192">
        <v>0.2</v>
      </c>
      <c r="DL192">
        <v>-27.34057804878049</v>
      </c>
      <c r="DM192">
        <v>-1.1786362369338479</v>
      </c>
      <c r="DN192">
        <v>0.13796961933558929</v>
      </c>
      <c r="DO192">
        <v>0</v>
      </c>
      <c r="DP192">
        <v>0.88304965853658524</v>
      </c>
      <c r="DQ192">
        <v>-9.3452195121953192E-3</v>
      </c>
      <c r="DR192">
        <v>2.0965828249652659E-3</v>
      </c>
      <c r="DS192">
        <v>1</v>
      </c>
      <c r="DT192">
        <v>0</v>
      </c>
      <c r="DU192">
        <v>0</v>
      </c>
      <c r="DV192">
        <v>0</v>
      </c>
      <c r="DW192">
        <v>-1</v>
      </c>
      <c r="DX192">
        <v>1</v>
      </c>
      <c r="DY192">
        <v>2</v>
      </c>
      <c r="DZ192" t="s">
        <v>358</v>
      </c>
      <c r="EA192">
        <v>3.29419</v>
      </c>
      <c r="EB192">
        <v>2.6247099999999999</v>
      </c>
      <c r="EC192">
        <v>0.201461</v>
      </c>
      <c r="ED192">
        <v>0.203266</v>
      </c>
      <c r="EE192">
        <v>0.130382</v>
      </c>
      <c r="EF192">
        <v>0.12662100000000001</v>
      </c>
      <c r="EG192">
        <v>24092.799999999999</v>
      </c>
      <c r="EH192">
        <v>24615.9</v>
      </c>
      <c r="EI192">
        <v>28086.799999999999</v>
      </c>
      <c r="EJ192">
        <v>29759.599999999999</v>
      </c>
      <c r="EK192">
        <v>33532.699999999997</v>
      </c>
      <c r="EL192">
        <v>36148.199999999997</v>
      </c>
      <c r="EM192">
        <v>39552.9</v>
      </c>
      <c r="EN192">
        <v>42610.3</v>
      </c>
      <c r="EO192">
        <v>2.0726200000000001</v>
      </c>
      <c r="EP192">
        <v>2.1155300000000001</v>
      </c>
      <c r="EQ192">
        <v>2.20612E-2</v>
      </c>
      <c r="ER192">
        <v>0</v>
      </c>
      <c r="ES192">
        <v>31.036000000000001</v>
      </c>
      <c r="ET192">
        <v>999.9</v>
      </c>
      <c r="EU192">
        <v>55.7</v>
      </c>
      <c r="EV192">
        <v>38.200000000000003</v>
      </c>
      <c r="EW192">
        <v>37.140799999999999</v>
      </c>
      <c r="EX192">
        <v>57.859099999999998</v>
      </c>
      <c r="EY192">
        <v>-3.6578499999999998</v>
      </c>
      <c r="EZ192">
        <v>2</v>
      </c>
      <c r="FA192">
        <v>0.66911600000000004</v>
      </c>
      <c r="FB192">
        <v>3.5455299999999998</v>
      </c>
      <c r="FC192">
        <v>20.234100000000002</v>
      </c>
      <c r="FD192">
        <v>5.2166899999999998</v>
      </c>
      <c r="FE192">
        <v>12.0099</v>
      </c>
      <c r="FF192">
        <v>4.9858500000000001</v>
      </c>
      <c r="FG192">
        <v>3.2846500000000001</v>
      </c>
      <c r="FH192">
        <v>4975.1000000000004</v>
      </c>
      <c r="FI192">
        <v>9999</v>
      </c>
      <c r="FJ192">
        <v>9999</v>
      </c>
      <c r="FK192">
        <v>430.7</v>
      </c>
      <c r="FL192">
        <v>1.8658399999999999</v>
      </c>
      <c r="FM192">
        <v>1.8621799999999999</v>
      </c>
      <c r="FN192">
        <v>1.86429</v>
      </c>
      <c r="FO192">
        <v>1.86036</v>
      </c>
      <c r="FP192">
        <v>1.8611</v>
      </c>
      <c r="FQ192">
        <v>1.8601700000000001</v>
      </c>
      <c r="FR192">
        <v>1.8618699999999999</v>
      </c>
      <c r="FS192">
        <v>1.8584400000000001</v>
      </c>
      <c r="FT192">
        <v>0</v>
      </c>
      <c r="FU192">
        <v>0</v>
      </c>
      <c r="FV192">
        <v>0</v>
      </c>
      <c r="FW192">
        <v>0</v>
      </c>
      <c r="FX192" t="s">
        <v>359</v>
      </c>
      <c r="FY192" t="s">
        <v>360</v>
      </c>
      <c r="FZ192" t="s">
        <v>361</v>
      </c>
      <c r="GA192" t="s">
        <v>361</v>
      </c>
      <c r="GB192" t="s">
        <v>361</v>
      </c>
      <c r="GC192" t="s">
        <v>361</v>
      </c>
      <c r="GD192">
        <v>0</v>
      </c>
      <c r="GE192">
        <v>100</v>
      </c>
      <c r="GF192">
        <v>100</v>
      </c>
      <c r="GG192">
        <v>1.62</v>
      </c>
      <c r="GH192">
        <v>0.18260000000000001</v>
      </c>
      <c r="GI192">
        <v>1.6158500000000231</v>
      </c>
      <c r="GJ192">
        <v>0</v>
      </c>
      <c r="GK192">
        <v>0</v>
      </c>
      <c r="GL192">
        <v>0</v>
      </c>
      <c r="GM192">
        <v>0.182549999999992</v>
      </c>
      <c r="GN192">
        <v>0</v>
      </c>
      <c r="GO192">
        <v>0</v>
      </c>
      <c r="GP192">
        <v>0</v>
      </c>
      <c r="GQ192">
        <v>-1</v>
      </c>
      <c r="GR192">
        <v>-1</v>
      </c>
      <c r="GS192">
        <v>-1</v>
      </c>
      <c r="GT192">
        <v>-1</v>
      </c>
      <c r="GU192">
        <v>19.2</v>
      </c>
      <c r="GV192">
        <v>19.3</v>
      </c>
      <c r="GW192">
        <v>3.14941</v>
      </c>
      <c r="GX192">
        <v>2.5659200000000002</v>
      </c>
      <c r="GY192">
        <v>2.04834</v>
      </c>
      <c r="GZ192">
        <v>2.6013199999999999</v>
      </c>
      <c r="HA192">
        <v>2.1972700000000001</v>
      </c>
      <c r="HB192">
        <v>2.36206</v>
      </c>
      <c r="HC192">
        <v>42.6706</v>
      </c>
      <c r="HD192">
        <v>15.786899999999999</v>
      </c>
      <c r="HE192">
        <v>18</v>
      </c>
      <c r="HF192">
        <v>606.22400000000005</v>
      </c>
      <c r="HG192">
        <v>707.76</v>
      </c>
      <c r="HH192">
        <v>25.885100000000001</v>
      </c>
      <c r="HI192">
        <v>35.404899999999998</v>
      </c>
      <c r="HJ192">
        <v>30.0002</v>
      </c>
      <c r="HK192">
        <v>35.238</v>
      </c>
      <c r="HL192">
        <v>35.206400000000002</v>
      </c>
      <c r="HM192">
        <v>63.073</v>
      </c>
      <c r="HN192">
        <v>22.7592</v>
      </c>
      <c r="HO192">
        <v>37.813000000000002</v>
      </c>
      <c r="HP192">
        <v>25.883600000000001</v>
      </c>
      <c r="HQ192">
        <v>1183.68</v>
      </c>
      <c r="HR192">
        <v>30.328900000000001</v>
      </c>
      <c r="HS192">
        <v>98.834400000000002</v>
      </c>
      <c r="HT192">
        <v>98.739500000000007</v>
      </c>
    </row>
    <row r="193" spans="1:228" x14ac:dyDescent="0.2">
      <c r="A193">
        <v>178</v>
      </c>
      <c r="B193">
        <v>1665250587.0999999</v>
      </c>
      <c r="C193">
        <v>706.59999990463257</v>
      </c>
      <c r="D193" t="s">
        <v>716</v>
      </c>
      <c r="E193" t="s">
        <v>717</v>
      </c>
      <c r="F193">
        <v>4</v>
      </c>
      <c r="G193">
        <v>1665250585.0999999</v>
      </c>
      <c r="H193">
        <f t="shared" si="68"/>
        <v>2.2122462511486645E-3</v>
      </c>
      <c r="I193">
        <f t="shared" si="69"/>
        <v>2.2122462511486645</v>
      </c>
      <c r="J193">
        <f t="shared" si="70"/>
        <v>39.826378999981763</v>
      </c>
      <c r="K193">
        <f t="shared" si="71"/>
        <v>1147.3042857142859</v>
      </c>
      <c r="L193">
        <f t="shared" si="72"/>
        <v>692.44488198962961</v>
      </c>
      <c r="M193">
        <f t="shared" si="73"/>
        <v>69.954571778891875</v>
      </c>
      <c r="N193">
        <f t="shared" si="74"/>
        <v>115.90695822116321</v>
      </c>
      <c r="O193">
        <f t="shared" si="75"/>
        <v>0.15010743988138089</v>
      </c>
      <c r="P193">
        <f t="shared" si="76"/>
        <v>3.6744424121813819</v>
      </c>
      <c r="Q193">
        <f t="shared" si="77"/>
        <v>0.14678209869888506</v>
      </c>
      <c r="R193">
        <f t="shared" si="78"/>
        <v>9.2031444786783975E-2</v>
      </c>
      <c r="S193">
        <f t="shared" si="79"/>
        <v>226.11879909170761</v>
      </c>
      <c r="T193">
        <f t="shared" si="80"/>
        <v>31.62226096884628</v>
      </c>
      <c r="U193">
        <f t="shared" si="81"/>
        <v>31.401642857142861</v>
      </c>
      <c r="V193">
        <f t="shared" si="82"/>
        <v>4.6157282039704564</v>
      </c>
      <c r="W193">
        <f t="shared" si="83"/>
        <v>69.817368688745489</v>
      </c>
      <c r="X193">
        <f t="shared" si="84"/>
        <v>3.1516426138938662</v>
      </c>
      <c r="Y193">
        <f t="shared" si="85"/>
        <v>4.5141240254187762</v>
      </c>
      <c r="Z193">
        <f t="shared" si="86"/>
        <v>1.4640855900765901</v>
      </c>
      <c r="AA193">
        <f t="shared" si="87"/>
        <v>-97.560059675656106</v>
      </c>
      <c r="AB193">
        <f t="shared" si="88"/>
        <v>-77.450086975155941</v>
      </c>
      <c r="AC193">
        <f t="shared" si="89"/>
        <v>-4.7429205693967029</v>
      </c>
      <c r="AD193">
        <f t="shared" si="90"/>
        <v>46.365731871498852</v>
      </c>
      <c r="AE193">
        <f t="shared" si="91"/>
        <v>63.851113799210886</v>
      </c>
      <c r="AF193">
        <f t="shared" si="92"/>
        <v>2.1973778553002639</v>
      </c>
      <c r="AG193">
        <f t="shared" si="93"/>
        <v>39.826378999981763</v>
      </c>
      <c r="AH193">
        <v>1211.080074640528</v>
      </c>
      <c r="AI193">
        <v>1186.870666666666</v>
      </c>
      <c r="AJ193">
        <v>1.745364895574895</v>
      </c>
      <c r="AK193">
        <v>66.697249124328962</v>
      </c>
      <c r="AL193">
        <f t="shared" si="94"/>
        <v>2.2122462511486645</v>
      </c>
      <c r="AM193">
        <v>30.310027550885749</v>
      </c>
      <c r="AN193">
        <v>31.200452647058821</v>
      </c>
      <c r="AO193">
        <v>-2.1669182068680332E-5</v>
      </c>
      <c r="AP193">
        <v>87.480726644259278</v>
      </c>
      <c r="AQ193">
        <v>70</v>
      </c>
      <c r="AR193">
        <v>11</v>
      </c>
      <c r="AS193">
        <f t="shared" si="95"/>
        <v>1</v>
      </c>
      <c r="AT193">
        <f t="shared" si="96"/>
        <v>0</v>
      </c>
      <c r="AU193">
        <f t="shared" si="97"/>
        <v>47537.585364812338</v>
      </c>
      <c r="AV193">
        <f t="shared" si="98"/>
        <v>1200.02</v>
      </c>
      <c r="AW193">
        <f t="shared" si="99"/>
        <v>1025.94198502161</v>
      </c>
      <c r="AX193">
        <f t="shared" si="100"/>
        <v>0.85493740522792128</v>
      </c>
      <c r="AY193">
        <f t="shared" si="101"/>
        <v>0.18842919208988818</v>
      </c>
      <c r="AZ193">
        <v>2.7</v>
      </c>
      <c r="BA193">
        <v>0.5</v>
      </c>
      <c r="BB193" t="s">
        <v>356</v>
      </c>
      <c r="BC193">
        <v>2</v>
      </c>
      <c r="BD193" t="b">
        <v>1</v>
      </c>
      <c r="BE193">
        <v>1665250585.0999999</v>
      </c>
      <c r="BF193">
        <v>1147.3042857142859</v>
      </c>
      <c r="BG193">
        <v>1174.8757142857139</v>
      </c>
      <c r="BH193">
        <v>31.19651428571429</v>
      </c>
      <c r="BI193">
        <v>30.312185714285711</v>
      </c>
      <c r="BJ193">
        <v>1145.687142857143</v>
      </c>
      <c r="BK193">
        <v>31.013971428571431</v>
      </c>
      <c r="BL193">
        <v>649.9658571428572</v>
      </c>
      <c r="BM193">
        <v>100.9254285714286</v>
      </c>
      <c r="BN193">
        <v>0.10004449999999999</v>
      </c>
      <c r="BO193">
        <v>31.010671428571431</v>
      </c>
      <c r="BP193">
        <v>31.401642857142861</v>
      </c>
      <c r="BQ193">
        <v>999.89999999999986</v>
      </c>
      <c r="BR193">
        <v>0</v>
      </c>
      <c r="BS193">
        <v>0</v>
      </c>
      <c r="BT193">
        <v>9000.1785714285706</v>
      </c>
      <c r="BU193">
        <v>0</v>
      </c>
      <c r="BV193">
        <v>28.486828571428571</v>
      </c>
      <c r="BW193">
        <v>-27.573442857142862</v>
      </c>
      <c r="BX193">
        <v>1184.247142857143</v>
      </c>
      <c r="BY193">
        <v>1211.6042857142861</v>
      </c>
      <c r="BZ193">
        <v>0.88432499999999992</v>
      </c>
      <c r="CA193">
        <v>1174.8757142857139</v>
      </c>
      <c r="CB193">
        <v>30.312185714285711</v>
      </c>
      <c r="CC193">
        <v>3.1485157142857139</v>
      </c>
      <c r="CD193">
        <v>3.0592628571428579</v>
      </c>
      <c r="CE193">
        <v>24.834914285714291</v>
      </c>
      <c r="CF193">
        <v>24.354042857142851</v>
      </c>
      <c r="CG193">
        <v>1200.02</v>
      </c>
      <c r="CH193">
        <v>0.50000300000000009</v>
      </c>
      <c r="CI193">
        <v>0.49999700000000002</v>
      </c>
      <c r="CJ193">
        <v>0</v>
      </c>
      <c r="CK193">
        <v>795.4620000000001</v>
      </c>
      <c r="CL193">
        <v>4.9990899999999998</v>
      </c>
      <c r="CM193">
        <v>8739.0157142857151</v>
      </c>
      <c r="CN193">
        <v>9558.0157142857151</v>
      </c>
      <c r="CO193">
        <v>43.276571428571422</v>
      </c>
      <c r="CP193">
        <v>45.25</v>
      </c>
      <c r="CQ193">
        <v>44.125</v>
      </c>
      <c r="CR193">
        <v>44.311999999999998</v>
      </c>
      <c r="CS193">
        <v>44.625</v>
      </c>
      <c r="CT193">
        <v>597.51428571428573</v>
      </c>
      <c r="CU193">
        <v>597.50571428571436</v>
      </c>
      <c r="CV193">
        <v>0</v>
      </c>
      <c r="CW193">
        <v>1665250590.0999999</v>
      </c>
      <c r="CX193">
        <v>0</v>
      </c>
      <c r="CY193">
        <v>1665249432</v>
      </c>
      <c r="CZ193" t="s">
        <v>357</v>
      </c>
      <c r="DA193">
        <v>1665249432</v>
      </c>
      <c r="DB193">
        <v>1665249428</v>
      </c>
      <c r="DC193">
        <v>12</v>
      </c>
      <c r="DD193">
        <v>0.18</v>
      </c>
      <c r="DE193">
        <v>-1.7999999999999999E-2</v>
      </c>
      <c r="DF193">
        <v>1.6160000000000001</v>
      </c>
      <c r="DG193">
        <v>0.183</v>
      </c>
      <c r="DH193">
        <v>415</v>
      </c>
      <c r="DI193">
        <v>31</v>
      </c>
      <c r="DJ193">
        <v>0.37</v>
      </c>
      <c r="DK193">
        <v>0.2</v>
      </c>
      <c r="DL193">
        <v>-27.409534146341461</v>
      </c>
      <c r="DM193">
        <v>-1.364136585365856</v>
      </c>
      <c r="DN193">
        <v>0.1512656919652792</v>
      </c>
      <c r="DO193">
        <v>0</v>
      </c>
      <c r="DP193">
        <v>0.88280304878048788</v>
      </c>
      <c r="DQ193">
        <v>4.640236933799332E-3</v>
      </c>
      <c r="DR193">
        <v>1.853982357787242E-3</v>
      </c>
      <c r="DS193">
        <v>1</v>
      </c>
      <c r="DT193">
        <v>0</v>
      </c>
      <c r="DU193">
        <v>0</v>
      </c>
      <c r="DV193">
        <v>0</v>
      </c>
      <c r="DW193">
        <v>-1</v>
      </c>
      <c r="DX193">
        <v>1</v>
      </c>
      <c r="DY193">
        <v>2</v>
      </c>
      <c r="DZ193" t="s">
        <v>358</v>
      </c>
      <c r="EA193">
        <v>3.2948499999999998</v>
      </c>
      <c r="EB193">
        <v>2.6259000000000001</v>
      </c>
      <c r="EC193">
        <v>0.20219899999999999</v>
      </c>
      <c r="ED193">
        <v>0.203981</v>
      </c>
      <c r="EE193">
        <v>0.13040099999999999</v>
      </c>
      <c r="EF193">
        <v>0.12663199999999999</v>
      </c>
      <c r="EG193">
        <v>24070.400000000001</v>
      </c>
      <c r="EH193">
        <v>24594</v>
      </c>
      <c r="EI193">
        <v>28086.799999999999</v>
      </c>
      <c r="EJ193">
        <v>29759.9</v>
      </c>
      <c r="EK193">
        <v>33532</v>
      </c>
      <c r="EL193">
        <v>36148.199999999997</v>
      </c>
      <c r="EM193">
        <v>39552.9</v>
      </c>
      <c r="EN193">
        <v>42610.9</v>
      </c>
      <c r="EO193">
        <v>2.0735000000000001</v>
      </c>
      <c r="EP193">
        <v>2.1150699999999998</v>
      </c>
      <c r="EQ193">
        <v>2.30297E-2</v>
      </c>
      <c r="ER193">
        <v>0</v>
      </c>
      <c r="ES193">
        <v>31.036000000000001</v>
      </c>
      <c r="ET193">
        <v>999.9</v>
      </c>
      <c r="EU193">
        <v>55.7</v>
      </c>
      <c r="EV193">
        <v>38.200000000000003</v>
      </c>
      <c r="EW193">
        <v>37.143500000000003</v>
      </c>
      <c r="EX193">
        <v>57.739100000000001</v>
      </c>
      <c r="EY193">
        <v>-3.83013</v>
      </c>
      <c r="EZ193">
        <v>2</v>
      </c>
      <c r="FA193">
        <v>0.669014</v>
      </c>
      <c r="FB193">
        <v>3.5447199999999999</v>
      </c>
      <c r="FC193">
        <v>20.234000000000002</v>
      </c>
      <c r="FD193">
        <v>5.2160900000000003</v>
      </c>
      <c r="FE193">
        <v>12.0099</v>
      </c>
      <c r="FF193">
        <v>4.9856499999999997</v>
      </c>
      <c r="FG193">
        <v>3.2844799999999998</v>
      </c>
      <c r="FH193">
        <v>4975.1000000000004</v>
      </c>
      <c r="FI193">
        <v>9999</v>
      </c>
      <c r="FJ193">
        <v>9999</v>
      </c>
      <c r="FK193">
        <v>430.7</v>
      </c>
      <c r="FL193">
        <v>1.8658399999999999</v>
      </c>
      <c r="FM193">
        <v>1.8621799999999999</v>
      </c>
      <c r="FN193">
        <v>1.86429</v>
      </c>
      <c r="FO193">
        <v>1.8603499999999999</v>
      </c>
      <c r="FP193">
        <v>1.8611</v>
      </c>
      <c r="FQ193">
        <v>1.86016</v>
      </c>
      <c r="FR193">
        <v>1.8618699999999999</v>
      </c>
      <c r="FS193">
        <v>1.8584099999999999</v>
      </c>
      <c r="FT193">
        <v>0</v>
      </c>
      <c r="FU193">
        <v>0</v>
      </c>
      <c r="FV193">
        <v>0</v>
      </c>
      <c r="FW193">
        <v>0</v>
      </c>
      <c r="FX193" t="s">
        <v>359</v>
      </c>
      <c r="FY193" t="s">
        <v>360</v>
      </c>
      <c r="FZ193" t="s">
        <v>361</v>
      </c>
      <c r="GA193" t="s">
        <v>361</v>
      </c>
      <c r="GB193" t="s">
        <v>361</v>
      </c>
      <c r="GC193" t="s">
        <v>361</v>
      </c>
      <c r="GD193">
        <v>0</v>
      </c>
      <c r="GE193">
        <v>100</v>
      </c>
      <c r="GF193">
        <v>100</v>
      </c>
      <c r="GG193">
        <v>1.62</v>
      </c>
      <c r="GH193">
        <v>0.18260000000000001</v>
      </c>
      <c r="GI193">
        <v>1.6158500000000231</v>
      </c>
      <c r="GJ193">
        <v>0</v>
      </c>
      <c r="GK193">
        <v>0</v>
      </c>
      <c r="GL193">
        <v>0</v>
      </c>
      <c r="GM193">
        <v>0.182549999999992</v>
      </c>
      <c r="GN193">
        <v>0</v>
      </c>
      <c r="GO193">
        <v>0</v>
      </c>
      <c r="GP193">
        <v>0</v>
      </c>
      <c r="GQ193">
        <v>-1</v>
      </c>
      <c r="GR193">
        <v>-1</v>
      </c>
      <c r="GS193">
        <v>-1</v>
      </c>
      <c r="GT193">
        <v>-1</v>
      </c>
      <c r="GU193">
        <v>19.3</v>
      </c>
      <c r="GV193">
        <v>19.3</v>
      </c>
      <c r="GW193">
        <v>3.1640600000000001</v>
      </c>
      <c r="GX193">
        <v>2.5549300000000001</v>
      </c>
      <c r="GY193">
        <v>2.04834</v>
      </c>
      <c r="GZ193">
        <v>2.6013199999999999</v>
      </c>
      <c r="HA193">
        <v>2.1972700000000001</v>
      </c>
      <c r="HB193">
        <v>2.3290999999999999</v>
      </c>
      <c r="HC193">
        <v>42.697400000000002</v>
      </c>
      <c r="HD193">
        <v>15.786899999999999</v>
      </c>
      <c r="HE193">
        <v>18</v>
      </c>
      <c r="HF193">
        <v>606.90700000000004</v>
      </c>
      <c r="HG193">
        <v>707.36</v>
      </c>
      <c r="HH193">
        <v>25.881</v>
      </c>
      <c r="HI193">
        <v>35.406199999999998</v>
      </c>
      <c r="HJ193">
        <v>30</v>
      </c>
      <c r="HK193">
        <v>35.240600000000001</v>
      </c>
      <c r="HL193">
        <v>35.208100000000002</v>
      </c>
      <c r="HM193">
        <v>63.361699999999999</v>
      </c>
      <c r="HN193">
        <v>22.7592</v>
      </c>
      <c r="HO193">
        <v>37.813000000000002</v>
      </c>
      <c r="HP193">
        <v>25.874199999999998</v>
      </c>
      <c r="HQ193">
        <v>1190.3599999999999</v>
      </c>
      <c r="HR193">
        <v>30.331499999999998</v>
      </c>
      <c r="HS193">
        <v>98.834299999999999</v>
      </c>
      <c r="HT193">
        <v>98.740600000000001</v>
      </c>
    </row>
    <row r="194" spans="1:228" x14ac:dyDescent="0.2">
      <c r="A194">
        <v>179</v>
      </c>
      <c r="B194">
        <v>1665250591.0999999</v>
      </c>
      <c r="C194">
        <v>710.59999990463257</v>
      </c>
      <c r="D194" t="s">
        <v>718</v>
      </c>
      <c r="E194" t="s">
        <v>719</v>
      </c>
      <c r="F194">
        <v>4</v>
      </c>
      <c r="G194">
        <v>1665250588.7874999</v>
      </c>
      <c r="H194">
        <f t="shared" si="68"/>
        <v>2.2151065792824711E-3</v>
      </c>
      <c r="I194">
        <f t="shared" si="69"/>
        <v>2.2151065792824709</v>
      </c>
      <c r="J194">
        <f t="shared" si="70"/>
        <v>40.518699710817302</v>
      </c>
      <c r="K194">
        <f t="shared" si="71"/>
        <v>1153.43625</v>
      </c>
      <c r="L194">
        <f t="shared" si="72"/>
        <v>690.84906186930857</v>
      </c>
      <c r="M194">
        <f t="shared" si="73"/>
        <v>69.792611965909771</v>
      </c>
      <c r="N194">
        <f t="shared" si="74"/>
        <v>116.5252050945</v>
      </c>
      <c r="O194">
        <f t="shared" si="75"/>
        <v>0.15006374368988168</v>
      </c>
      <c r="P194">
        <f t="shared" si="76"/>
        <v>3.6786917719016632</v>
      </c>
      <c r="Q194">
        <f t="shared" si="77"/>
        <v>0.14674406262613199</v>
      </c>
      <c r="R194">
        <f t="shared" si="78"/>
        <v>9.2007182790783709E-2</v>
      </c>
      <c r="S194">
        <f t="shared" si="79"/>
        <v>226.11439010890052</v>
      </c>
      <c r="T194">
        <f t="shared" si="80"/>
        <v>31.623564942395426</v>
      </c>
      <c r="U194">
        <f t="shared" si="81"/>
        <v>31.4124625</v>
      </c>
      <c r="V194">
        <f t="shared" si="82"/>
        <v>4.6185680601411105</v>
      </c>
      <c r="W194">
        <f t="shared" si="83"/>
        <v>69.820547239897323</v>
      </c>
      <c r="X194">
        <f t="shared" si="84"/>
        <v>3.1522517251499997</v>
      </c>
      <c r="Y194">
        <f t="shared" si="85"/>
        <v>4.514790917234059</v>
      </c>
      <c r="Z194">
        <f t="shared" si="86"/>
        <v>1.4663163349911108</v>
      </c>
      <c r="AA194">
        <f t="shared" si="87"/>
        <v>-97.686200146356967</v>
      </c>
      <c r="AB194">
        <f t="shared" si="88"/>
        <v>-79.171591818059667</v>
      </c>
      <c r="AC194">
        <f t="shared" si="89"/>
        <v>-4.8430626664657215</v>
      </c>
      <c r="AD194">
        <f t="shared" si="90"/>
        <v>44.413535478018161</v>
      </c>
      <c r="AE194">
        <f t="shared" si="91"/>
        <v>64.005319671755004</v>
      </c>
      <c r="AF194">
        <f t="shared" si="92"/>
        <v>2.206594566087984</v>
      </c>
      <c r="AG194">
        <f t="shared" si="93"/>
        <v>40.518699710817302</v>
      </c>
      <c r="AH194">
        <v>1217.9916925549301</v>
      </c>
      <c r="AI194">
        <v>1193.6690303030309</v>
      </c>
      <c r="AJ194">
        <v>1.7023458101979141</v>
      </c>
      <c r="AK194">
        <v>66.697249124328962</v>
      </c>
      <c r="AL194">
        <f t="shared" si="94"/>
        <v>2.2151065792824709</v>
      </c>
      <c r="AM194">
        <v>30.313975005352539</v>
      </c>
      <c r="AN194">
        <v>31.20430441176471</v>
      </c>
      <c r="AO194">
        <v>1.618066476718107E-4</v>
      </c>
      <c r="AP194">
        <v>87.480726644259278</v>
      </c>
      <c r="AQ194">
        <v>69</v>
      </c>
      <c r="AR194">
        <v>11</v>
      </c>
      <c r="AS194">
        <f t="shared" si="95"/>
        <v>1</v>
      </c>
      <c r="AT194">
        <f t="shared" si="96"/>
        <v>0</v>
      </c>
      <c r="AU194">
        <f t="shared" si="97"/>
        <v>47613.585447651916</v>
      </c>
      <c r="AV194">
        <f t="shared" si="98"/>
        <v>1200.00125</v>
      </c>
      <c r="AW194">
        <f t="shared" si="99"/>
        <v>1025.9255010926945</v>
      </c>
      <c r="AX194">
        <f t="shared" si="100"/>
        <v>0.85493702701784224</v>
      </c>
      <c r="AY194">
        <f t="shared" si="101"/>
        <v>0.1884284621444357</v>
      </c>
      <c r="AZ194">
        <v>2.7</v>
      </c>
      <c r="BA194">
        <v>0.5</v>
      </c>
      <c r="BB194" t="s">
        <v>356</v>
      </c>
      <c r="BC194">
        <v>2</v>
      </c>
      <c r="BD194" t="b">
        <v>1</v>
      </c>
      <c r="BE194">
        <v>1665250588.7874999</v>
      </c>
      <c r="BF194">
        <v>1153.43625</v>
      </c>
      <c r="BG194">
        <v>1181.07375</v>
      </c>
      <c r="BH194">
        <v>31.202874999999999</v>
      </c>
      <c r="BI194">
        <v>30.315100000000001</v>
      </c>
      <c r="BJ194">
        <v>1151.8187499999999</v>
      </c>
      <c r="BK194">
        <v>31.0203375</v>
      </c>
      <c r="BL194">
        <v>650.154</v>
      </c>
      <c r="BM194">
        <v>100.92400000000001</v>
      </c>
      <c r="BN194">
        <v>0.1004</v>
      </c>
      <c r="BO194">
        <v>31.0132625</v>
      </c>
      <c r="BP194">
        <v>31.4124625</v>
      </c>
      <c r="BQ194">
        <v>999.9</v>
      </c>
      <c r="BR194">
        <v>0</v>
      </c>
      <c r="BS194">
        <v>0</v>
      </c>
      <c r="BT194">
        <v>9015</v>
      </c>
      <c r="BU194">
        <v>0</v>
      </c>
      <c r="BV194">
        <v>27.795512500000001</v>
      </c>
      <c r="BW194">
        <v>-27.639375000000001</v>
      </c>
      <c r="BX194">
        <v>1190.58375</v>
      </c>
      <c r="BY194">
        <v>1217.9962499999999</v>
      </c>
      <c r="BZ194">
        <v>0.88776862499999998</v>
      </c>
      <c r="CA194">
        <v>1181.07375</v>
      </c>
      <c r="CB194">
        <v>30.315100000000001</v>
      </c>
      <c r="CC194">
        <v>3.1491224999999998</v>
      </c>
      <c r="CD194">
        <v>3.0595237499999999</v>
      </c>
      <c r="CE194">
        <v>24.838137499999998</v>
      </c>
      <c r="CF194">
        <v>24.355450000000001</v>
      </c>
      <c r="CG194">
        <v>1200.00125</v>
      </c>
      <c r="CH194">
        <v>0.50001499999999999</v>
      </c>
      <c r="CI194">
        <v>0.49998500000000001</v>
      </c>
      <c r="CJ194">
        <v>0</v>
      </c>
      <c r="CK194">
        <v>795.53937499999995</v>
      </c>
      <c r="CL194">
        <v>4.9990899999999998</v>
      </c>
      <c r="CM194">
        <v>8739.3274999999994</v>
      </c>
      <c r="CN194">
        <v>9557.9312499999996</v>
      </c>
      <c r="CO194">
        <v>43.280999999999999</v>
      </c>
      <c r="CP194">
        <v>45.25</v>
      </c>
      <c r="CQ194">
        <v>44.125</v>
      </c>
      <c r="CR194">
        <v>44.311999999999998</v>
      </c>
      <c r="CS194">
        <v>44.625</v>
      </c>
      <c r="CT194">
        <v>597.52</v>
      </c>
      <c r="CU194">
        <v>597.48125000000005</v>
      </c>
      <c r="CV194">
        <v>0</v>
      </c>
      <c r="CW194">
        <v>1665250593.7</v>
      </c>
      <c r="CX194">
        <v>0</v>
      </c>
      <c r="CY194">
        <v>1665249432</v>
      </c>
      <c r="CZ194" t="s">
        <v>357</v>
      </c>
      <c r="DA194">
        <v>1665249432</v>
      </c>
      <c r="DB194">
        <v>1665249428</v>
      </c>
      <c r="DC194">
        <v>12</v>
      </c>
      <c r="DD194">
        <v>0.18</v>
      </c>
      <c r="DE194">
        <v>-1.7999999999999999E-2</v>
      </c>
      <c r="DF194">
        <v>1.6160000000000001</v>
      </c>
      <c r="DG194">
        <v>0.183</v>
      </c>
      <c r="DH194">
        <v>415</v>
      </c>
      <c r="DI194">
        <v>31</v>
      </c>
      <c r="DJ194">
        <v>0.37</v>
      </c>
      <c r="DK194">
        <v>0.2</v>
      </c>
      <c r="DL194">
        <v>-27.493497560975609</v>
      </c>
      <c r="DM194">
        <v>-1.2006292682926809</v>
      </c>
      <c r="DN194">
        <v>0.1392036768644698</v>
      </c>
      <c r="DO194">
        <v>0</v>
      </c>
      <c r="DP194">
        <v>0.88391939024390254</v>
      </c>
      <c r="DQ194">
        <v>1.610234843205546E-2</v>
      </c>
      <c r="DR194">
        <v>2.595808036027482E-3</v>
      </c>
      <c r="DS194">
        <v>1</v>
      </c>
      <c r="DT194">
        <v>0</v>
      </c>
      <c r="DU194">
        <v>0</v>
      </c>
      <c r="DV194">
        <v>0</v>
      </c>
      <c r="DW194">
        <v>-1</v>
      </c>
      <c r="DX194">
        <v>1</v>
      </c>
      <c r="DY194">
        <v>2</v>
      </c>
      <c r="DZ194" t="s">
        <v>358</v>
      </c>
      <c r="EA194">
        <v>3.2946599999999999</v>
      </c>
      <c r="EB194">
        <v>2.6255999999999999</v>
      </c>
      <c r="EC194">
        <v>0.20291699999999999</v>
      </c>
      <c r="ED194">
        <v>0.20471400000000001</v>
      </c>
      <c r="EE194">
        <v>0.130411</v>
      </c>
      <c r="EF194">
        <v>0.12663199999999999</v>
      </c>
      <c r="EG194">
        <v>24048.9</v>
      </c>
      <c r="EH194">
        <v>24571.1</v>
      </c>
      <c r="EI194">
        <v>28087</v>
      </c>
      <c r="EJ194">
        <v>29759.7</v>
      </c>
      <c r="EK194">
        <v>33531.800000000003</v>
      </c>
      <c r="EL194">
        <v>36147.9</v>
      </c>
      <c r="EM194">
        <v>39553</v>
      </c>
      <c r="EN194">
        <v>42610.5</v>
      </c>
      <c r="EO194">
        <v>2.0742500000000001</v>
      </c>
      <c r="EP194">
        <v>2.1151800000000001</v>
      </c>
      <c r="EQ194">
        <v>2.3033499999999998E-2</v>
      </c>
      <c r="ER194">
        <v>0</v>
      </c>
      <c r="ES194">
        <v>31.0382</v>
      </c>
      <c r="ET194">
        <v>999.9</v>
      </c>
      <c r="EU194">
        <v>55.7</v>
      </c>
      <c r="EV194">
        <v>38.200000000000003</v>
      </c>
      <c r="EW194">
        <v>37.139600000000002</v>
      </c>
      <c r="EX194">
        <v>57.379100000000001</v>
      </c>
      <c r="EY194">
        <v>-3.94231</v>
      </c>
      <c r="EZ194">
        <v>2</v>
      </c>
      <c r="FA194">
        <v>0.66910099999999995</v>
      </c>
      <c r="FB194">
        <v>3.5543</v>
      </c>
      <c r="FC194">
        <v>20.233599999999999</v>
      </c>
      <c r="FD194">
        <v>5.2156399999999996</v>
      </c>
      <c r="FE194">
        <v>12.0099</v>
      </c>
      <c r="FF194">
        <v>4.9857500000000003</v>
      </c>
      <c r="FG194">
        <v>3.2845</v>
      </c>
      <c r="FH194">
        <v>4975.3999999999996</v>
      </c>
      <c r="FI194">
        <v>9999</v>
      </c>
      <c r="FJ194">
        <v>9999</v>
      </c>
      <c r="FK194">
        <v>430.7</v>
      </c>
      <c r="FL194">
        <v>1.8658399999999999</v>
      </c>
      <c r="FM194">
        <v>1.8621799999999999</v>
      </c>
      <c r="FN194">
        <v>1.86429</v>
      </c>
      <c r="FO194">
        <v>1.8603499999999999</v>
      </c>
      <c r="FP194">
        <v>1.8611</v>
      </c>
      <c r="FQ194">
        <v>1.8601300000000001</v>
      </c>
      <c r="FR194">
        <v>1.86188</v>
      </c>
      <c r="FS194">
        <v>1.85839</v>
      </c>
      <c r="FT194">
        <v>0</v>
      </c>
      <c r="FU194">
        <v>0</v>
      </c>
      <c r="FV194">
        <v>0</v>
      </c>
      <c r="FW194">
        <v>0</v>
      </c>
      <c r="FX194" t="s">
        <v>359</v>
      </c>
      <c r="FY194" t="s">
        <v>360</v>
      </c>
      <c r="FZ194" t="s">
        <v>361</v>
      </c>
      <c r="GA194" t="s">
        <v>361</v>
      </c>
      <c r="GB194" t="s">
        <v>361</v>
      </c>
      <c r="GC194" t="s">
        <v>361</v>
      </c>
      <c r="GD194">
        <v>0</v>
      </c>
      <c r="GE194">
        <v>100</v>
      </c>
      <c r="GF194">
        <v>100</v>
      </c>
      <c r="GG194">
        <v>1.62</v>
      </c>
      <c r="GH194">
        <v>0.1825</v>
      </c>
      <c r="GI194">
        <v>1.6158500000000231</v>
      </c>
      <c r="GJ194">
        <v>0</v>
      </c>
      <c r="GK194">
        <v>0</v>
      </c>
      <c r="GL194">
        <v>0</v>
      </c>
      <c r="GM194">
        <v>0.182549999999992</v>
      </c>
      <c r="GN194">
        <v>0</v>
      </c>
      <c r="GO194">
        <v>0</v>
      </c>
      <c r="GP194">
        <v>0</v>
      </c>
      <c r="GQ194">
        <v>-1</v>
      </c>
      <c r="GR194">
        <v>-1</v>
      </c>
      <c r="GS194">
        <v>-1</v>
      </c>
      <c r="GT194">
        <v>-1</v>
      </c>
      <c r="GU194">
        <v>19.3</v>
      </c>
      <c r="GV194">
        <v>19.399999999999999</v>
      </c>
      <c r="GW194">
        <v>3.1774900000000001</v>
      </c>
      <c r="GX194">
        <v>2.5671400000000002</v>
      </c>
      <c r="GY194">
        <v>2.04834</v>
      </c>
      <c r="GZ194">
        <v>2.6013199999999999</v>
      </c>
      <c r="HA194">
        <v>2.1972700000000001</v>
      </c>
      <c r="HB194">
        <v>2.31934</v>
      </c>
      <c r="HC194">
        <v>42.6706</v>
      </c>
      <c r="HD194">
        <v>15.769399999999999</v>
      </c>
      <c r="HE194">
        <v>18</v>
      </c>
      <c r="HF194">
        <v>607.47799999999995</v>
      </c>
      <c r="HG194">
        <v>707.471</v>
      </c>
      <c r="HH194">
        <v>25.8748</v>
      </c>
      <c r="HI194">
        <v>35.406199999999998</v>
      </c>
      <c r="HJ194">
        <v>30.0001</v>
      </c>
      <c r="HK194">
        <v>35.241199999999999</v>
      </c>
      <c r="HL194">
        <v>35.209600000000002</v>
      </c>
      <c r="HM194">
        <v>63.646599999999999</v>
      </c>
      <c r="HN194">
        <v>22.7592</v>
      </c>
      <c r="HO194">
        <v>37.813000000000002</v>
      </c>
      <c r="HP194">
        <v>25.860600000000002</v>
      </c>
      <c r="HQ194">
        <v>1197.04</v>
      </c>
      <c r="HR194">
        <v>30.3324</v>
      </c>
      <c r="HS194">
        <v>98.834900000000005</v>
      </c>
      <c r="HT194">
        <v>98.739900000000006</v>
      </c>
    </row>
    <row r="195" spans="1:228" x14ac:dyDescent="0.2">
      <c r="A195">
        <v>180</v>
      </c>
      <c r="B195">
        <v>1665250595.0999999</v>
      </c>
      <c r="C195">
        <v>714.59999990463257</v>
      </c>
      <c r="D195" t="s">
        <v>720</v>
      </c>
      <c r="E195" t="s">
        <v>721</v>
      </c>
      <c r="F195">
        <v>4</v>
      </c>
      <c r="G195">
        <v>1665250593.0999999</v>
      </c>
      <c r="H195">
        <f t="shared" si="68"/>
        <v>2.2127912086615099E-3</v>
      </c>
      <c r="I195">
        <f t="shared" si="69"/>
        <v>2.21279120866151</v>
      </c>
      <c r="J195">
        <f t="shared" si="70"/>
        <v>41.165130235312773</v>
      </c>
      <c r="K195">
        <f t="shared" si="71"/>
        <v>1160.494285714286</v>
      </c>
      <c r="L195">
        <f t="shared" si="72"/>
        <v>690.42218757323622</v>
      </c>
      <c r="M195">
        <f t="shared" si="73"/>
        <v>69.749071523348135</v>
      </c>
      <c r="N195">
        <f t="shared" si="74"/>
        <v>117.23754015094785</v>
      </c>
      <c r="O195">
        <f t="shared" si="75"/>
        <v>0.14993285033542522</v>
      </c>
      <c r="P195">
        <f t="shared" si="76"/>
        <v>3.6785848320698387</v>
      </c>
      <c r="Q195">
        <f t="shared" si="77"/>
        <v>0.1466187949971022</v>
      </c>
      <c r="R195">
        <f t="shared" si="78"/>
        <v>9.1928400465017573E-2</v>
      </c>
      <c r="S195">
        <f t="shared" si="79"/>
        <v>226.11797194822324</v>
      </c>
      <c r="T195">
        <f t="shared" si="80"/>
        <v>31.630690560689498</v>
      </c>
      <c r="U195">
        <f t="shared" si="81"/>
        <v>31.412099999999999</v>
      </c>
      <c r="V195">
        <f t="shared" si="82"/>
        <v>4.6184728893157692</v>
      </c>
      <c r="W195">
        <f t="shared" si="83"/>
        <v>69.798582430707981</v>
      </c>
      <c r="X195">
        <f t="shared" si="84"/>
        <v>3.152447612577927</v>
      </c>
      <c r="Y195">
        <f t="shared" si="85"/>
        <v>4.5164923165989741</v>
      </c>
      <c r="Z195">
        <f t="shared" si="86"/>
        <v>1.4660252767378421</v>
      </c>
      <c r="AA195">
        <f t="shared" si="87"/>
        <v>-97.584092301972589</v>
      </c>
      <c r="AB195">
        <f t="shared" si="88"/>
        <v>-77.786717517852452</v>
      </c>
      <c r="AC195">
        <f t="shared" si="89"/>
        <v>-4.7586323393461019</v>
      </c>
      <c r="AD195">
        <f t="shared" si="90"/>
        <v>45.988529789052109</v>
      </c>
      <c r="AE195">
        <f t="shared" si="91"/>
        <v>64.424269094624719</v>
      </c>
      <c r="AF195">
        <f t="shared" si="92"/>
        <v>2.2102688824886396</v>
      </c>
      <c r="AG195">
        <f t="shared" si="93"/>
        <v>41.165130235312773</v>
      </c>
      <c r="AH195">
        <v>1224.9401264863291</v>
      </c>
      <c r="AI195">
        <v>1200.400424242423</v>
      </c>
      <c r="AJ195">
        <v>1.6864845889589379</v>
      </c>
      <c r="AK195">
        <v>66.697249124328962</v>
      </c>
      <c r="AL195">
        <f t="shared" si="94"/>
        <v>2.21279120866151</v>
      </c>
      <c r="AM195">
        <v>30.315171459628509</v>
      </c>
      <c r="AN195">
        <v>31.205426176470599</v>
      </c>
      <c r="AO195">
        <v>3.7752117509848911E-5</v>
      </c>
      <c r="AP195">
        <v>87.480726644259278</v>
      </c>
      <c r="AQ195">
        <v>69</v>
      </c>
      <c r="AR195">
        <v>11</v>
      </c>
      <c r="AS195">
        <f t="shared" si="95"/>
        <v>1</v>
      </c>
      <c r="AT195">
        <f t="shared" si="96"/>
        <v>0</v>
      </c>
      <c r="AU195">
        <f t="shared" si="97"/>
        <v>47610.626142507295</v>
      </c>
      <c r="AV195">
        <f t="shared" si="98"/>
        <v>1200.02</v>
      </c>
      <c r="AW195">
        <f t="shared" si="99"/>
        <v>1025.9415564498565</v>
      </c>
      <c r="AX195">
        <f t="shared" si="100"/>
        <v>0.85493704809074567</v>
      </c>
      <c r="AY195">
        <f t="shared" si="101"/>
        <v>0.18842850281513912</v>
      </c>
      <c r="AZ195">
        <v>2.7</v>
      </c>
      <c r="BA195">
        <v>0.5</v>
      </c>
      <c r="BB195" t="s">
        <v>356</v>
      </c>
      <c r="BC195">
        <v>2</v>
      </c>
      <c r="BD195" t="b">
        <v>1</v>
      </c>
      <c r="BE195">
        <v>1665250593.0999999</v>
      </c>
      <c r="BF195">
        <v>1160.494285714286</v>
      </c>
      <c r="BG195">
        <v>1188.32</v>
      </c>
      <c r="BH195">
        <v>31.204999999999998</v>
      </c>
      <c r="BI195">
        <v>30.315557142857141</v>
      </c>
      <c r="BJ195">
        <v>1158.8757142857139</v>
      </c>
      <c r="BK195">
        <v>31.022414285714291</v>
      </c>
      <c r="BL195">
        <v>650.01400000000001</v>
      </c>
      <c r="BM195">
        <v>100.9238571428571</v>
      </c>
      <c r="BN195">
        <v>9.9940728571428578E-2</v>
      </c>
      <c r="BO195">
        <v>31.01987142857142</v>
      </c>
      <c r="BP195">
        <v>31.412099999999999</v>
      </c>
      <c r="BQ195">
        <v>999.89999999999986</v>
      </c>
      <c r="BR195">
        <v>0</v>
      </c>
      <c r="BS195">
        <v>0</v>
      </c>
      <c r="BT195">
        <v>9014.6428571428569</v>
      </c>
      <c r="BU195">
        <v>0</v>
      </c>
      <c r="BV195">
        <v>27.46687142857143</v>
      </c>
      <c r="BW195">
        <v>-27.82818571428572</v>
      </c>
      <c r="BX195">
        <v>1197.8728571428569</v>
      </c>
      <c r="BY195">
        <v>1225.471428571429</v>
      </c>
      <c r="BZ195">
        <v>0.88945828571428565</v>
      </c>
      <c r="CA195">
        <v>1188.32</v>
      </c>
      <c r="CB195">
        <v>30.315557142857141</v>
      </c>
      <c r="CC195">
        <v>3.14933</v>
      </c>
      <c r="CD195">
        <v>3.0595599999999998</v>
      </c>
      <c r="CE195">
        <v>24.839228571428571</v>
      </c>
      <c r="CF195">
        <v>24.35565714285714</v>
      </c>
      <c r="CG195">
        <v>1200.02</v>
      </c>
      <c r="CH195">
        <v>0.50001499999999999</v>
      </c>
      <c r="CI195">
        <v>0.49998500000000012</v>
      </c>
      <c r="CJ195">
        <v>0</v>
      </c>
      <c r="CK195">
        <v>795.82342857142862</v>
      </c>
      <c r="CL195">
        <v>4.9990899999999998</v>
      </c>
      <c r="CM195">
        <v>8739.988571428572</v>
      </c>
      <c r="CN195">
        <v>9558.0642857142848</v>
      </c>
      <c r="CO195">
        <v>43.258857142857153</v>
      </c>
      <c r="CP195">
        <v>45.25</v>
      </c>
      <c r="CQ195">
        <v>44.125</v>
      </c>
      <c r="CR195">
        <v>44.311999999999998</v>
      </c>
      <c r="CS195">
        <v>44.625</v>
      </c>
      <c r="CT195">
        <v>597.52857142857124</v>
      </c>
      <c r="CU195">
        <v>597.49142857142851</v>
      </c>
      <c r="CV195">
        <v>0</v>
      </c>
      <c r="CW195">
        <v>1665250597.9000001</v>
      </c>
      <c r="CX195">
        <v>0</v>
      </c>
      <c r="CY195">
        <v>1665249432</v>
      </c>
      <c r="CZ195" t="s">
        <v>357</v>
      </c>
      <c r="DA195">
        <v>1665249432</v>
      </c>
      <c r="DB195">
        <v>1665249428</v>
      </c>
      <c r="DC195">
        <v>12</v>
      </c>
      <c r="DD195">
        <v>0.18</v>
      </c>
      <c r="DE195">
        <v>-1.7999999999999999E-2</v>
      </c>
      <c r="DF195">
        <v>1.6160000000000001</v>
      </c>
      <c r="DG195">
        <v>0.183</v>
      </c>
      <c r="DH195">
        <v>415</v>
      </c>
      <c r="DI195">
        <v>31</v>
      </c>
      <c r="DJ195">
        <v>0.37</v>
      </c>
      <c r="DK195">
        <v>0.2</v>
      </c>
      <c r="DL195">
        <v>-27.58408536585366</v>
      </c>
      <c r="DM195">
        <v>-1.5645135888502131</v>
      </c>
      <c r="DN195">
        <v>0.17009352170880929</v>
      </c>
      <c r="DO195">
        <v>0</v>
      </c>
      <c r="DP195">
        <v>0.88527429268292679</v>
      </c>
      <c r="DQ195">
        <v>2.4904055749128101E-2</v>
      </c>
      <c r="DR195">
        <v>3.1326747493265971E-3</v>
      </c>
      <c r="DS195">
        <v>1</v>
      </c>
      <c r="DT195">
        <v>0</v>
      </c>
      <c r="DU195">
        <v>0</v>
      </c>
      <c r="DV195">
        <v>0</v>
      </c>
      <c r="DW195">
        <v>-1</v>
      </c>
      <c r="DX195">
        <v>1</v>
      </c>
      <c r="DY195">
        <v>2</v>
      </c>
      <c r="DZ195" t="s">
        <v>358</v>
      </c>
      <c r="EA195">
        <v>3.2944900000000001</v>
      </c>
      <c r="EB195">
        <v>2.6253500000000001</v>
      </c>
      <c r="EC195">
        <v>0.20363700000000001</v>
      </c>
      <c r="ED195">
        <v>0.205427</v>
      </c>
      <c r="EE195">
        <v>0.13041</v>
      </c>
      <c r="EF195">
        <v>0.126633</v>
      </c>
      <c r="EG195">
        <v>24026.799999999999</v>
      </c>
      <c r="EH195">
        <v>24548.7</v>
      </c>
      <c r="EI195">
        <v>28086.7</v>
      </c>
      <c r="EJ195">
        <v>29759.4</v>
      </c>
      <c r="EK195">
        <v>33532.1</v>
      </c>
      <c r="EL195">
        <v>36147.5</v>
      </c>
      <c r="EM195">
        <v>39553.300000000003</v>
      </c>
      <c r="EN195">
        <v>42610</v>
      </c>
      <c r="EO195">
        <v>2.0745300000000002</v>
      </c>
      <c r="EP195">
        <v>2.1152700000000002</v>
      </c>
      <c r="EQ195">
        <v>2.30707E-2</v>
      </c>
      <c r="ER195">
        <v>0</v>
      </c>
      <c r="ES195">
        <v>31.042200000000001</v>
      </c>
      <c r="ET195">
        <v>999.9</v>
      </c>
      <c r="EU195">
        <v>55.7</v>
      </c>
      <c r="EV195">
        <v>38.200000000000003</v>
      </c>
      <c r="EW195">
        <v>37.147100000000002</v>
      </c>
      <c r="EX195">
        <v>57.589100000000002</v>
      </c>
      <c r="EY195">
        <v>-3.7780499999999999</v>
      </c>
      <c r="EZ195">
        <v>2</v>
      </c>
      <c r="FA195">
        <v>0.66923299999999997</v>
      </c>
      <c r="FB195">
        <v>3.5911200000000001</v>
      </c>
      <c r="FC195">
        <v>20.233000000000001</v>
      </c>
      <c r="FD195">
        <v>5.21624</v>
      </c>
      <c r="FE195">
        <v>12.0098</v>
      </c>
      <c r="FF195">
        <v>4.9858500000000001</v>
      </c>
      <c r="FG195">
        <v>3.2845</v>
      </c>
      <c r="FH195">
        <v>4975.3999999999996</v>
      </c>
      <c r="FI195">
        <v>9999</v>
      </c>
      <c r="FJ195">
        <v>9999</v>
      </c>
      <c r="FK195">
        <v>430.7</v>
      </c>
      <c r="FL195">
        <v>1.8658399999999999</v>
      </c>
      <c r="FM195">
        <v>1.8621799999999999</v>
      </c>
      <c r="FN195">
        <v>1.86429</v>
      </c>
      <c r="FO195">
        <v>1.8603499999999999</v>
      </c>
      <c r="FP195">
        <v>1.8611</v>
      </c>
      <c r="FQ195">
        <v>1.86016</v>
      </c>
      <c r="FR195">
        <v>1.86188</v>
      </c>
      <c r="FS195">
        <v>1.8584099999999999</v>
      </c>
      <c r="FT195">
        <v>0</v>
      </c>
      <c r="FU195">
        <v>0</v>
      </c>
      <c r="FV195">
        <v>0</v>
      </c>
      <c r="FW195">
        <v>0</v>
      </c>
      <c r="FX195" t="s">
        <v>359</v>
      </c>
      <c r="FY195" t="s">
        <v>360</v>
      </c>
      <c r="FZ195" t="s">
        <v>361</v>
      </c>
      <c r="GA195" t="s">
        <v>361</v>
      </c>
      <c r="GB195" t="s">
        <v>361</v>
      </c>
      <c r="GC195" t="s">
        <v>361</v>
      </c>
      <c r="GD195">
        <v>0</v>
      </c>
      <c r="GE195">
        <v>100</v>
      </c>
      <c r="GF195">
        <v>100</v>
      </c>
      <c r="GG195">
        <v>1.62</v>
      </c>
      <c r="GH195">
        <v>0.1825</v>
      </c>
      <c r="GI195">
        <v>1.6158500000000231</v>
      </c>
      <c r="GJ195">
        <v>0</v>
      </c>
      <c r="GK195">
        <v>0</v>
      </c>
      <c r="GL195">
        <v>0</v>
      </c>
      <c r="GM195">
        <v>0.182549999999992</v>
      </c>
      <c r="GN195">
        <v>0</v>
      </c>
      <c r="GO195">
        <v>0</v>
      </c>
      <c r="GP195">
        <v>0</v>
      </c>
      <c r="GQ195">
        <v>-1</v>
      </c>
      <c r="GR195">
        <v>-1</v>
      </c>
      <c r="GS195">
        <v>-1</v>
      </c>
      <c r="GT195">
        <v>-1</v>
      </c>
      <c r="GU195">
        <v>19.399999999999999</v>
      </c>
      <c r="GV195">
        <v>19.5</v>
      </c>
      <c r="GW195">
        <v>3.1921400000000002</v>
      </c>
      <c r="GX195">
        <v>2.5610400000000002</v>
      </c>
      <c r="GY195">
        <v>2.04834</v>
      </c>
      <c r="GZ195">
        <v>2.6000999999999999</v>
      </c>
      <c r="HA195">
        <v>2.1972700000000001</v>
      </c>
      <c r="HB195">
        <v>2.3706100000000001</v>
      </c>
      <c r="HC195">
        <v>42.697400000000002</v>
      </c>
      <c r="HD195">
        <v>15.7957</v>
      </c>
      <c r="HE195">
        <v>18</v>
      </c>
      <c r="HF195">
        <v>607.68499999999995</v>
      </c>
      <c r="HG195">
        <v>707.56399999999996</v>
      </c>
      <c r="HH195">
        <v>25.866199999999999</v>
      </c>
      <c r="HI195">
        <v>35.406199999999998</v>
      </c>
      <c r="HJ195">
        <v>30.000299999999999</v>
      </c>
      <c r="HK195">
        <v>35.241199999999999</v>
      </c>
      <c r="HL195">
        <v>35.209600000000002</v>
      </c>
      <c r="HM195">
        <v>63.933500000000002</v>
      </c>
      <c r="HN195">
        <v>22.7592</v>
      </c>
      <c r="HO195">
        <v>37.813000000000002</v>
      </c>
      <c r="HP195">
        <v>25.860600000000002</v>
      </c>
      <c r="HQ195">
        <v>1203.72</v>
      </c>
      <c r="HR195">
        <v>30.335799999999999</v>
      </c>
      <c r="HS195">
        <v>98.834800000000001</v>
      </c>
      <c r="HT195">
        <v>98.738799999999998</v>
      </c>
    </row>
    <row r="196" spans="1:228" x14ac:dyDescent="0.2">
      <c r="A196">
        <v>181</v>
      </c>
      <c r="B196">
        <v>1665250599.0999999</v>
      </c>
      <c r="C196">
        <v>718.59999990463257</v>
      </c>
      <c r="D196" t="s">
        <v>722</v>
      </c>
      <c r="E196" t="s">
        <v>723</v>
      </c>
      <c r="F196">
        <v>4</v>
      </c>
      <c r="G196">
        <v>1665250596.7874999</v>
      </c>
      <c r="H196">
        <f t="shared" si="68"/>
        <v>2.2108864709607713E-3</v>
      </c>
      <c r="I196">
        <f t="shared" si="69"/>
        <v>2.2108864709607712</v>
      </c>
      <c r="J196">
        <f t="shared" si="70"/>
        <v>41.57716434340032</v>
      </c>
      <c r="K196">
        <f t="shared" si="71"/>
        <v>1166.5374999999999</v>
      </c>
      <c r="L196">
        <f t="shared" si="72"/>
        <v>691.05206981617675</v>
      </c>
      <c r="M196">
        <f t="shared" si="73"/>
        <v>69.812247784962778</v>
      </c>
      <c r="N196">
        <f t="shared" si="74"/>
        <v>117.84727744482998</v>
      </c>
      <c r="O196">
        <f t="shared" si="75"/>
        <v>0.14965415806748886</v>
      </c>
      <c r="P196">
        <f t="shared" si="76"/>
        <v>3.6773366639170244</v>
      </c>
      <c r="Q196">
        <f t="shared" si="77"/>
        <v>0.1463511712308759</v>
      </c>
      <c r="R196">
        <f t="shared" si="78"/>
        <v>9.1760170549883904E-2</v>
      </c>
      <c r="S196">
        <f t="shared" si="79"/>
        <v>226.11732785862773</v>
      </c>
      <c r="T196">
        <f t="shared" si="80"/>
        <v>31.630498541481394</v>
      </c>
      <c r="U196">
        <f t="shared" si="81"/>
        <v>31.4176</v>
      </c>
      <c r="V196">
        <f t="shared" si="82"/>
        <v>4.619917044087007</v>
      </c>
      <c r="W196">
        <f t="shared" si="83"/>
        <v>69.802782968552677</v>
      </c>
      <c r="X196">
        <f t="shared" si="84"/>
        <v>3.1524964372505502</v>
      </c>
      <c r="Y196">
        <f t="shared" si="85"/>
        <v>4.5162904732191018</v>
      </c>
      <c r="Z196">
        <f t="shared" si="86"/>
        <v>1.4674206068364568</v>
      </c>
      <c r="AA196">
        <f t="shared" si="87"/>
        <v>-97.500093369370006</v>
      </c>
      <c r="AB196">
        <f t="shared" si="88"/>
        <v>-79.006128985877808</v>
      </c>
      <c r="AC196">
        <f t="shared" si="89"/>
        <v>-4.8349833019141144</v>
      </c>
      <c r="AD196">
        <f t="shared" si="90"/>
        <v>44.776122201465796</v>
      </c>
      <c r="AE196">
        <f t="shared" si="91"/>
        <v>64.606135247068508</v>
      </c>
      <c r="AF196">
        <f t="shared" si="92"/>
        <v>2.2101085884439478</v>
      </c>
      <c r="AG196">
        <f t="shared" si="93"/>
        <v>41.57716434340032</v>
      </c>
      <c r="AH196">
        <v>1231.7810331517319</v>
      </c>
      <c r="AI196">
        <v>1207.1403636363641</v>
      </c>
      <c r="AJ196">
        <v>1.668146867594249</v>
      </c>
      <c r="AK196">
        <v>66.697249124328962</v>
      </c>
      <c r="AL196">
        <f t="shared" si="94"/>
        <v>2.2108864709607712</v>
      </c>
      <c r="AM196">
        <v>30.31588857103096</v>
      </c>
      <c r="AN196">
        <v>31.205398529411749</v>
      </c>
      <c r="AO196">
        <v>3.0875985955168791E-5</v>
      </c>
      <c r="AP196">
        <v>87.480726644259278</v>
      </c>
      <c r="AQ196">
        <v>69</v>
      </c>
      <c r="AR196">
        <v>11</v>
      </c>
      <c r="AS196">
        <f t="shared" si="95"/>
        <v>1</v>
      </c>
      <c r="AT196">
        <f t="shared" si="96"/>
        <v>0</v>
      </c>
      <c r="AU196">
        <f t="shared" si="97"/>
        <v>47588.297088010535</v>
      </c>
      <c r="AV196">
        <f t="shared" si="98"/>
        <v>1200.01875</v>
      </c>
      <c r="AW196">
        <f t="shared" si="99"/>
        <v>1025.9402760925532</v>
      </c>
      <c r="AX196">
        <f t="shared" si="100"/>
        <v>0.85493687168850752</v>
      </c>
      <c r="AY196">
        <f t="shared" si="101"/>
        <v>0.1884281623588196</v>
      </c>
      <c r="AZ196">
        <v>2.7</v>
      </c>
      <c r="BA196">
        <v>0.5</v>
      </c>
      <c r="BB196" t="s">
        <v>356</v>
      </c>
      <c r="BC196">
        <v>2</v>
      </c>
      <c r="BD196" t="b">
        <v>1</v>
      </c>
      <c r="BE196">
        <v>1665250596.7874999</v>
      </c>
      <c r="BF196">
        <v>1166.5374999999999</v>
      </c>
      <c r="BG196">
        <v>1194.4437499999999</v>
      </c>
      <c r="BH196">
        <v>31.2056875</v>
      </c>
      <c r="BI196">
        <v>30.316324999999999</v>
      </c>
      <c r="BJ196">
        <v>1164.9237499999999</v>
      </c>
      <c r="BK196">
        <v>31.023087499999999</v>
      </c>
      <c r="BL196">
        <v>650.025125</v>
      </c>
      <c r="BM196">
        <v>100.923125</v>
      </c>
      <c r="BN196">
        <v>0.1000118</v>
      </c>
      <c r="BO196">
        <v>31.019087500000001</v>
      </c>
      <c r="BP196">
        <v>31.4176</v>
      </c>
      <c r="BQ196">
        <v>999.9</v>
      </c>
      <c r="BR196">
        <v>0</v>
      </c>
      <c r="BS196">
        <v>0</v>
      </c>
      <c r="BT196">
        <v>9010.3912500000006</v>
      </c>
      <c r="BU196">
        <v>0</v>
      </c>
      <c r="BV196">
        <v>27.048012499999999</v>
      </c>
      <c r="BW196">
        <v>-27.905275</v>
      </c>
      <c r="BX196">
        <v>1204.11375</v>
      </c>
      <c r="BY196">
        <v>1231.7887499999999</v>
      </c>
      <c r="BZ196">
        <v>0.88934287500000009</v>
      </c>
      <c r="CA196">
        <v>1194.4437499999999</v>
      </c>
      <c r="CB196">
        <v>30.316324999999999</v>
      </c>
      <c r="CC196">
        <v>3.149375</v>
      </c>
      <c r="CD196">
        <v>3.0596187499999998</v>
      </c>
      <c r="CE196">
        <v>24.8394625</v>
      </c>
      <c r="CF196">
        <v>24.355975000000001</v>
      </c>
      <c r="CG196">
        <v>1200.01875</v>
      </c>
      <c r="CH196">
        <v>0.50002237499999991</v>
      </c>
      <c r="CI196">
        <v>0.49997762499999998</v>
      </c>
      <c r="CJ196">
        <v>0</v>
      </c>
      <c r="CK196">
        <v>795.97237500000006</v>
      </c>
      <c r="CL196">
        <v>4.9990899999999998</v>
      </c>
      <c r="CM196">
        <v>8739.6975000000002</v>
      </c>
      <c r="CN196">
        <v>9558.0800000000017</v>
      </c>
      <c r="CO196">
        <v>43.25</v>
      </c>
      <c r="CP196">
        <v>45.25</v>
      </c>
      <c r="CQ196">
        <v>44.125</v>
      </c>
      <c r="CR196">
        <v>44.304250000000003</v>
      </c>
      <c r="CS196">
        <v>44.625</v>
      </c>
      <c r="CT196">
        <v>597.53499999999997</v>
      </c>
      <c r="CU196">
        <v>597.48374999999999</v>
      </c>
      <c r="CV196">
        <v>0</v>
      </c>
      <c r="CW196">
        <v>1665250602.0999999</v>
      </c>
      <c r="CX196">
        <v>0</v>
      </c>
      <c r="CY196">
        <v>1665249432</v>
      </c>
      <c r="CZ196" t="s">
        <v>357</v>
      </c>
      <c r="DA196">
        <v>1665249432</v>
      </c>
      <c r="DB196">
        <v>1665249428</v>
      </c>
      <c r="DC196">
        <v>12</v>
      </c>
      <c r="DD196">
        <v>0.18</v>
      </c>
      <c r="DE196">
        <v>-1.7999999999999999E-2</v>
      </c>
      <c r="DF196">
        <v>1.6160000000000001</v>
      </c>
      <c r="DG196">
        <v>0.183</v>
      </c>
      <c r="DH196">
        <v>415</v>
      </c>
      <c r="DI196">
        <v>31</v>
      </c>
      <c r="DJ196">
        <v>0.37</v>
      </c>
      <c r="DK196">
        <v>0.2</v>
      </c>
      <c r="DL196">
        <v>-27.69773414634146</v>
      </c>
      <c r="DM196">
        <v>-1.384670383275266</v>
      </c>
      <c r="DN196">
        <v>0.15198362333112289</v>
      </c>
      <c r="DO196">
        <v>0</v>
      </c>
      <c r="DP196">
        <v>0.88634419512195117</v>
      </c>
      <c r="DQ196">
        <v>3.105382578397347E-2</v>
      </c>
      <c r="DR196">
        <v>3.3128248075969722E-3</v>
      </c>
      <c r="DS196">
        <v>1</v>
      </c>
      <c r="DT196">
        <v>0</v>
      </c>
      <c r="DU196">
        <v>0</v>
      </c>
      <c r="DV196">
        <v>0</v>
      </c>
      <c r="DW196">
        <v>-1</v>
      </c>
      <c r="DX196">
        <v>1</v>
      </c>
      <c r="DY196">
        <v>2</v>
      </c>
      <c r="DZ196" t="s">
        <v>358</v>
      </c>
      <c r="EA196">
        <v>3.2946300000000002</v>
      </c>
      <c r="EB196">
        <v>2.6252300000000002</v>
      </c>
      <c r="EC196">
        <v>0.20435</v>
      </c>
      <c r="ED196">
        <v>0.206146</v>
      </c>
      <c r="EE196">
        <v>0.130414</v>
      </c>
      <c r="EF196">
        <v>0.126634</v>
      </c>
      <c r="EG196">
        <v>24005.5</v>
      </c>
      <c r="EH196">
        <v>24526.400000000001</v>
      </c>
      <c r="EI196">
        <v>28087.1</v>
      </c>
      <c r="EJ196">
        <v>29759.4</v>
      </c>
      <c r="EK196">
        <v>33532.400000000001</v>
      </c>
      <c r="EL196">
        <v>36147.4</v>
      </c>
      <c r="EM196">
        <v>39553.699999999997</v>
      </c>
      <c r="EN196">
        <v>42609.9</v>
      </c>
      <c r="EO196">
        <v>2.07437</v>
      </c>
      <c r="EP196">
        <v>2.1151499999999999</v>
      </c>
      <c r="EQ196">
        <v>2.2645999999999999E-2</v>
      </c>
      <c r="ER196">
        <v>0</v>
      </c>
      <c r="ES196">
        <v>31.0441</v>
      </c>
      <c r="ET196">
        <v>999.9</v>
      </c>
      <c r="EU196">
        <v>55.7</v>
      </c>
      <c r="EV196">
        <v>38.200000000000003</v>
      </c>
      <c r="EW196">
        <v>37.1404</v>
      </c>
      <c r="EX196">
        <v>57.979100000000003</v>
      </c>
      <c r="EY196">
        <v>-3.90625</v>
      </c>
      <c r="EZ196">
        <v>2</v>
      </c>
      <c r="FA196">
        <v>0.66949400000000003</v>
      </c>
      <c r="FB196">
        <v>3.6234600000000001</v>
      </c>
      <c r="FC196">
        <v>20.232299999999999</v>
      </c>
      <c r="FD196">
        <v>5.21624</v>
      </c>
      <c r="FE196">
        <v>12.0099</v>
      </c>
      <c r="FF196">
        <v>4.9857500000000003</v>
      </c>
      <c r="FG196">
        <v>3.2845</v>
      </c>
      <c r="FH196">
        <v>4975.7</v>
      </c>
      <c r="FI196">
        <v>9999</v>
      </c>
      <c r="FJ196">
        <v>9999</v>
      </c>
      <c r="FK196">
        <v>430.7</v>
      </c>
      <c r="FL196">
        <v>1.8658399999999999</v>
      </c>
      <c r="FM196">
        <v>1.8621799999999999</v>
      </c>
      <c r="FN196">
        <v>1.8642700000000001</v>
      </c>
      <c r="FO196">
        <v>1.86036</v>
      </c>
      <c r="FP196">
        <v>1.8611</v>
      </c>
      <c r="FQ196">
        <v>1.86015</v>
      </c>
      <c r="FR196">
        <v>1.86188</v>
      </c>
      <c r="FS196">
        <v>1.8584000000000001</v>
      </c>
      <c r="FT196">
        <v>0</v>
      </c>
      <c r="FU196">
        <v>0</v>
      </c>
      <c r="FV196">
        <v>0</v>
      </c>
      <c r="FW196">
        <v>0</v>
      </c>
      <c r="FX196" t="s">
        <v>359</v>
      </c>
      <c r="FY196" t="s">
        <v>360</v>
      </c>
      <c r="FZ196" t="s">
        <v>361</v>
      </c>
      <c r="GA196" t="s">
        <v>361</v>
      </c>
      <c r="GB196" t="s">
        <v>361</v>
      </c>
      <c r="GC196" t="s">
        <v>361</v>
      </c>
      <c r="GD196">
        <v>0</v>
      </c>
      <c r="GE196">
        <v>100</v>
      </c>
      <c r="GF196">
        <v>100</v>
      </c>
      <c r="GG196">
        <v>1.61</v>
      </c>
      <c r="GH196">
        <v>0.18260000000000001</v>
      </c>
      <c r="GI196">
        <v>1.6158500000000231</v>
      </c>
      <c r="GJ196">
        <v>0</v>
      </c>
      <c r="GK196">
        <v>0</v>
      </c>
      <c r="GL196">
        <v>0</v>
      </c>
      <c r="GM196">
        <v>0.182549999999992</v>
      </c>
      <c r="GN196">
        <v>0</v>
      </c>
      <c r="GO196">
        <v>0</v>
      </c>
      <c r="GP196">
        <v>0</v>
      </c>
      <c r="GQ196">
        <v>-1</v>
      </c>
      <c r="GR196">
        <v>-1</v>
      </c>
      <c r="GS196">
        <v>-1</v>
      </c>
      <c r="GT196">
        <v>-1</v>
      </c>
      <c r="GU196">
        <v>19.5</v>
      </c>
      <c r="GV196">
        <v>19.5</v>
      </c>
      <c r="GW196">
        <v>3.2067899999999998</v>
      </c>
      <c r="GX196">
        <v>2.5598100000000001</v>
      </c>
      <c r="GY196">
        <v>2.04834</v>
      </c>
      <c r="GZ196">
        <v>2.5988799999999999</v>
      </c>
      <c r="HA196">
        <v>2.1972700000000001</v>
      </c>
      <c r="HB196">
        <v>2.34619</v>
      </c>
      <c r="HC196">
        <v>42.697400000000002</v>
      </c>
      <c r="HD196">
        <v>15.7781</v>
      </c>
      <c r="HE196">
        <v>18</v>
      </c>
      <c r="HF196">
        <v>607.58100000000002</v>
      </c>
      <c r="HG196">
        <v>707.46600000000001</v>
      </c>
      <c r="HH196">
        <v>25.853899999999999</v>
      </c>
      <c r="HI196">
        <v>35.406199999999998</v>
      </c>
      <c r="HJ196">
        <v>30.000399999999999</v>
      </c>
      <c r="HK196">
        <v>35.242199999999997</v>
      </c>
      <c r="HL196">
        <v>35.211300000000001</v>
      </c>
      <c r="HM196">
        <v>64.218000000000004</v>
      </c>
      <c r="HN196">
        <v>22.7592</v>
      </c>
      <c r="HO196">
        <v>37.813000000000002</v>
      </c>
      <c r="HP196">
        <v>25.840699999999998</v>
      </c>
      <c r="HQ196">
        <v>1210.4000000000001</v>
      </c>
      <c r="HR196">
        <v>30.335000000000001</v>
      </c>
      <c r="HS196">
        <v>98.835999999999999</v>
      </c>
      <c r="HT196">
        <v>98.738600000000005</v>
      </c>
    </row>
    <row r="197" spans="1:228" x14ac:dyDescent="0.2">
      <c r="A197">
        <v>182</v>
      </c>
      <c r="B197">
        <v>1665250603.0999999</v>
      </c>
      <c r="C197">
        <v>722.59999990463257</v>
      </c>
      <c r="D197" t="s">
        <v>724</v>
      </c>
      <c r="E197" t="s">
        <v>725</v>
      </c>
      <c r="F197">
        <v>4</v>
      </c>
      <c r="G197">
        <v>1665250601.0999999</v>
      </c>
      <c r="H197">
        <f t="shared" si="68"/>
        <v>2.2008044139112666E-3</v>
      </c>
      <c r="I197">
        <f t="shared" si="69"/>
        <v>2.2008044139112668</v>
      </c>
      <c r="J197">
        <f t="shared" si="70"/>
        <v>41.350461734206995</v>
      </c>
      <c r="K197">
        <f t="shared" si="71"/>
        <v>1173.5785714285721</v>
      </c>
      <c r="L197">
        <f t="shared" si="72"/>
        <v>698.75012564276119</v>
      </c>
      <c r="M197">
        <f t="shared" si="73"/>
        <v>70.589538660987699</v>
      </c>
      <c r="N197">
        <f t="shared" si="74"/>
        <v>118.55793208388974</v>
      </c>
      <c r="O197">
        <f t="shared" si="75"/>
        <v>0.14910082241695488</v>
      </c>
      <c r="P197">
        <f t="shared" si="76"/>
        <v>3.6705967273702091</v>
      </c>
      <c r="Q197">
        <f t="shared" si="77"/>
        <v>0.14581604946167048</v>
      </c>
      <c r="R197">
        <f t="shared" si="78"/>
        <v>9.1424127492548538E-2</v>
      </c>
      <c r="S197">
        <f t="shared" si="79"/>
        <v>226.1155912331528</v>
      </c>
      <c r="T197">
        <f t="shared" si="80"/>
        <v>31.629036722496711</v>
      </c>
      <c r="U197">
        <f t="shared" si="81"/>
        <v>31.411371428571421</v>
      </c>
      <c r="V197">
        <f t="shared" si="82"/>
        <v>4.618281615186989</v>
      </c>
      <c r="W197">
        <f t="shared" si="83"/>
        <v>69.814332695145481</v>
      </c>
      <c r="X197">
        <f t="shared" si="84"/>
        <v>3.152185835362797</v>
      </c>
      <c r="Y197">
        <f t="shared" si="85"/>
        <v>4.515098424169258</v>
      </c>
      <c r="Z197">
        <f t="shared" si="86"/>
        <v>1.466095779824192</v>
      </c>
      <c r="AA197">
        <f t="shared" si="87"/>
        <v>-97.055474653486854</v>
      </c>
      <c r="AB197">
        <f t="shared" si="88"/>
        <v>-78.545054741742916</v>
      </c>
      <c r="AC197">
        <f t="shared" si="89"/>
        <v>-4.8153349978992663</v>
      </c>
      <c r="AD197">
        <f t="shared" si="90"/>
        <v>45.699726840023757</v>
      </c>
      <c r="AE197">
        <f t="shared" si="91"/>
        <v>65.099290222153797</v>
      </c>
      <c r="AF197">
        <f t="shared" si="92"/>
        <v>2.2036620322750391</v>
      </c>
      <c r="AG197">
        <f t="shared" si="93"/>
        <v>41.350461734206995</v>
      </c>
      <c r="AH197">
        <v>1238.7196627121109</v>
      </c>
      <c r="AI197">
        <v>1213.962121212121</v>
      </c>
      <c r="AJ197">
        <v>1.719800264305865</v>
      </c>
      <c r="AK197">
        <v>66.697249124328962</v>
      </c>
      <c r="AL197">
        <f t="shared" si="94"/>
        <v>2.2008044139112668</v>
      </c>
      <c r="AM197">
        <v>30.316062822010661</v>
      </c>
      <c r="AN197">
        <v>31.201907941176469</v>
      </c>
      <c r="AO197">
        <v>-2.5544845932086581E-5</v>
      </c>
      <c r="AP197">
        <v>87.480726644259278</v>
      </c>
      <c r="AQ197">
        <v>69</v>
      </c>
      <c r="AR197">
        <v>11</v>
      </c>
      <c r="AS197">
        <f t="shared" si="95"/>
        <v>1</v>
      </c>
      <c r="AT197">
        <f t="shared" si="96"/>
        <v>0</v>
      </c>
      <c r="AU197">
        <f t="shared" si="97"/>
        <v>47467.829314511459</v>
      </c>
      <c r="AV197">
        <f t="shared" si="98"/>
        <v>1200.012857142857</v>
      </c>
      <c r="AW197">
        <f t="shared" si="99"/>
        <v>1025.9349135923069</v>
      </c>
      <c r="AX197">
        <f t="shared" si="100"/>
        <v>0.85493660129190874</v>
      </c>
      <c r="AY197">
        <f t="shared" si="101"/>
        <v>0.18842764049338398</v>
      </c>
      <c r="AZ197">
        <v>2.7</v>
      </c>
      <c r="BA197">
        <v>0.5</v>
      </c>
      <c r="BB197" t="s">
        <v>356</v>
      </c>
      <c r="BC197">
        <v>2</v>
      </c>
      <c r="BD197" t="b">
        <v>1</v>
      </c>
      <c r="BE197">
        <v>1665250601.0999999</v>
      </c>
      <c r="BF197">
        <v>1173.5785714285721</v>
      </c>
      <c r="BG197">
        <v>1201.6957142857141</v>
      </c>
      <c r="BH197">
        <v>31.202785714285721</v>
      </c>
      <c r="BI197">
        <v>30.315928571428572</v>
      </c>
      <c r="BJ197">
        <v>1171.961428571429</v>
      </c>
      <c r="BK197">
        <v>31.02025714285714</v>
      </c>
      <c r="BL197">
        <v>649.9620000000001</v>
      </c>
      <c r="BM197">
        <v>100.9225714285714</v>
      </c>
      <c r="BN197">
        <v>0.10000598571428571</v>
      </c>
      <c r="BO197">
        <v>31.01445714285714</v>
      </c>
      <c r="BP197">
        <v>31.411371428571421</v>
      </c>
      <c r="BQ197">
        <v>999.89999999999986</v>
      </c>
      <c r="BR197">
        <v>0</v>
      </c>
      <c r="BS197">
        <v>0</v>
      </c>
      <c r="BT197">
        <v>8987.1428571428569</v>
      </c>
      <c r="BU197">
        <v>0</v>
      </c>
      <c r="BV197">
        <v>26.417857142857141</v>
      </c>
      <c r="BW197">
        <v>-28.118271428571429</v>
      </c>
      <c r="BX197">
        <v>1211.3757142857139</v>
      </c>
      <c r="BY197">
        <v>1239.264285714286</v>
      </c>
      <c r="BZ197">
        <v>0.8868817142857145</v>
      </c>
      <c r="CA197">
        <v>1201.6957142857141</v>
      </c>
      <c r="CB197">
        <v>30.315928571428572</v>
      </c>
      <c r="CC197">
        <v>3.149072857142857</v>
      </c>
      <c r="CD197">
        <v>3.0595657142857142</v>
      </c>
      <c r="CE197">
        <v>24.837871428571429</v>
      </c>
      <c r="CF197">
        <v>24.355685714285709</v>
      </c>
      <c r="CG197">
        <v>1200.012857142857</v>
      </c>
      <c r="CH197">
        <v>0.50002999999999986</v>
      </c>
      <c r="CI197">
        <v>0.49997000000000008</v>
      </c>
      <c r="CJ197">
        <v>0</v>
      </c>
      <c r="CK197">
        <v>796.05357142857144</v>
      </c>
      <c r="CL197">
        <v>4.9990899999999998</v>
      </c>
      <c r="CM197">
        <v>8739.7414285714294</v>
      </c>
      <c r="CN197">
        <v>9558.0428571428583</v>
      </c>
      <c r="CO197">
        <v>43.25</v>
      </c>
      <c r="CP197">
        <v>45.25</v>
      </c>
      <c r="CQ197">
        <v>44.125</v>
      </c>
      <c r="CR197">
        <v>44.267714285714291</v>
      </c>
      <c r="CS197">
        <v>44.625</v>
      </c>
      <c r="CT197">
        <v>597.5428571428572</v>
      </c>
      <c r="CU197">
        <v>597.47000000000014</v>
      </c>
      <c r="CV197">
        <v>0</v>
      </c>
      <c r="CW197">
        <v>1665250605.7</v>
      </c>
      <c r="CX197">
        <v>0</v>
      </c>
      <c r="CY197">
        <v>1665249432</v>
      </c>
      <c r="CZ197" t="s">
        <v>357</v>
      </c>
      <c r="DA197">
        <v>1665249432</v>
      </c>
      <c r="DB197">
        <v>1665249428</v>
      </c>
      <c r="DC197">
        <v>12</v>
      </c>
      <c r="DD197">
        <v>0.18</v>
      </c>
      <c r="DE197">
        <v>-1.7999999999999999E-2</v>
      </c>
      <c r="DF197">
        <v>1.6160000000000001</v>
      </c>
      <c r="DG197">
        <v>0.183</v>
      </c>
      <c r="DH197">
        <v>415</v>
      </c>
      <c r="DI197">
        <v>31</v>
      </c>
      <c r="DJ197">
        <v>0.37</v>
      </c>
      <c r="DK197">
        <v>0.2</v>
      </c>
      <c r="DL197">
        <v>-27.80631951219512</v>
      </c>
      <c r="DM197">
        <v>-1.891611846689959</v>
      </c>
      <c r="DN197">
        <v>0.19749292820869549</v>
      </c>
      <c r="DO197">
        <v>0</v>
      </c>
      <c r="DP197">
        <v>0.88747541463414625</v>
      </c>
      <c r="DQ197">
        <v>1.2854216027874021E-2</v>
      </c>
      <c r="DR197">
        <v>2.3185077094567208E-3</v>
      </c>
      <c r="DS197">
        <v>1</v>
      </c>
      <c r="DT197">
        <v>0</v>
      </c>
      <c r="DU197">
        <v>0</v>
      </c>
      <c r="DV197">
        <v>0</v>
      </c>
      <c r="DW197">
        <v>-1</v>
      </c>
      <c r="DX197">
        <v>1</v>
      </c>
      <c r="DY197">
        <v>2</v>
      </c>
      <c r="DZ197" t="s">
        <v>358</v>
      </c>
      <c r="EA197">
        <v>3.2943600000000002</v>
      </c>
      <c r="EB197">
        <v>2.6249400000000001</v>
      </c>
      <c r="EC197">
        <v>0.205068</v>
      </c>
      <c r="ED197">
        <v>0.206867</v>
      </c>
      <c r="EE197">
        <v>0.13039999999999999</v>
      </c>
      <c r="EF197">
        <v>0.126633</v>
      </c>
      <c r="EG197">
        <v>23983.7</v>
      </c>
      <c r="EH197">
        <v>24504.2</v>
      </c>
      <c r="EI197">
        <v>28087</v>
      </c>
      <c r="EJ197">
        <v>29759.599999999999</v>
      </c>
      <c r="EK197">
        <v>33532.800000000003</v>
      </c>
      <c r="EL197">
        <v>36147.9</v>
      </c>
      <c r="EM197">
        <v>39553.599999999999</v>
      </c>
      <c r="EN197">
        <v>42610.3</v>
      </c>
      <c r="EO197">
        <v>2.07477</v>
      </c>
      <c r="EP197">
        <v>2.1154000000000002</v>
      </c>
      <c r="EQ197">
        <v>2.2724299999999999E-2</v>
      </c>
      <c r="ER197">
        <v>0</v>
      </c>
      <c r="ES197">
        <v>31.043399999999998</v>
      </c>
      <c r="ET197">
        <v>999.9</v>
      </c>
      <c r="EU197">
        <v>55.7</v>
      </c>
      <c r="EV197">
        <v>38.200000000000003</v>
      </c>
      <c r="EW197">
        <v>37.139099999999999</v>
      </c>
      <c r="EX197">
        <v>57.379100000000001</v>
      </c>
      <c r="EY197">
        <v>-3.83013</v>
      </c>
      <c r="EZ197">
        <v>2</v>
      </c>
      <c r="FA197">
        <v>0.66985300000000003</v>
      </c>
      <c r="FB197">
        <v>3.6364200000000002</v>
      </c>
      <c r="FC197">
        <v>20.231999999999999</v>
      </c>
      <c r="FD197">
        <v>5.2156399999999996</v>
      </c>
      <c r="FE197">
        <v>12.0099</v>
      </c>
      <c r="FF197">
        <v>4.9854500000000002</v>
      </c>
      <c r="FG197">
        <v>3.2844799999999998</v>
      </c>
      <c r="FH197">
        <v>4975.7</v>
      </c>
      <c r="FI197">
        <v>9999</v>
      </c>
      <c r="FJ197">
        <v>9999</v>
      </c>
      <c r="FK197">
        <v>430.7</v>
      </c>
      <c r="FL197">
        <v>1.8658399999999999</v>
      </c>
      <c r="FM197">
        <v>1.8621799999999999</v>
      </c>
      <c r="FN197">
        <v>1.86429</v>
      </c>
      <c r="FO197">
        <v>1.8603499999999999</v>
      </c>
      <c r="FP197">
        <v>1.8611</v>
      </c>
      <c r="FQ197">
        <v>1.86016</v>
      </c>
      <c r="FR197">
        <v>1.8618600000000001</v>
      </c>
      <c r="FS197">
        <v>1.8584000000000001</v>
      </c>
      <c r="FT197">
        <v>0</v>
      </c>
      <c r="FU197">
        <v>0</v>
      </c>
      <c r="FV197">
        <v>0</v>
      </c>
      <c r="FW197">
        <v>0</v>
      </c>
      <c r="FX197" t="s">
        <v>359</v>
      </c>
      <c r="FY197" t="s">
        <v>360</v>
      </c>
      <c r="FZ197" t="s">
        <v>361</v>
      </c>
      <c r="GA197" t="s">
        <v>361</v>
      </c>
      <c r="GB197" t="s">
        <v>361</v>
      </c>
      <c r="GC197" t="s">
        <v>361</v>
      </c>
      <c r="GD197">
        <v>0</v>
      </c>
      <c r="GE197">
        <v>100</v>
      </c>
      <c r="GF197">
        <v>100</v>
      </c>
      <c r="GG197">
        <v>1.62</v>
      </c>
      <c r="GH197">
        <v>0.1825</v>
      </c>
      <c r="GI197">
        <v>1.6158500000000231</v>
      </c>
      <c r="GJ197">
        <v>0</v>
      </c>
      <c r="GK197">
        <v>0</v>
      </c>
      <c r="GL197">
        <v>0</v>
      </c>
      <c r="GM197">
        <v>0.182549999999992</v>
      </c>
      <c r="GN197">
        <v>0</v>
      </c>
      <c r="GO197">
        <v>0</v>
      </c>
      <c r="GP197">
        <v>0</v>
      </c>
      <c r="GQ197">
        <v>-1</v>
      </c>
      <c r="GR197">
        <v>-1</v>
      </c>
      <c r="GS197">
        <v>-1</v>
      </c>
      <c r="GT197">
        <v>-1</v>
      </c>
      <c r="GU197">
        <v>19.5</v>
      </c>
      <c r="GV197">
        <v>19.600000000000001</v>
      </c>
      <c r="GW197">
        <v>3.2202099999999998</v>
      </c>
      <c r="GX197">
        <v>2.5647000000000002</v>
      </c>
      <c r="GY197">
        <v>2.04956</v>
      </c>
      <c r="GZ197">
        <v>2.6000999999999999</v>
      </c>
      <c r="HA197">
        <v>2.1972700000000001</v>
      </c>
      <c r="HB197">
        <v>2.3083499999999999</v>
      </c>
      <c r="HC197">
        <v>42.697400000000002</v>
      </c>
      <c r="HD197">
        <v>15.769399999999999</v>
      </c>
      <c r="HE197">
        <v>18</v>
      </c>
      <c r="HF197">
        <v>607.90300000000002</v>
      </c>
      <c r="HG197">
        <v>707.71600000000001</v>
      </c>
      <c r="HH197">
        <v>25.838100000000001</v>
      </c>
      <c r="HI197">
        <v>35.408900000000003</v>
      </c>
      <c r="HJ197">
        <v>30.000299999999999</v>
      </c>
      <c r="HK197">
        <v>35.244399999999999</v>
      </c>
      <c r="HL197">
        <v>35.212800000000001</v>
      </c>
      <c r="HM197">
        <v>64.498400000000004</v>
      </c>
      <c r="HN197">
        <v>22.7592</v>
      </c>
      <c r="HO197">
        <v>37.813000000000002</v>
      </c>
      <c r="HP197">
        <v>25.823799999999999</v>
      </c>
      <c r="HQ197">
        <v>1217.08</v>
      </c>
      <c r="HR197">
        <v>30.339500000000001</v>
      </c>
      <c r="HS197">
        <v>98.835599999999999</v>
      </c>
      <c r="HT197">
        <v>98.739599999999996</v>
      </c>
    </row>
    <row r="198" spans="1:228" x14ac:dyDescent="0.2">
      <c r="A198">
        <v>183</v>
      </c>
      <c r="B198">
        <v>1665250607.0999999</v>
      </c>
      <c r="C198">
        <v>726.59999990463257</v>
      </c>
      <c r="D198" t="s">
        <v>726</v>
      </c>
      <c r="E198" t="s">
        <v>727</v>
      </c>
      <c r="F198">
        <v>4</v>
      </c>
      <c r="G198">
        <v>1665250604.7874999</v>
      </c>
      <c r="H198">
        <f t="shared" si="68"/>
        <v>2.1686002863354091E-3</v>
      </c>
      <c r="I198">
        <f t="shared" si="69"/>
        <v>2.1686002863354092</v>
      </c>
      <c r="J198">
        <f t="shared" si="70"/>
        <v>41.600173312881587</v>
      </c>
      <c r="K198">
        <f t="shared" si="71"/>
        <v>1179.7349999999999</v>
      </c>
      <c r="L198">
        <f t="shared" si="72"/>
        <v>695.26596041669109</v>
      </c>
      <c r="M198">
        <f t="shared" si="73"/>
        <v>70.237822544854779</v>
      </c>
      <c r="N198">
        <f t="shared" si="74"/>
        <v>119.18031702615336</v>
      </c>
      <c r="O198">
        <f t="shared" si="75"/>
        <v>0.14683315937252592</v>
      </c>
      <c r="P198">
        <f t="shared" si="76"/>
        <v>3.6804371030873324</v>
      </c>
      <c r="Q198">
        <f t="shared" si="77"/>
        <v>0.14365471356098444</v>
      </c>
      <c r="R198">
        <f t="shared" si="78"/>
        <v>9.0064036208030746E-2</v>
      </c>
      <c r="S198">
        <f t="shared" si="79"/>
        <v>226.11314210777556</v>
      </c>
      <c r="T198">
        <f t="shared" si="80"/>
        <v>31.633702843644798</v>
      </c>
      <c r="U198">
        <f t="shared" si="81"/>
        <v>31.410087499999999</v>
      </c>
      <c r="V198">
        <f t="shared" si="82"/>
        <v>4.6179445582058927</v>
      </c>
      <c r="W198">
        <f t="shared" si="83"/>
        <v>69.802402524629443</v>
      </c>
      <c r="X198">
        <f t="shared" si="84"/>
        <v>3.1515538081252603</v>
      </c>
      <c r="Y198">
        <f t="shared" si="85"/>
        <v>4.5149646633054639</v>
      </c>
      <c r="Z198">
        <f t="shared" si="86"/>
        <v>1.4663907500806324</v>
      </c>
      <c r="AA198">
        <f t="shared" si="87"/>
        <v>-95.635272627391544</v>
      </c>
      <c r="AB198">
        <f t="shared" si="88"/>
        <v>-78.603974099016114</v>
      </c>
      <c r="AC198">
        <f t="shared" si="89"/>
        <v>-4.8060199917636384</v>
      </c>
      <c r="AD198">
        <f t="shared" si="90"/>
        <v>47.067875389604268</v>
      </c>
      <c r="AE198">
        <f t="shared" si="91"/>
        <v>65.074786213977205</v>
      </c>
      <c r="AF198">
        <f t="shared" si="92"/>
        <v>2.1877059089265249</v>
      </c>
      <c r="AG198">
        <f t="shared" si="93"/>
        <v>41.600173312881587</v>
      </c>
      <c r="AH198">
        <v>1245.602758945676</v>
      </c>
      <c r="AI198">
        <v>1220.807818181818</v>
      </c>
      <c r="AJ198">
        <v>1.702477980446542</v>
      </c>
      <c r="AK198">
        <v>66.697249124328962</v>
      </c>
      <c r="AL198">
        <f t="shared" si="94"/>
        <v>2.1686002863354092</v>
      </c>
      <c r="AM198">
        <v>30.316637862129632</v>
      </c>
      <c r="AN198">
        <v>31.18930735294116</v>
      </c>
      <c r="AO198">
        <v>2.5123194609432789E-5</v>
      </c>
      <c r="AP198">
        <v>87.480726644259278</v>
      </c>
      <c r="AQ198">
        <v>69</v>
      </c>
      <c r="AR198">
        <v>11</v>
      </c>
      <c r="AS198">
        <f t="shared" si="95"/>
        <v>1</v>
      </c>
      <c r="AT198">
        <f t="shared" si="96"/>
        <v>0</v>
      </c>
      <c r="AU198">
        <f t="shared" si="97"/>
        <v>47644.865040477023</v>
      </c>
      <c r="AV198">
        <f t="shared" si="98"/>
        <v>1200.0025000000001</v>
      </c>
      <c r="AW198">
        <f t="shared" si="99"/>
        <v>1025.9258010921119</v>
      </c>
      <c r="AX198">
        <f t="shared" si="100"/>
        <v>0.85493638645928804</v>
      </c>
      <c r="AY198">
        <f t="shared" si="101"/>
        <v>0.18842722586642574</v>
      </c>
      <c r="AZ198">
        <v>2.7</v>
      </c>
      <c r="BA198">
        <v>0.5</v>
      </c>
      <c r="BB198" t="s">
        <v>356</v>
      </c>
      <c r="BC198">
        <v>2</v>
      </c>
      <c r="BD198" t="b">
        <v>1</v>
      </c>
      <c r="BE198">
        <v>1665250604.7874999</v>
      </c>
      <c r="BF198">
        <v>1179.7349999999999</v>
      </c>
      <c r="BG198">
        <v>1207.8412499999999</v>
      </c>
      <c r="BH198">
        <v>31.196412500000001</v>
      </c>
      <c r="BI198">
        <v>30.315925</v>
      </c>
      <c r="BJ198">
        <v>1178.1187500000001</v>
      </c>
      <c r="BK198">
        <v>31.013850000000001</v>
      </c>
      <c r="BL198">
        <v>649.92800000000011</v>
      </c>
      <c r="BM198">
        <v>100.92337499999999</v>
      </c>
      <c r="BN198">
        <v>9.9581025000000004E-2</v>
      </c>
      <c r="BO198">
        <v>31.013937500000001</v>
      </c>
      <c r="BP198">
        <v>31.410087499999999</v>
      </c>
      <c r="BQ198">
        <v>999.9</v>
      </c>
      <c r="BR198">
        <v>0</v>
      </c>
      <c r="BS198">
        <v>0</v>
      </c>
      <c r="BT198">
        <v>9021.09375</v>
      </c>
      <c r="BU198">
        <v>0</v>
      </c>
      <c r="BV198">
        <v>25.745525000000001</v>
      </c>
      <c r="BW198">
        <v>-28.109137499999999</v>
      </c>
      <c r="BX198">
        <v>1217.7225000000001</v>
      </c>
      <c r="BY198">
        <v>1245.605</v>
      </c>
      <c r="BZ198">
        <v>0.88047750000000002</v>
      </c>
      <c r="CA198">
        <v>1207.8412499999999</v>
      </c>
      <c r="CB198">
        <v>30.315925</v>
      </c>
      <c r="CC198">
        <v>3.1484450000000002</v>
      </c>
      <c r="CD198">
        <v>3.0595837499999998</v>
      </c>
      <c r="CE198">
        <v>24.834524999999999</v>
      </c>
      <c r="CF198">
        <v>24.355787500000002</v>
      </c>
      <c r="CG198">
        <v>1200.0025000000001</v>
      </c>
      <c r="CH198">
        <v>0.50003700000000006</v>
      </c>
      <c r="CI198">
        <v>0.49996299999999999</v>
      </c>
      <c r="CJ198">
        <v>0</v>
      </c>
      <c r="CK198">
        <v>796.31975</v>
      </c>
      <c r="CL198">
        <v>4.9990899999999998</v>
      </c>
      <c r="CM198">
        <v>8740.7849999999999</v>
      </c>
      <c r="CN198">
        <v>9558.0025000000005</v>
      </c>
      <c r="CO198">
        <v>43.25</v>
      </c>
      <c r="CP198">
        <v>45.25</v>
      </c>
      <c r="CQ198">
        <v>44.125</v>
      </c>
      <c r="CR198">
        <v>44.265500000000003</v>
      </c>
      <c r="CS198">
        <v>44.625</v>
      </c>
      <c r="CT198">
        <v>597.54624999999987</v>
      </c>
      <c r="CU198">
        <v>597.45625000000007</v>
      </c>
      <c r="CV198">
        <v>0</v>
      </c>
      <c r="CW198">
        <v>1665250609.9000001</v>
      </c>
      <c r="CX198">
        <v>0</v>
      </c>
      <c r="CY198">
        <v>1665249432</v>
      </c>
      <c r="CZ198" t="s">
        <v>357</v>
      </c>
      <c r="DA198">
        <v>1665249432</v>
      </c>
      <c r="DB198">
        <v>1665249428</v>
      </c>
      <c r="DC198">
        <v>12</v>
      </c>
      <c r="DD198">
        <v>0.18</v>
      </c>
      <c r="DE198">
        <v>-1.7999999999999999E-2</v>
      </c>
      <c r="DF198">
        <v>1.6160000000000001</v>
      </c>
      <c r="DG198">
        <v>0.183</v>
      </c>
      <c r="DH198">
        <v>415</v>
      </c>
      <c r="DI198">
        <v>31</v>
      </c>
      <c r="DJ198">
        <v>0.37</v>
      </c>
      <c r="DK198">
        <v>0.2</v>
      </c>
      <c r="DL198">
        <v>-27.907363414634151</v>
      </c>
      <c r="DM198">
        <v>-1.8813658536585709</v>
      </c>
      <c r="DN198">
        <v>0.1941738154662738</v>
      </c>
      <c r="DO198">
        <v>0</v>
      </c>
      <c r="DP198">
        <v>0.88682073170731712</v>
      </c>
      <c r="DQ198">
        <v>-2.366291289198685E-2</v>
      </c>
      <c r="DR198">
        <v>3.765036831513489E-3</v>
      </c>
      <c r="DS198">
        <v>1</v>
      </c>
      <c r="DT198">
        <v>0</v>
      </c>
      <c r="DU198">
        <v>0</v>
      </c>
      <c r="DV198">
        <v>0</v>
      </c>
      <c r="DW198">
        <v>-1</v>
      </c>
      <c r="DX198">
        <v>1</v>
      </c>
      <c r="DY198">
        <v>2</v>
      </c>
      <c r="DZ198" t="s">
        <v>358</v>
      </c>
      <c r="EA198">
        <v>3.29447</v>
      </c>
      <c r="EB198">
        <v>2.6253500000000001</v>
      </c>
      <c r="EC198">
        <v>0.20579600000000001</v>
      </c>
      <c r="ED198">
        <v>0.20757700000000001</v>
      </c>
      <c r="EE198">
        <v>0.13036600000000001</v>
      </c>
      <c r="EF198">
        <v>0.126633</v>
      </c>
      <c r="EG198">
        <v>23961.9</v>
      </c>
      <c r="EH198">
        <v>24482.1</v>
      </c>
      <c r="EI198">
        <v>28087.4</v>
      </c>
      <c r="EJ198">
        <v>29759.5</v>
      </c>
      <c r="EK198">
        <v>33534.6</v>
      </c>
      <c r="EL198">
        <v>36147.9</v>
      </c>
      <c r="EM198">
        <v>39554</v>
      </c>
      <c r="EN198">
        <v>42610.3</v>
      </c>
      <c r="EO198">
        <v>2.0741999999999998</v>
      </c>
      <c r="EP198">
        <v>2.1152000000000002</v>
      </c>
      <c r="EQ198">
        <v>2.2493300000000001E-2</v>
      </c>
      <c r="ER198">
        <v>0</v>
      </c>
      <c r="ES198">
        <v>31.039899999999999</v>
      </c>
      <c r="ET198">
        <v>999.9</v>
      </c>
      <c r="EU198">
        <v>55.7</v>
      </c>
      <c r="EV198">
        <v>38.200000000000003</v>
      </c>
      <c r="EW198">
        <v>37.142499999999998</v>
      </c>
      <c r="EX198">
        <v>56.989100000000001</v>
      </c>
      <c r="EY198">
        <v>-3.6979099999999998</v>
      </c>
      <c r="EZ198">
        <v>2</v>
      </c>
      <c r="FA198">
        <v>0.66988800000000004</v>
      </c>
      <c r="FB198">
        <v>3.6298699999999999</v>
      </c>
      <c r="FC198">
        <v>20.232199999999999</v>
      </c>
      <c r="FD198">
        <v>5.2156399999999996</v>
      </c>
      <c r="FE198">
        <v>12.0091</v>
      </c>
      <c r="FF198">
        <v>4.9854500000000002</v>
      </c>
      <c r="FG198">
        <v>3.2844799999999998</v>
      </c>
      <c r="FH198">
        <v>4975.7</v>
      </c>
      <c r="FI198">
        <v>9999</v>
      </c>
      <c r="FJ198">
        <v>9999</v>
      </c>
      <c r="FK198">
        <v>430.7</v>
      </c>
      <c r="FL198">
        <v>1.8658399999999999</v>
      </c>
      <c r="FM198">
        <v>1.8621799999999999</v>
      </c>
      <c r="FN198">
        <v>1.86426</v>
      </c>
      <c r="FO198">
        <v>1.8603700000000001</v>
      </c>
      <c r="FP198">
        <v>1.8611</v>
      </c>
      <c r="FQ198">
        <v>1.8601700000000001</v>
      </c>
      <c r="FR198">
        <v>1.8618699999999999</v>
      </c>
      <c r="FS198">
        <v>1.8584099999999999</v>
      </c>
      <c r="FT198">
        <v>0</v>
      </c>
      <c r="FU198">
        <v>0</v>
      </c>
      <c r="FV198">
        <v>0</v>
      </c>
      <c r="FW198">
        <v>0</v>
      </c>
      <c r="FX198" t="s">
        <v>359</v>
      </c>
      <c r="FY198" t="s">
        <v>360</v>
      </c>
      <c r="FZ198" t="s">
        <v>361</v>
      </c>
      <c r="GA198" t="s">
        <v>361</v>
      </c>
      <c r="GB198" t="s">
        <v>361</v>
      </c>
      <c r="GC198" t="s">
        <v>361</v>
      </c>
      <c r="GD198">
        <v>0</v>
      </c>
      <c r="GE198">
        <v>100</v>
      </c>
      <c r="GF198">
        <v>100</v>
      </c>
      <c r="GG198">
        <v>1.62</v>
      </c>
      <c r="GH198">
        <v>0.18260000000000001</v>
      </c>
      <c r="GI198">
        <v>1.6158500000000231</v>
      </c>
      <c r="GJ198">
        <v>0</v>
      </c>
      <c r="GK198">
        <v>0</v>
      </c>
      <c r="GL198">
        <v>0</v>
      </c>
      <c r="GM198">
        <v>0.182549999999992</v>
      </c>
      <c r="GN198">
        <v>0</v>
      </c>
      <c r="GO198">
        <v>0</v>
      </c>
      <c r="GP198">
        <v>0</v>
      </c>
      <c r="GQ198">
        <v>-1</v>
      </c>
      <c r="GR198">
        <v>-1</v>
      </c>
      <c r="GS198">
        <v>-1</v>
      </c>
      <c r="GT198">
        <v>-1</v>
      </c>
      <c r="GU198">
        <v>19.600000000000001</v>
      </c>
      <c r="GV198">
        <v>19.7</v>
      </c>
      <c r="GW198">
        <v>3.2348599999999998</v>
      </c>
      <c r="GX198">
        <v>2.5610400000000002</v>
      </c>
      <c r="GY198">
        <v>2.04834</v>
      </c>
      <c r="GZ198">
        <v>2.6000999999999999</v>
      </c>
      <c r="HA198">
        <v>2.1972700000000001</v>
      </c>
      <c r="HB198">
        <v>2.36938</v>
      </c>
      <c r="HC198">
        <v>42.697400000000002</v>
      </c>
      <c r="HD198">
        <v>15.7957</v>
      </c>
      <c r="HE198">
        <v>18</v>
      </c>
      <c r="HF198">
        <v>607.47</v>
      </c>
      <c r="HG198">
        <v>707.53099999999995</v>
      </c>
      <c r="HH198">
        <v>25.821400000000001</v>
      </c>
      <c r="HI198">
        <v>35.409500000000001</v>
      </c>
      <c r="HJ198">
        <v>30.000299999999999</v>
      </c>
      <c r="HK198">
        <v>35.244399999999999</v>
      </c>
      <c r="HL198">
        <v>35.212800000000001</v>
      </c>
      <c r="HM198">
        <v>64.784899999999993</v>
      </c>
      <c r="HN198">
        <v>22.7592</v>
      </c>
      <c r="HO198">
        <v>37.813000000000002</v>
      </c>
      <c r="HP198">
        <v>25.809699999999999</v>
      </c>
      <c r="HQ198">
        <v>1223.76</v>
      </c>
      <c r="HR198">
        <v>30.349299999999999</v>
      </c>
      <c r="HS198">
        <v>98.8369</v>
      </c>
      <c r="HT198">
        <v>98.7393</v>
      </c>
    </row>
    <row r="199" spans="1:228" x14ac:dyDescent="0.2">
      <c r="A199">
        <v>184</v>
      </c>
      <c r="B199">
        <v>1665250611.0999999</v>
      </c>
      <c r="C199">
        <v>730.59999990463257</v>
      </c>
      <c r="D199" t="s">
        <v>728</v>
      </c>
      <c r="E199" t="s">
        <v>729</v>
      </c>
      <c r="F199">
        <v>4</v>
      </c>
      <c r="G199">
        <v>1665250609.0999999</v>
      </c>
      <c r="H199">
        <f t="shared" si="68"/>
        <v>2.1608039133614644E-3</v>
      </c>
      <c r="I199">
        <f t="shared" si="69"/>
        <v>2.1608039133614643</v>
      </c>
      <c r="J199">
        <f t="shared" si="70"/>
        <v>41.046410594979669</v>
      </c>
      <c r="K199">
        <f t="shared" si="71"/>
        <v>1186.9228571428571</v>
      </c>
      <c r="L199">
        <f t="shared" si="72"/>
        <v>707.38187047090423</v>
      </c>
      <c r="M199">
        <f t="shared" si="73"/>
        <v>71.46376403234629</v>
      </c>
      <c r="N199">
        <f t="shared" si="74"/>
        <v>119.90973832986332</v>
      </c>
      <c r="O199">
        <f t="shared" si="75"/>
        <v>0.1465054281083697</v>
      </c>
      <c r="P199">
        <f t="shared" si="76"/>
        <v>3.6723278047077326</v>
      </c>
      <c r="Q199">
        <f t="shared" si="77"/>
        <v>0.14333416550286135</v>
      </c>
      <c r="R199">
        <f t="shared" si="78"/>
        <v>8.9863061400260361E-2</v>
      </c>
      <c r="S199">
        <f t="shared" si="79"/>
        <v>226.11439080407933</v>
      </c>
      <c r="T199">
        <f t="shared" si="80"/>
        <v>31.631813514414127</v>
      </c>
      <c r="U199">
        <f t="shared" si="81"/>
        <v>31.39921428571429</v>
      </c>
      <c r="V199">
        <f t="shared" si="82"/>
        <v>4.6150909803323179</v>
      </c>
      <c r="W199">
        <f t="shared" si="83"/>
        <v>69.801229300394454</v>
      </c>
      <c r="X199">
        <f t="shared" si="84"/>
        <v>3.150634342350866</v>
      </c>
      <c r="Y199">
        <f t="shared" si="85"/>
        <v>4.5137232881557026</v>
      </c>
      <c r="Z199">
        <f t="shared" si="86"/>
        <v>1.4644566379814519</v>
      </c>
      <c r="AA199">
        <f t="shared" si="87"/>
        <v>-95.291452579240584</v>
      </c>
      <c r="AB199">
        <f t="shared" si="88"/>
        <v>-77.232987530548087</v>
      </c>
      <c r="AC199">
        <f t="shared" si="89"/>
        <v>-4.7322561534434104</v>
      </c>
      <c r="AD199">
        <f t="shared" si="90"/>
        <v>48.857694540847248</v>
      </c>
      <c r="AE199">
        <f t="shared" si="91"/>
        <v>65.106435423590355</v>
      </c>
      <c r="AF199">
        <f t="shared" si="92"/>
        <v>2.1662994414232202</v>
      </c>
      <c r="AG199">
        <f t="shared" si="93"/>
        <v>41.046410594979669</v>
      </c>
      <c r="AH199">
        <v>1252.4750976695011</v>
      </c>
      <c r="AI199">
        <v>1227.7512121212119</v>
      </c>
      <c r="AJ199">
        <v>1.7441490351451649</v>
      </c>
      <c r="AK199">
        <v>66.697249124328962</v>
      </c>
      <c r="AL199">
        <f t="shared" si="94"/>
        <v>2.1608039133614643</v>
      </c>
      <c r="AM199">
        <v>30.315024301911169</v>
      </c>
      <c r="AN199">
        <v>31.18539294117646</v>
      </c>
      <c r="AO199">
        <v>-1.6101072928331029E-4</v>
      </c>
      <c r="AP199">
        <v>87.480726644259278</v>
      </c>
      <c r="AQ199">
        <v>69</v>
      </c>
      <c r="AR199">
        <v>11</v>
      </c>
      <c r="AS199">
        <f t="shared" si="95"/>
        <v>1</v>
      </c>
      <c r="AT199">
        <f t="shared" si="96"/>
        <v>0</v>
      </c>
      <c r="AU199">
        <f t="shared" si="97"/>
        <v>47499.807808427649</v>
      </c>
      <c r="AV199">
        <f t="shared" si="98"/>
        <v>1200.01</v>
      </c>
      <c r="AW199">
        <f t="shared" si="99"/>
        <v>1025.9321278777613</v>
      </c>
      <c r="AX199">
        <f t="shared" si="100"/>
        <v>0.85493631542883919</v>
      </c>
      <c r="AY199">
        <f t="shared" si="101"/>
        <v>0.18842708877765962</v>
      </c>
      <c r="AZ199">
        <v>2.7</v>
      </c>
      <c r="BA199">
        <v>0.5</v>
      </c>
      <c r="BB199" t="s">
        <v>356</v>
      </c>
      <c r="BC199">
        <v>2</v>
      </c>
      <c r="BD199" t="b">
        <v>1</v>
      </c>
      <c r="BE199">
        <v>1665250609.0999999</v>
      </c>
      <c r="BF199">
        <v>1186.9228571428571</v>
      </c>
      <c r="BG199">
        <v>1215.032857142857</v>
      </c>
      <c r="BH199">
        <v>31.18645714285714</v>
      </c>
      <c r="BI199">
        <v>30.314742857142861</v>
      </c>
      <c r="BJ199">
        <v>1185.308571428571</v>
      </c>
      <c r="BK199">
        <v>31.003900000000002</v>
      </c>
      <c r="BL199">
        <v>650.05228571428574</v>
      </c>
      <c r="BM199">
        <v>100.9255714285714</v>
      </c>
      <c r="BN199">
        <v>0.1001503428571429</v>
      </c>
      <c r="BO199">
        <v>31.00911428571429</v>
      </c>
      <c r="BP199">
        <v>31.39921428571429</v>
      </c>
      <c r="BQ199">
        <v>999.89999999999986</v>
      </c>
      <c r="BR199">
        <v>0</v>
      </c>
      <c r="BS199">
        <v>0</v>
      </c>
      <c r="BT199">
        <v>8992.8571428571431</v>
      </c>
      <c r="BU199">
        <v>0</v>
      </c>
      <c r="BV199">
        <v>25.285885714285708</v>
      </c>
      <c r="BW199">
        <v>-28.108057142857142</v>
      </c>
      <c r="BX199">
        <v>1225.1314285714291</v>
      </c>
      <c r="BY199">
        <v>1253.017142857143</v>
      </c>
      <c r="BZ199">
        <v>0.8717015714285713</v>
      </c>
      <c r="CA199">
        <v>1215.032857142857</v>
      </c>
      <c r="CB199">
        <v>30.314742857142861</v>
      </c>
      <c r="CC199">
        <v>3.14751</v>
      </c>
      <c r="CD199">
        <v>3.0595342857142862</v>
      </c>
      <c r="CE199">
        <v>24.829542857142862</v>
      </c>
      <c r="CF199">
        <v>24.355499999999999</v>
      </c>
      <c r="CG199">
        <v>1200.01</v>
      </c>
      <c r="CH199">
        <v>0.50004000000000004</v>
      </c>
      <c r="CI199">
        <v>0.49996000000000002</v>
      </c>
      <c r="CJ199">
        <v>0</v>
      </c>
      <c r="CK199">
        <v>796.60257142857142</v>
      </c>
      <c r="CL199">
        <v>4.9990899999999998</v>
      </c>
      <c r="CM199">
        <v>8744.0657142857144</v>
      </c>
      <c r="CN199">
        <v>9558.0671428571422</v>
      </c>
      <c r="CO199">
        <v>43.25</v>
      </c>
      <c r="CP199">
        <v>45.25</v>
      </c>
      <c r="CQ199">
        <v>44.125</v>
      </c>
      <c r="CR199">
        <v>44.258857142857153</v>
      </c>
      <c r="CS199">
        <v>44.625</v>
      </c>
      <c r="CT199">
        <v>597.55285714285708</v>
      </c>
      <c r="CU199">
        <v>597.4571428571428</v>
      </c>
      <c r="CV199">
        <v>0</v>
      </c>
      <c r="CW199">
        <v>1665250614.0999999</v>
      </c>
      <c r="CX199">
        <v>0</v>
      </c>
      <c r="CY199">
        <v>1665249432</v>
      </c>
      <c r="CZ199" t="s">
        <v>357</v>
      </c>
      <c r="DA199">
        <v>1665249432</v>
      </c>
      <c r="DB199">
        <v>1665249428</v>
      </c>
      <c r="DC199">
        <v>12</v>
      </c>
      <c r="DD199">
        <v>0.18</v>
      </c>
      <c r="DE199">
        <v>-1.7999999999999999E-2</v>
      </c>
      <c r="DF199">
        <v>1.6160000000000001</v>
      </c>
      <c r="DG199">
        <v>0.183</v>
      </c>
      <c r="DH199">
        <v>415</v>
      </c>
      <c r="DI199">
        <v>31</v>
      </c>
      <c r="DJ199">
        <v>0.37</v>
      </c>
      <c r="DK199">
        <v>0.2</v>
      </c>
      <c r="DL199">
        <v>-28.004504878048781</v>
      </c>
      <c r="DM199">
        <v>-1.1844271777004001</v>
      </c>
      <c r="DN199">
        <v>0.13306316297930951</v>
      </c>
      <c r="DO199">
        <v>0</v>
      </c>
      <c r="DP199">
        <v>0.88383643902439024</v>
      </c>
      <c r="DQ199">
        <v>-6.3927031358888636E-2</v>
      </c>
      <c r="DR199">
        <v>6.9804760619287254E-3</v>
      </c>
      <c r="DS199">
        <v>1</v>
      </c>
      <c r="DT199">
        <v>0</v>
      </c>
      <c r="DU199">
        <v>0</v>
      </c>
      <c r="DV199">
        <v>0</v>
      </c>
      <c r="DW199">
        <v>-1</v>
      </c>
      <c r="DX199">
        <v>1</v>
      </c>
      <c r="DY199">
        <v>2</v>
      </c>
      <c r="DZ199" t="s">
        <v>358</v>
      </c>
      <c r="EA199">
        <v>3.2947099999999998</v>
      </c>
      <c r="EB199">
        <v>2.6255899999999999</v>
      </c>
      <c r="EC199">
        <v>0.20652599999999999</v>
      </c>
      <c r="ED199">
        <v>0.208292</v>
      </c>
      <c r="EE199">
        <v>0.130352</v>
      </c>
      <c r="EF199">
        <v>0.126633</v>
      </c>
      <c r="EG199">
        <v>23939.599999999999</v>
      </c>
      <c r="EH199">
        <v>24459.5</v>
      </c>
      <c r="EI199">
        <v>28087.1</v>
      </c>
      <c r="EJ199">
        <v>29759</v>
      </c>
      <c r="EK199">
        <v>33534.699999999997</v>
      </c>
      <c r="EL199">
        <v>36147.300000000003</v>
      </c>
      <c r="EM199">
        <v>39553.599999999999</v>
      </c>
      <c r="EN199">
        <v>42609.5</v>
      </c>
      <c r="EO199">
        <v>2.0744500000000001</v>
      </c>
      <c r="EP199">
        <v>2.1152000000000002</v>
      </c>
      <c r="EQ199">
        <v>2.2359199999999999E-2</v>
      </c>
      <c r="ER199">
        <v>0</v>
      </c>
      <c r="ES199">
        <v>31.034500000000001</v>
      </c>
      <c r="ET199">
        <v>999.9</v>
      </c>
      <c r="EU199">
        <v>55.7</v>
      </c>
      <c r="EV199">
        <v>38.200000000000003</v>
      </c>
      <c r="EW199">
        <v>37.1389</v>
      </c>
      <c r="EX199">
        <v>57.439100000000003</v>
      </c>
      <c r="EY199">
        <v>-3.90625</v>
      </c>
      <c r="EZ199">
        <v>2</v>
      </c>
      <c r="FA199">
        <v>0.66999200000000003</v>
      </c>
      <c r="FB199">
        <v>3.6196999999999999</v>
      </c>
      <c r="FC199">
        <v>20.232399999999998</v>
      </c>
      <c r="FD199">
        <v>5.2165400000000002</v>
      </c>
      <c r="FE199">
        <v>12.0092</v>
      </c>
      <c r="FF199">
        <v>4.9856499999999997</v>
      </c>
      <c r="FG199">
        <v>3.2844799999999998</v>
      </c>
      <c r="FH199">
        <v>4976</v>
      </c>
      <c r="FI199">
        <v>9999</v>
      </c>
      <c r="FJ199">
        <v>9999</v>
      </c>
      <c r="FK199">
        <v>430.7</v>
      </c>
      <c r="FL199">
        <v>1.8658399999999999</v>
      </c>
      <c r="FM199">
        <v>1.8621799999999999</v>
      </c>
      <c r="FN199">
        <v>1.86429</v>
      </c>
      <c r="FO199">
        <v>1.86036</v>
      </c>
      <c r="FP199">
        <v>1.86111</v>
      </c>
      <c r="FQ199">
        <v>1.86019</v>
      </c>
      <c r="FR199">
        <v>1.8618600000000001</v>
      </c>
      <c r="FS199">
        <v>1.8584099999999999</v>
      </c>
      <c r="FT199">
        <v>0</v>
      </c>
      <c r="FU199">
        <v>0</v>
      </c>
      <c r="FV199">
        <v>0</v>
      </c>
      <c r="FW199">
        <v>0</v>
      </c>
      <c r="FX199" t="s">
        <v>359</v>
      </c>
      <c r="FY199" t="s">
        <v>360</v>
      </c>
      <c r="FZ199" t="s">
        <v>361</v>
      </c>
      <c r="GA199" t="s">
        <v>361</v>
      </c>
      <c r="GB199" t="s">
        <v>361</v>
      </c>
      <c r="GC199" t="s">
        <v>361</v>
      </c>
      <c r="GD199">
        <v>0</v>
      </c>
      <c r="GE199">
        <v>100</v>
      </c>
      <c r="GF199">
        <v>100</v>
      </c>
      <c r="GG199">
        <v>1.61</v>
      </c>
      <c r="GH199">
        <v>0.1825</v>
      </c>
      <c r="GI199">
        <v>1.6158500000000231</v>
      </c>
      <c r="GJ199">
        <v>0</v>
      </c>
      <c r="GK199">
        <v>0</v>
      </c>
      <c r="GL199">
        <v>0</v>
      </c>
      <c r="GM199">
        <v>0.182549999999992</v>
      </c>
      <c r="GN199">
        <v>0</v>
      </c>
      <c r="GO199">
        <v>0</v>
      </c>
      <c r="GP199">
        <v>0</v>
      </c>
      <c r="GQ199">
        <v>-1</v>
      </c>
      <c r="GR199">
        <v>-1</v>
      </c>
      <c r="GS199">
        <v>-1</v>
      </c>
      <c r="GT199">
        <v>-1</v>
      </c>
      <c r="GU199">
        <v>19.7</v>
      </c>
      <c r="GV199">
        <v>19.7</v>
      </c>
      <c r="GW199">
        <v>3.2495099999999999</v>
      </c>
      <c r="GX199">
        <v>2.5598100000000001</v>
      </c>
      <c r="GY199">
        <v>2.04834</v>
      </c>
      <c r="GZ199">
        <v>2.6000999999999999</v>
      </c>
      <c r="HA199">
        <v>2.1972700000000001</v>
      </c>
      <c r="HB199">
        <v>2.3278799999999999</v>
      </c>
      <c r="HC199">
        <v>42.697400000000002</v>
      </c>
      <c r="HD199">
        <v>15.7781</v>
      </c>
      <c r="HE199">
        <v>18</v>
      </c>
      <c r="HF199">
        <v>607.65800000000002</v>
      </c>
      <c r="HG199">
        <v>707.51199999999994</v>
      </c>
      <c r="HH199">
        <v>25.8078</v>
      </c>
      <c r="HI199">
        <v>35.409500000000001</v>
      </c>
      <c r="HJ199">
        <v>30.000299999999999</v>
      </c>
      <c r="HK199">
        <v>35.244399999999999</v>
      </c>
      <c r="HL199">
        <v>35.211100000000002</v>
      </c>
      <c r="HM199">
        <v>65.066900000000004</v>
      </c>
      <c r="HN199">
        <v>22.7592</v>
      </c>
      <c r="HO199">
        <v>37.813000000000002</v>
      </c>
      <c r="HP199">
        <v>25.8003</v>
      </c>
      <c r="HQ199">
        <v>1230.43</v>
      </c>
      <c r="HR199">
        <v>30.366900000000001</v>
      </c>
      <c r="HS199">
        <v>98.835800000000006</v>
      </c>
      <c r="HT199">
        <v>98.737700000000004</v>
      </c>
    </row>
    <row r="200" spans="1:228" x14ac:dyDescent="0.2">
      <c r="A200">
        <v>185</v>
      </c>
      <c r="B200">
        <v>1665250615.0999999</v>
      </c>
      <c r="C200">
        <v>734.59999990463257</v>
      </c>
      <c r="D200" t="s">
        <v>730</v>
      </c>
      <c r="E200" t="s">
        <v>731</v>
      </c>
      <c r="F200">
        <v>4</v>
      </c>
      <c r="G200">
        <v>1665250612.7874999</v>
      </c>
      <c r="H200">
        <f t="shared" si="68"/>
        <v>2.1490363833815826E-3</v>
      </c>
      <c r="I200">
        <f t="shared" si="69"/>
        <v>2.1490363833815826</v>
      </c>
      <c r="J200">
        <f t="shared" si="70"/>
        <v>41.623453762099821</v>
      </c>
      <c r="K200">
        <f t="shared" si="71"/>
        <v>1193.1125</v>
      </c>
      <c r="L200">
        <f t="shared" si="72"/>
        <v>704.160627829124</v>
      </c>
      <c r="M200">
        <f t="shared" si="73"/>
        <v>71.137739406358776</v>
      </c>
      <c r="N200">
        <f t="shared" si="74"/>
        <v>120.53404117343749</v>
      </c>
      <c r="O200">
        <f t="shared" si="75"/>
        <v>0.14556726902417083</v>
      </c>
      <c r="P200">
        <f t="shared" si="76"/>
        <v>3.6703652070649406</v>
      </c>
      <c r="Q200">
        <f t="shared" si="77"/>
        <v>0.14243438807318443</v>
      </c>
      <c r="R200">
        <f t="shared" si="78"/>
        <v>8.929735366121988E-2</v>
      </c>
      <c r="S200">
        <f t="shared" si="79"/>
        <v>226.11533660747494</v>
      </c>
      <c r="T200">
        <f t="shared" si="80"/>
        <v>31.628591007247582</v>
      </c>
      <c r="U200">
        <f t="shared" si="81"/>
        <v>31.401775000000001</v>
      </c>
      <c r="V200">
        <f t="shared" si="82"/>
        <v>4.6157628786309344</v>
      </c>
      <c r="W200">
        <f t="shared" si="83"/>
        <v>69.813204695793203</v>
      </c>
      <c r="X200">
        <f t="shared" si="84"/>
        <v>3.1500945117031245</v>
      </c>
      <c r="Y200">
        <f t="shared" si="85"/>
        <v>4.5121757773897784</v>
      </c>
      <c r="Z200">
        <f t="shared" si="86"/>
        <v>1.4656683669278099</v>
      </c>
      <c r="AA200">
        <f t="shared" si="87"/>
        <v>-94.772504507127792</v>
      </c>
      <c r="AB200">
        <f t="shared" si="88"/>
        <v>-78.888504951331839</v>
      </c>
      <c r="AC200">
        <f t="shared" si="89"/>
        <v>-4.8361961773357001</v>
      </c>
      <c r="AD200">
        <f t="shared" si="90"/>
        <v>47.618130971679619</v>
      </c>
      <c r="AE200">
        <f t="shared" si="91"/>
        <v>65.239610059568321</v>
      </c>
      <c r="AF200">
        <f t="shared" si="92"/>
        <v>2.1560959590721538</v>
      </c>
      <c r="AG200">
        <f t="shared" si="93"/>
        <v>41.623453762099821</v>
      </c>
      <c r="AH200">
        <v>1259.466072119639</v>
      </c>
      <c r="AI200">
        <v>1234.62103030303</v>
      </c>
      <c r="AJ200">
        <v>1.713543325410726</v>
      </c>
      <c r="AK200">
        <v>66.697249124328962</v>
      </c>
      <c r="AL200">
        <f t="shared" si="94"/>
        <v>2.1490363833815826</v>
      </c>
      <c r="AM200">
        <v>30.31470461990439</v>
      </c>
      <c r="AN200">
        <v>31.179761470588229</v>
      </c>
      <c r="AO200">
        <v>-5.745800288441305E-5</v>
      </c>
      <c r="AP200">
        <v>87.480726644259278</v>
      </c>
      <c r="AQ200">
        <v>68</v>
      </c>
      <c r="AR200">
        <v>10</v>
      </c>
      <c r="AS200">
        <f t="shared" si="95"/>
        <v>1</v>
      </c>
      <c r="AT200">
        <f t="shared" si="96"/>
        <v>0</v>
      </c>
      <c r="AU200">
        <f t="shared" si="97"/>
        <v>47465.45364071268</v>
      </c>
      <c r="AV200">
        <f t="shared" si="98"/>
        <v>1200.0162499999999</v>
      </c>
      <c r="AW200">
        <f t="shared" si="99"/>
        <v>1025.9373510919559</v>
      </c>
      <c r="AX200">
        <f t="shared" si="100"/>
        <v>0.85493621531538089</v>
      </c>
      <c r="AY200">
        <f t="shared" si="101"/>
        <v>0.18842689555868511</v>
      </c>
      <c r="AZ200">
        <v>2.7</v>
      </c>
      <c r="BA200">
        <v>0.5</v>
      </c>
      <c r="BB200" t="s">
        <v>356</v>
      </c>
      <c r="BC200">
        <v>2</v>
      </c>
      <c r="BD200" t="b">
        <v>1</v>
      </c>
      <c r="BE200">
        <v>1665250612.7874999</v>
      </c>
      <c r="BF200">
        <v>1193.1125</v>
      </c>
      <c r="BG200">
        <v>1221.2774999999999</v>
      </c>
      <c r="BH200">
        <v>31.181374999999999</v>
      </c>
      <c r="BI200">
        <v>30.3137875</v>
      </c>
      <c r="BJ200">
        <v>1191.4949999999999</v>
      </c>
      <c r="BK200">
        <v>30.998850000000001</v>
      </c>
      <c r="BL200">
        <v>650.07137499999999</v>
      </c>
      <c r="BM200">
        <v>100.92449999999999</v>
      </c>
      <c r="BN200">
        <v>0.10037500000000001</v>
      </c>
      <c r="BO200">
        <v>31.0031</v>
      </c>
      <c r="BP200">
        <v>31.401775000000001</v>
      </c>
      <c r="BQ200">
        <v>999.9</v>
      </c>
      <c r="BR200">
        <v>0</v>
      </c>
      <c r="BS200">
        <v>0</v>
      </c>
      <c r="BT200">
        <v>8986.1712499999994</v>
      </c>
      <c r="BU200">
        <v>0</v>
      </c>
      <c r="BV200">
        <v>25.0996375</v>
      </c>
      <c r="BW200">
        <v>-28.164750000000002</v>
      </c>
      <c r="BX200">
        <v>1231.5137500000001</v>
      </c>
      <c r="BY200">
        <v>1259.4537499999999</v>
      </c>
      <c r="BZ200">
        <v>0.8676012500000001</v>
      </c>
      <c r="CA200">
        <v>1221.2774999999999</v>
      </c>
      <c r="CB200">
        <v>30.3137875</v>
      </c>
      <c r="CC200">
        <v>3.1469687500000001</v>
      </c>
      <c r="CD200">
        <v>3.0594074999999998</v>
      </c>
      <c r="CE200">
        <v>24.826675000000002</v>
      </c>
      <c r="CF200">
        <v>24.354800000000001</v>
      </c>
      <c r="CG200">
        <v>1200.0162499999999</v>
      </c>
      <c r="CH200">
        <v>0.50004400000000004</v>
      </c>
      <c r="CI200">
        <v>0.49995600000000001</v>
      </c>
      <c r="CJ200">
        <v>0</v>
      </c>
      <c r="CK200">
        <v>796.88999999999987</v>
      </c>
      <c r="CL200">
        <v>4.9990899999999998</v>
      </c>
      <c r="CM200">
        <v>8747.5112499999996</v>
      </c>
      <c r="CN200">
        <v>9558.135000000002</v>
      </c>
      <c r="CO200">
        <v>43.25</v>
      </c>
      <c r="CP200">
        <v>45.25</v>
      </c>
      <c r="CQ200">
        <v>44.125</v>
      </c>
      <c r="CR200">
        <v>44.25</v>
      </c>
      <c r="CS200">
        <v>44.625</v>
      </c>
      <c r="CT200">
        <v>597.55999999999995</v>
      </c>
      <c r="CU200">
        <v>597.45624999999995</v>
      </c>
      <c r="CV200">
        <v>0</v>
      </c>
      <c r="CW200">
        <v>1665250617.7</v>
      </c>
      <c r="CX200">
        <v>0</v>
      </c>
      <c r="CY200">
        <v>1665249432</v>
      </c>
      <c r="CZ200" t="s">
        <v>357</v>
      </c>
      <c r="DA200">
        <v>1665249432</v>
      </c>
      <c r="DB200">
        <v>1665249428</v>
      </c>
      <c r="DC200">
        <v>12</v>
      </c>
      <c r="DD200">
        <v>0.18</v>
      </c>
      <c r="DE200">
        <v>-1.7999999999999999E-2</v>
      </c>
      <c r="DF200">
        <v>1.6160000000000001</v>
      </c>
      <c r="DG200">
        <v>0.183</v>
      </c>
      <c r="DH200">
        <v>415</v>
      </c>
      <c r="DI200">
        <v>31</v>
      </c>
      <c r="DJ200">
        <v>0.37</v>
      </c>
      <c r="DK200">
        <v>0.2</v>
      </c>
      <c r="DL200">
        <v>-28.073295121951219</v>
      </c>
      <c r="DM200">
        <v>-0.83930383275255482</v>
      </c>
      <c r="DN200">
        <v>0.1039488663020089</v>
      </c>
      <c r="DO200">
        <v>0</v>
      </c>
      <c r="DP200">
        <v>0.87951221951219516</v>
      </c>
      <c r="DQ200">
        <v>-8.5267149825782568E-2</v>
      </c>
      <c r="DR200">
        <v>8.6905920439153978E-3</v>
      </c>
      <c r="DS200">
        <v>1</v>
      </c>
      <c r="DT200">
        <v>0</v>
      </c>
      <c r="DU200">
        <v>0</v>
      </c>
      <c r="DV200">
        <v>0</v>
      </c>
      <c r="DW200">
        <v>-1</v>
      </c>
      <c r="DX200">
        <v>1</v>
      </c>
      <c r="DY200">
        <v>2</v>
      </c>
      <c r="DZ200" t="s">
        <v>358</v>
      </c>
      <c r="EA200">
        <v>3.2946200000000001</v>
      </c>
      <c r="EB200">
        <v>2.6252900000000001</v>
      </c>
      <c r="EC200">
        <v>0.20724500000000001</v>
      </c>
      <c r="ED200">
        <v>0.209011</v>
      </c>
      <c r="EE200">
        <v>0.13033900000000001</v>
      </c>
      <c r="EF200">
        <v>0.12662399999999999</v>
      </c>
      <c r="EG200">
        <v>23917.200000000001</v>
      </c>
      <c r="EH200">
        <v>24436.9</v>
      </c>
      <c r="EI200">
        <v>28086.400000000001</v>
      </c>
      <c r="EJ200">
        <v>29758.6</v>
      </c>
      <c r="EK200">
        <v>33534.300000000003</v>
      </c>
      <c r="EL200">
        <v>36147.4</v>
      </c>
      <c r="EM200">
        <v>39552.400000000001</v>
      </c>
      <c r="EN200">
        <v>42609.1</v>
      </c>
      <c r="EO200">
        <v>2.0758000000000001</v>
      </c>
      <c r="EP200">
        <v>2.1152299999999999</v>
      </c>
      <c r="EQ200">
        <v>2.3242100000000002E-2</v>
      </c>
      <c r="ER200">
        <v>0</v>
      </c>
      <c r="ES200">
        <v>31.028300000000002</v>
      </c>
      <c r="ET200">
        <v>999.9</v>
      </c>
      <c r="EU200">
        <v>55.7</v>
      </c>
      <c r="EV200">
        <v>38.200000000000003</v>
      </c>
      <c r="EW200">
        <v>37.144599999999997</v>
      </c>
      <c r="EX200">
        <v>57.859099999999998</v>
      </c>
      <c r="EY200">
        <v>-3.9102600000000001</v>
      </c>
      <c r="EZ200">
        <v>2</v>
      </c>
      <c r="FA200">
        <v>0.67008400000000001</v>
      </c>
      <c r="FB200">
        <v>3.6110099999999998</v>
      </c>
      <c r="FC200">
        <v>20.232500000000002</v>
      </c>
      <c r="FD200">
        <v>5.21624</v>
      </c>
      <c r="FE200">
        <v>12.0099</v>
      </c>
      <c r="FF200">
        <v>4.9855999999999998</v>
      </c>
      <c r="FG200">
        <v>3.2845499999999999</v>
      </c>
      <c r="FH200">
        <v>4976</v>
      </c>
      <c r="FI200">
        <v>9999</v>
      </c>
      <c r="FJ200">
        <v>9999</v>
      </c>
      <c r="FK200">
        <v>430.7</v>
      </c>
      <c r="FL200">
        <v>1.8658399999999999</v>
      </c>
      <c r="FM200">
        <v>1.8621799999999999</v>
      </c>
      <c r="FN200">
        <v>1.86429</v>
      </c>
      <c r="FO200">
        <v>1.8603700000000001</v>
      </c>
      <c r="FP200">
        <v>1.86111</v>
      </c>
      <c r="FQ200">
        <v>1.86019</v>
      </c>
      <c r="FR200">
        <v>1.8618699999999999</v>
      </c>
      <c r="FS200">
        <v>1.8584000000000001</v>
      </c>
      <c r="FT200">
        <v>0</v>
      </c>
      <c r="FU200">
        <v>0</v>
      </c>
      <c r="FV200">
        <v>0</v>
      </c>
      <c r="FW200">
        <v>0</v>
      </c>
      <c r="FX200" t="s">
        <v>359</v>
      </c>
      <c r="FY200" t="s">
        <v>360</v>
      </c>
      <c r="FZ200" t="s">
        <v>361</v>
      </c>
      <c r="GA200" t="s">
        <v>361</v>
      </c>
      <c r="GB200" t="s">
        <v>361</v>
      </c>
      <c r="GC200" t="s">
        <v>361</v>
      </c>
      <c r="GD200">
        <v>0</v>
      </c>
      <c r="GE200">
        <v>100</v>
      </c>
      <c r="GF200">
        <v>100</v>
      </c>
      <c r="GG200">
        <v>1.62</v>
      </c>
      <c r="GH200">
        <v>0.1825</v>
      </c>
      <c r="GI200">
        <v>1.6158500000000231</v>
      </c>
      <c r="GJ200">
        <v>0</v>
      </c>
      <c r="GK200">
        <v>0</v>
      </c>
      <c r="GL200">
        <v>0</v>
      </c>
      <c r="GM200">
        <v>0.182549999999992</v>
      </c>
      <c r="GN200">
        <v>0</v>
      </c>
      <c r="GO200">
        <v>0</v>
      </c>
      <c r="GP200">
        <v>0</v>
      </c>
      <c r="GQ200">
        <v>-1</v>
      </c>
      <c r="GR200">
        <v>-1</v>
      </c>
      <c r="GS200">
        <v>-1</v>
      </c>
      <c r="GT200">
        <v>-1</v>
      </c>
      <c r="GU200">
        <v>19.7</v>
      </c>
      <c r="GV200">
        <v>19.8</v>
      </c>
      <c r="GW200">
        <v>3.26294</v>
      </c>
      <c r="GX200">
        <v>2.5585900000000001</v>
      </c>
      <c r="GY200">
        <v>2.04834</v>
      </c>
      <c r="GZ200">
        <v>2.6000999999999999</v>
      </c>
      <c r="HA200">
        <v>2.1972700000000001</v>
      </c>
      <c r="HB200">
        <v>2.36694</v>
      </c>
      <c r="HC200">
        <v>42.697400000000002</v>
      </c>
      <c r="HD200">
        <v>15.786899999999999</v>
      </c>
      <c r="HE200">
        <v>18</v>
      </c>
      <c r="HF200">
        <v>608.67600000000004</v>
      </c>
      <c r="HG200">
        <v>707.51800000000003</v>
      </c>
      <c r="HH200">
        <v>25.798300000000001</v>
      </c>
      <c r="HI200">
        <v>35.409500000000001</v>
      </c>
      <c r="HJ200">
        <v>30.000299999999999</v>
      </c>
      <c r="HK200">
        <v>35.244399999999999</v>
      </c>
      <c r="HL200">
        <v>35.209600000000002</v>
      </c>
      <c r="HM200">
        <v>65.348699999999994</v>
      </c>
      <c r="HN200">
        <v>22.7592</v>
      </c>
      <c r="HO200">
        <v>37.813000000000002</v>
      </c>
      <c r="HP200">
        <v>25.8003</v>
      </c>
      <c r="HQ200">
        <v>1237.1099999999999</v>
      </c>
      <c r="HR200">
        <v>30.378299999999999</v>
      </c>
      <c r="HS200">
        <v>98.833100000000002</v>
      </c>
      <c r="HT200">
        <v>98.736500000000007</v>
      </c>
    </row>
    <row r="201" spans="1:228" x14ac:dyDescent="0.2">
      <c r="A201">
        <v>186</v>
      </c>
      <c r="B201">
        <v>1665250619.0999999</v>
      </c>
      <c r="C201">
        <v>738.59999990463257</v>
      </c>
      <c r="D201" t="s">
        <v>732</v>
      </c>
      <c r="E201" t="s">
        <v>733</v>
      </c>
      <c r="F201">
        <v>4</v>
      </c>
      <c r="G201">
        <v>1665250617.0999999</v>
      </c>
      <c r="H201">
        <f t="shared" si="68"/>
        <v>2.1528336025406123E-3</v>
      </c>
      <c r="I201">
        <f t="shared" si="69"/>
        <v>2.1528336025406123</v>
      </c>
      <c r="J201">
        <f t="shared" si="70"/>
        <v>41.546882385810392</v>
      </c>
      <c r="K201">
        <f t="shared" si="71"/>
        <v>1200.301428571428</v>
      </c>
      <c r="L201">
        <f t="shared" si="72"/>
        <v>712.85626235108521</v>
      </c>
      <c r="M201">
        <f t="shared" si="73"/>
        <v>72.015181898812415</v>
      </c>
      <c r="N201">
        <f t="shared" si="74"/>
        <v>121.25856259842141</v>
      </c>
      <c r="O201">
        <f t="shared" si="75"/>
        <v>0.14582566408165734</v>
      </c>
      <c r="P201">
        <f t="shared" si="76"/>
        <v>3.6833253725187074</v>
      </c>
      <c r="Q201">
        <f t="shared" si="77"/>
        <v>0.14269258637196947</v>
      </c>
      <c r="R201">
        <f t="shared" si="78"/>
        <v>8.9458754521913361E-2</v>
      </c>
      <c r="S201">
        <f t="shared" si="79"/>
        <v>226.11358380367162</v>
      </c>
      <c r="T201">
        <f t="shared" si="80"/>
        <v>31.61574556234039</v>
      </c>
      <c r="U201">
        <f t="shared" si="81"/>
        <v>31.400471428571429</v>
      </c>
      <c r="V201">
        <f t="shared" si="82"/>
        <v>4.6154208277095403</v>
      </c>
      <c r="W201">
        <f t="shared" si="83"/>
        <v>69.847194339160723</v>
      </c>
      <c r="X201">
        <f t="shared" si="84"/>
        <v>3.1498368212344539</v>
      </c>
      <c r="Y201">
        <f t="shared" si="85"/>
        <v>4.5096110889431351</v>
      </c>
      <c r="Z201">
        <f t="shared" si="86"/>
        <v>1.4655840064750865</v>
      </c>
      <c r="AA201">
        <f t="shared" si="87"/>
        <v>-94.939961872040996</v>
      </c>
      <c r="AB201">
        <f t="shared" si="88"/>
        <v>-80.888286062811289</v>
      </c>
      <c r="AC201">
        <f t="shared" si="89"/>
        <v>-4.9410684990607212</v>
      </c>
      <c r="AD201">
        <f t="shared" si="90"/>
        <v>45.344267369758612</v>
      </c>
      <c r="AE201">
        <f t="shared" si="91"/>
        <v>65.1499848574434</v>
      </c>
      <c r="AF201">
        <f t="shared" si="92"/>
        <v>2.1561483139439948</v>
      </c>
      <c r="AG201">
        <f t="shared" si="93"/>
        <v>41.546882385810392</v>
      </c>
      <c r="AH201">
        <v>1266.2969808619839</v>
      </c>
      <c r="AI201">
        <v>1241.49593939394</v>
      </c>
      <c r="AJ201">
        <v>1.7101519957860269</v>
      </c>
      <c r="AK201">
        <v>66.697249124328962</v>
      </c>
      <c r="AL201">
        <f t="shared" si="94"/>
        <v>2.1528336025406123</v>
      </c>
      <c r="AM201">
        <v>30.312613984326909</v>
      </c>
      <c r="AN201">
        <v>31.179093235294111</v>
      </c>
      <c r="AO201">
        <v>-2.1042815151214001E-5</v>
      </c>
      <c r="AP201">
        <v>87.480726644259278</v>
      </c>
      <c r="AQ201">
        <v>68</v>
      </c>
      <c r="AR201">
        <v>10</v>
      </c>
      <c r="AS201">
        <f t="shared" si="95"/>
        <v>1</v>
      </c>
      <c r="AT201">
        <f t="shared" si="96"/>
        <v>0</v>
      </c>
      <c r="AU201">
        <f t="shared" si="97"/>
        <v>47700.082396677783</v>
      </c>
      <c r="AV201">
        <f t="shared" si="98"/>
        <v>1200.0085714285719</v>
      </c>
      <c r="AW201">
        <f t="shared" si="99"/>
        <v>1025.9306278775505</v>
      </c>
      <c r="AX201">
        <f t="shared" si="100"/>
        <v>0.85493608321164971</v>
      </c>
      <c r="AY201">
        <f t="shared" si="101"/>
        <v>0.18842664059848391</v>
      </c>
      <c r="AZ201">
        <v>2.7</v>
      </c>
      <c r="BA201">
        <v>0.5</v>
      </c>
      <c r="BB201" t="s">
        <v>356</v>
      </c>
      <c r="BC201">
        <v>2</v>
      </c>
      <c r="BD201" t="b">
        <v>1</v>
      </c>
      <c r="BE201">
        <v>1665250617.0999999</v>
      </c>
      <c r="BF201">
        <v>1200.301428571428</v>
      </c>
      <c r="BG201">
        <v>1228.4385714285711</v>
      </c>
      <c r="BH201">
        <v>31.179271428571429</v>
      </c>
      <c r="BI201">
        <v>30.31157142857143</v>
      </c>
      <c r="BJ201">
        <v>1198.687142857143</v>
      </c>
      <c r="BK201">
        <v>30.996671428571432</v>
      </c>
      <c r="BL201">
        <v>650.00428571428563</v>
      </c>
      <c r="BM201">
        <v>100.92357142857141</v>
      </c>
      <c r="BN201">
        <v>9.9854614285714294E-2</v>
      </c>
      <c r="BO201">
        <v>30.993128571428571</v>
      </c>
      <c r="BP201">
        <v>31.400471428571429</v>
      </c>
      <c r="BQ201">
        <v>999.89999999999986</v>
      </c>
      <c r="BR201">
        <v>0</v>
      </c>
      <c r="BS201">
        <v>0</v>
      </c>
      <c r="BT201">
        <v>9031.0714285714294</v>
      </c>
      <c r="BU201">
        <v>0</v>
      </c>
      <c r="BV201">
        <v>24.52525714285715</v>
      </c>
      <c r="BW201">
        <v>-28.135471428571432</v>
      </c>
      <c r="BX201">
        <v>1238.9357142857141</v>
      </c>
      <c r="BY201">
        <v>1266.838571428571</v>
      </c>
      <c r="BZ201">
        <v>0.86765314285714279</v>
      </c>
      <c r="CA201">
        <v>1228.4385714285711</v>
      </c>
      <c r="CB201">
        <v>30.31157142857143</v>
      </c>
      <c r="CC201">
        <v>3.1467271428571428</v>
      </c>
      <c r="CD201">
        <v>3.0591585714285721</v>
      </c>
      <c r="CE201">
        <v>24.825385714285719</v>
      </c>
      <c r="CF201">
        <v>24.353485714285711</v>
      </c>
      <c r="CG201">
        <v>1200.0085714285719</v>
      </c>
      <c r="CH201">
        <v>0.50004842857142862</v>
      </c>
      <c r="CI201">
        <v>0.49995157142857138</v>
      </c>
      <c r="CJ201">
        <v>0</v>
      </c>
      <c r="CK201">
        <v>797.16957142857143</v>
      </c>
      <c r="CL201">
        <v>4.9990899999999998</v>
      </c>
      <c r="CM201">
        <v>8753.1914285714283</v>
      </c>
      <c r="CN201">
        <v>9558.0771428571425</v>
      </c>
      <c r="CO201">
        <v>43.25</v>
      </c>
      <c r="CP201">
        <v>45.25</v>
      </c>
      <c r="CQ201">
        <v>44.125</v>
      </c>
      <c r="CR201">
        <v>44.25</v>
      </c>
      <c r="CS201">
        <v>44.625</v>
      </c>
      <c r="CT201">
        <v>597.56142857142845</v>
      </c>
      <c r="CU201">
        <v>597.44714285714292</v>
      </c>
      <c r="CV201">
        <v>0</v>
      </c>
      <c r="CW201">
        <v>1665250621.9000001</v>
      </c>
      <c r="CX201">
        <v>0</v>
      </c>
      <c r="CY201">
        <v>1665249432</v>
      </c>
      <c r="CZ201" t="s">
        <v>357</v>
      </c>
      <c r="DA201">
        <v>1665249432</v>
      </c>
      <c r="DB201">
        <v>1665249428</v>
      </c>
      <c r="DC201">
        <v>12</v>
      </c>
      <c r="DD201">
        <v>0.18</v>
      </c>
      <c r="DE201">
        <v>-1.7999999999999999E-2</v>
      </c>
      <c r="DF201">
        <v>1.6160000000000001</v>
      </c>
      <c r="DG201">
        <v>0.183</v>
      </c>
      <c r="DH201">
        <v>415</v>
      </c>
      <c r="DI201">
        <v>31</v>
      </c>
      <c r="DJ201">
        <v>0.37</v>
      </c>
      <c r="DK201">
        <v>0.2</v>
      </c>
      <c r="DL201">
        <v>-28.124102439024391</v>
      </c>
      <c r="DM201">
        <v>-0.2257379790940823</v>
      </c>
      <c r="DN201">
        <v>4.1786778675795742E-2</v>
      </c>
      <c r="DO201">
        <v>0</v>
      </c>
      <c r="DP201">
        <v>0.87529104878048791</v>
      </c>
      <c r="DQ201">
        <v>-7.7861602787455575E-2</v>
      </c>
      <c r="DR201">
        <v>8.1564017501478923E-3</v>
      </c>
      <c r="DS201">
        <v>1</v>
      </c>
      <c r="DT201">
        <v>0</v>
      </c>
      <c r="DU201">
        <v>0</v>
      </c>
      <c r="DV201">
        <v>0</v>
      </c>
      <c r="DW201">
        <v>-1</v>
      </c>
      <c r="DX201">
        <v>1</v>
      </c>
      <c r="DY201">
        <v>2</v>
      </c>
      <c r="DZ201" t="s">
        <v>358</v>
      </c>
      <c r="EA201">
        <v>3.2944499999999999</v>
      </c>
      <c r="EB201">
        <v>2.6253600000000001</v>
      </c>
      <c r="EC201">
        <v>0.207953</v>
      </c>
      <c r="ED201">
        <v>0.209705</v>
      </c>
      <c r="EE201">
        <v>0.13033800000000001</v>
      </c>
      <c r="EF201">
        <v>0.12661800000000001</v>
      </c>
      <c r="EG201">
        <v>23895.9</v>
      </c>
      <c r="EH201">
        <v>24415</v>
      </c>
      <c r="EI201">
        <v>28086.5</v>
      </c>
      <c r="EJ201">
        <v>29758.3</v>
      </c>
      <c r="EK201">
        <v>33534.400000000001</v>
      </c>
      <c r="EL201">
        <v>36147.5</v>
      </c>
      <c r="EM201">
        <v>39552.400000000001</v>
      </c>
      <c r="EN201">
        <v>42608.9</v>
      </c>
      <c r="EO201">
        <v>2.0757300000000001</v>
      </c>
      <c r="EP201">
        <v>2.1153499999999998</v>
      </c>
      <c r="EQ201">
        <v>2.2847200000000002E-2</v>
      </c>
      <c r="ER201">
        <v>0</v>
      </c>
      <c r="ES201">
        <v>31.020199999999999</v>
      </c>
      <c r="ET201">
        <v>999.9</v>
      </c>
      <c r="EU201">
        <v>55.7</v>
      </c>
      <c r="EV201">
        <v>38.200000000000003</v>
      </c>
      <c r="EW201">
        <v>37.139699999999998</v>
      </c>
      <c r="EX201">
        <v>57.619100000000003</v>
      </c>
      <c r="EY201">
        <v>-3.75</v>
      </c>
      <c r="EZ201">
        <v>2</v>
      </c>
      <c r="FA201">
        <v>0.66981199999999996</v>
      </c>
      <c r="FB201">
        <v>3.5689299999999999</v>
      </c>
      <c r="FC201">
        <v>20.2333</v>
      </c>
      <c r="FD201">
        <v>5.2171399999999997</v>
      </c>
      <c r="FE201">
        <v>12.0098</v>
      </c>
      <c r="FF201">
        <v>4.9859999999999998</v>
      </c>
      <c r="FG201">
        <v>3.2846500000000001</v>
      </c>
      <c r="FH201">
        <v>4976</v>
      </c>
      <c r="FI201">
        <v>9999</v>
      </c>
      <c r="FJ201">
        <v>9999</v>
      </c>
      <c r="FK201">
        <v>430.7</v>
      </c>
      <c r="FL201">
        <v>1.8658399999999999</v>
      </c>
      <c r="FM201">
        <v>1.8621799999999999</v>
      </c>
      <c r="FN201">
        <v>1.8643000000000001</v>
      </c>
      <c r="FO201">
        <v>1.86036</v>
      </c>
      <c r="FP201">
        <v>1.86111</v>
      </c>
      <c r="FQ201">
        <v>1.8601799999999999</v>
      </c>
      <c r="FR201">
        <v>1.8618600000000001</v>
      </c>
      <c r="FS201">
        <v>1.85839</v>
      </c>
      <c r="FT201">
        <v>0</v>
      </c>
      <c r="FU201">
        <v>0</v>
      </c>
      <c r="FV201">
        <v>0</v>
      </c>
      <c r="FW201">
        <v>0</v>
      </c>
      <c r="FX201" t="s">
        <v>359</v>
      </c>
      <c r="FY201" t="s">
        <v>360</v>
      </c>
      <c r="FZ201" t="s">
        <v>361</v>
      </c>
      <c r="GA201" t="s">
        <v>361</v>
      </c>
      <c r="GB201" t="s">
        <v>361</v>
      </c>
      <c r="GC201" t="s">
        <v>361</v>
      </c>
      <c r="GD201">
        <v>0</v>
      </c>
      <c r="GE201">
        <v>100</v>
      </c>
      <c r="GF201">
        <v>100</v>
      </c>
      <c r="GG201">
        <v>1.61</v>
      </c>
      <c r="GH201">
        <v>0.18260000000000001</v>
      </c>
      <c r="GI201">
        <v>1.6158500000000231</v>
      </c>
      <c r="GJ201">
        <v>0</v>
      </c>
      <c r="GK201">
        <v>0</v>
      </c>
      <c r="GL201">
        <v>0</v>
      </c>
      <c r="GM201">
        <v>0.182549999999992</v>
      </c>
      <c r="GN201">
        <v>0</v>
      </c>
      <c r="GO201">
        <v>0</v>
      </c>
      <c r="GP201">
        <v>0</v>
      </c>
      <c r="GQ201">
        <v>-1</v>
      </c>
      <c r="GR201">
        <v>-1</v>
      </c>
      <c r="GS201">
        <v>-1</v>
      </c>
      <c r="GT201">
        <v>-1</v>
      </c>
      <c r="GU201">
        <v>19.8</v>
      </c>
      <c r="GV201">
        <v>19.899999999999999</v>
      </c>
      <c r="GW201">
        <v>3.27759</v>
      </c>
      <c r="GX201">
        <v>2.5622600000000002</v>
      </c>
      <c r="GY201">
        <v>2.04834</v>
      </c>
      <c r="GZ201">
        <v>2.6000999999999999</v>
      </c>
      <c r="HA201">
        <v>2.1972700000000001</v>
      </c>
      <c r="HB201">
        <v>2.36328</v>
      </c>
      <c r="HC201">
        <v>42.697400000000002</v>
      </c>
      <c r="HD201">
        <v>15.7957</v>
      </c>
      <c r="HE201">
        <v>18</v>
      </c>
      <c r="HF201">
        <v>608.62</v>
      </c>
      <c r="HG201">
        <v>707.63400000000001</v>
      </c>
      <c r="HH201">
        <v>25.792899999999999</v>
      </c>
      <c r="HI201">
        <v>35.407600000000002</v>
      </c>
      <c r="HJ201">
        <v>30</v>
      </c>
      <c r="HK201">
        <v>35.244399999999999</v>
      </c>
      <c r="HL201">
        <v>35.209600000000002</v>
      </c>
      <c r="HM201">
        <v>65.631699999999995</v>
      </c>
      <c r="HN201">
        <v>22.7592</v>
      </c>
      <c r="HO201">
        <v>37.813000000000002</v>
      </c>
      <c r="HP201">
        <v>25.799900000000001</v>
      </c>
      <c r="HQ201">
        <v>1243.79</v>
      </c>
      <c r="HR201">
        <v>30.386199999999999</v>
      </c>
      <c r="HS201">
        <v>98.833299999999994</v>
      </c>
      <c r="HT201">
        <v>98.735799999999998</v>
      </c>
    </row>
    <row r="202" spans="1:228" x14ac:dyDescent="0.2">
      <c r="A202">
        <v>187</v>
      </c>
      <c r="B202">
        <v>1665250623.0999999</v>
      </c>
      <c r="C202">
        <v>742.59999990463257</v>
      </c>
      <c r="D202" t="s">
        <v>734</v>
      </c>
      <c r="E202" t="s">
        <v>735</v>
      </c>
      <c r="F202">
        <v>4</v>
      </c>
      <c r="G202">
        <v>1665250620.7874999</v>
      </c>
      <c r="H202">
        <f t="shared" si="68"/>
        <v>2.156964923416303E-3</v>
      </c>
      <c r="I202">
        <f t="shared" si="69"/>
        <v>2.1569649234163029</v>
      </c>
      <c r="J202">
        <f t="shared" si="70"/>
        <v>42.208697195563609</v>
      </c>
      <c r="K202">
        <f t="shared" si="71"/>
        <v>1206.3425</v>
      </c>
      <c r="L202">
        <f t="shared" si="72"/>
        <v>713.69050327280661</v>
      </c>
      <c r="M202">
        <f t="shared" si="73"/>
        <v>72.098523890847332</v>
      </c>
      <c r="N202">
        <f t="shared" si="74"/>
        <v>121.86727041756403</v>
      </c>
      <c r="O202">
        <f t="shared" si="75"/>
        <v>0.14652902229391956</v>
      </c>
      <c r="P202">
        <f t="shared" si="76"/>
        <v>3.6777174573764286</v>
      </c>
      <c r="Q202">
        <f t="shared" si="77"/>
        <v>0.14336129071647291</v>
      </c>
      <c r="R202">
        <f t="shared" si="78"/>
        <v>8.9879711052940153E-2</v>
      </c>
      <c r="S202">
        <f t="shared" si="79"/>
        <v>226.11064235695153</v>
      </c>
      <c r="T202">
        <f t="shared" si="80"/>
        <v>31.612357955956671</v>
      </c>
      <c r="U202">
        <f t="shared" si="81"/>
        <v>31.38485</v>
      </c>
      <c r="V202">
        <f t="shared" si="82"/>
        <v>4.6113235562973269</v>
      </c>
      <c r="W202">
        <f t="shared" si="83"/>
        <v>69.859152284131213</v>
      </c>
      <c r="X202">
        <f t="shared" si="84"/>
        <v>3.1497647262917359</v>
      </c>
      <c r="Y202">
        <f t="shared" si="85"/>
        <v>4.5087359684540829</v>
      </c>
      <c r="Z202">
        <f t="shared" si="86"/>
        <v>1.4615588300055911</v>
      </c>
      <c r="AA202">
        <f t="shared" si="87"/>
        <v>-95.122153122658958</v>
      </c>
      <c r="AB202">
        <f t="shared" si="88"/>
        <v>-78.342660044966124</v>
      </c>
      <c r="AC202">
        <f t="shared" si="89"/>
        <v>-4.792416158575568</v>
      </c>
      <c r="AD202">
        <f t="shared" si="90"/>
        <v>47.853413030750872</v>
      </c>
      <c r="AE202">
        <f t="shared" si="91"/>
        <v>65.53734350882705</v>
      </c>
      <c r="AF202">
        <f t="shared" si="92"/>
        <v>2.1599628709854812</v>
      </c>
      <c r="AG202">
        <f t="shared" si="93"/>
        <v>42.208697195563609</v>
      </c>
      <c r="AH202">
        <v>1273.2416684104101</v>
      </c>
      <c r="AI202">
        <v>1248.229333333333</v>
      </c>
      <c r="AJ202">
        <v>1.692344329877306</v>
      </c>
      <c r="AK202">
        <v>66.697249124328962</v>
      </c>
      <c r="AL202">
        <f t="shared" si="94"/>
        <v>2.1569649234163029</v>
      </c>
      <c r="AM202">
        <v>30.310784133962489</v>
      </c>
      <c r="AN202">
        <v>31.178864411764689</v>
      </c>
      <c r="AO202">
        <v>-4.5039082739259112E-6</v>
      </c>
      <c r="AP202">
        <v>87.480726644259278</v>
      </c>
      <c r="AQ202">
        <v>68</v>
      </c>
      <c r="AR202">
        <v>10</v>
      </c>
      <c r="AS202">
        <f t="shared" si="95"/>
        <v>1</v>
      </c>
      <c r="AT202">
        <f t="shared" si="96"/>
        <v>0</v>
      </c>
      <c r="AU202">
        <f t="shared" si="97"/>
        <v>47599.734892195425</v>
      </c>
      <c r="AV202">
        <f t="shared" si="98"/>
        <v>1199.9949999999999</v>
      </c>
      <c r="AW202">
        <f t="shared" si="99"/>
        <v>1025.9188260916847</v>
      </c>
      <c r="AX202">
        <f t="shared" si="100"/>
        <v>0.85493591730939267</v>
      </c>
      <c r="AY202">
        <f t="shared" si="101"/>
        <v>0.18842632040712798</v>
      </c>
      <c r="AZ202">
        <v>2.7</v>
      </c>
      <c r="BA202">
        <v>0.5</v>
      </c>
      <c r="BB202" t="s">
        <v>356</v>
      </c>
      <c r="BC202">
        <v>2</v>
      </c>
      <c r="BD202" t="b">
        <v>1</v>
      </c>
      <c r="BE202">
        <v>1665250620.7874999</v>
      </c>
      <c r="BF202">
        <v>1206.3425</v>
      </c>
      <c r="BG202">
        <v>1234.6487500000001</v>
      </c>
      <c r="BH202">
        <v>31.178962500000001</v>
      </c>
      <c r="BI202">
        <v>30.309699999999999</v>
      </c>
      <c r="BJ202">
        <v>1204.7249999999999</v>
      </c>
      <c r="BK202">
        <v>30.996437499999999</v>
      </c>
      <c r="BL202">
        <v>649.98399999999992</v>
      </c>
      <c r="BM202">
        <v>100.92212499999999</v>
      </c>
      <c r="BN202">
        <v>9.9989712499999994E-2</v>
      </c>
      <c r="BO202">
        <v>30.989725</v>
      </c>
      <c r="BP202">
        <v>31.38485</v>
      </c>
      <c r="BQ202">
        <v>999.9</v>
      </c>
      <c r="BR202">
        <v>0</v>
      </c>
      <c r="BS202">
        <v>0</v>
      </c>
      <c r="BT202">
        <v>9011.7975000000006</v>
      </c>
      <c r="BU202">
        <v>0</v>
      </c>
      <c r="BV202">
        <v>24.050525</v>
      </c>
      <c r="BW202">
        <v>-28.306112500000001</v>
      </c>
      <c r="BX202">
        <v>1245.165</v>
      </c>
      <c r="BY202">
        <v>1273.24125</v>
      </c>
      <c r="BZ202">
        <v>0.86927399999999988</v>
      </c>
      <c r="CA202">
        <v>1234.6487500000001</v>
      </c>
      <c r="CB202">
        <v>30.309699999999999</v>
      </c>
      <c r="CC202">
        <v>3.1466425</v>
      </c>
      <c r="CD202">
        <v>3.0589124999999999</v>
      </c>
      <c r="CE202">
        <v>24.824950000000001</v>
      </c>
      <c r="CF202">
        <v>24.3521125</v>
      </c>
      <c r="CG202">
        <v>1199.9949999999999</v>
      </c>
      <c r="CH202">
        <v>0.50005137500000008</v>
      </c>
      <c r="CI202">
        <v>0.49994862499999998</v>
      </c>
      <c r="CJ202">
        <v>0</v>
      </c>
      <c r="CK202">
        <v>797.34687499999995</v>
      </c>
      <c r="CL202">
        <v>4.9990899999999998</v>
      </c>
      <c r="CM202">
        <v>8759.2525000000005</v>
      </c>
      <c r="CN202">
        <v>9557.9974999999995</v>
      </c>
      <c r="CO202">
        <v>43.242125000000001</v>
      </c>
      <c r="CP202">
        <v>45.25</v>
      </c>
      <c r="CQ202">
        <v>44.125</v>
      </c>
      <c r="CR202">
        <v>44.234250000000003</v>
      </c>
      <c r="CS202">
        <v>44.601374999999997</v>
      </c>
      <c r="CT202">
        <v>597.56124999999997</v>
      </c>
      <c r="CU202">
        <v>597.43374999999992</v>
      </c>
      <c r="CV202">
        <v>0</v>
      </c>
      <c r="CW202">
        <v>1665250626.0999999</v>
      </c>
      <c r="CX202">
        <v>0</v>
      </c>
      <c r="CY202">
        <v>1665249432</v>
      </c>
      <c r="CZ202" t="s">
        <v>357</v>
      </c>
      <c r="DA202">
        <v>1665249432</v>
      </c>
      <c r="DB202">
        <v>1665249428</v>
      </c>
      <c r="DC202">
        <v>12</v>
      </c>
      <c r="DD202">
        <v>0.18</v>
      </c>
      <c r="DE202">
        <v>-1.7999999999999999E-2</v>
      </c>
      <c r="DF202">
        <v>1.6160000000000001</v>
      </c>
      <c r="DG202">
        <v>0.183</v>
      </c>
      <c r="DH202">
        <v>415</v>
      </c>
      <c r="DI202">
        <v>31</v>
      </c>
      <c r="DJ202">
        <v>0.37</v>
      </c>
      <c r="DK202">
        <v>0.2</v>
      </c>
      <c r="DL202">
        <v>-28.16676585365855</v>
      </c>
      <c r="DM202">
        <v>-0.61616236933794455</v>
      </c>
      <c r="DN202">
        <v>8.4414215684546601E-2</v>
      </c>
      <c r="DO202">
        <v>0</v>
      </c>
      <c r="DP202">
        <v>0.87171973170731698</v>
      </c>
      <c r="DQ202">
        <v>-4.2702271777003732E-2</v>
      </c>
      <c r="DR202">
        <v>5.4995906766727547E-3</v>
      </c>
      <c r="DS202">
        <v>1</v>
      </c>
      <c r="DT202">
        <v>0</v>
      </c>
      <c r="DU202">
        <v>0</v>
      </c>
      <c r="DV202">
        <v>0</v>
      </c>
      <c r="DW202">
        <v>-1</v>
      </c>
      <c r="DX202">
        <v>1</v>
      </c>
      <c r="DY202">
        <v>2</v>
      </c>
      <c r="DZ202" t="s">
        <v>358</v>
      </c>
      <c r="EA202">
        <v>3.2945199999999999</v>
      </c>
      <c r="EB202">
        <v>2.6253600000000001</v>
      </c>
      <c r="EC202">
        <v>0.20865400000000001</v>
      </c>
      <c r="ED202">
        <v>0.210422</v>
      </c>
      <c r="EE202">
        <v>0.130333</v>
      </c>
      <c r="EF202">
        <v>0.126612</v>
      </c>
      <c r="EG202">
        <v>23873.9</v>
      </c>
      <c r="EH202">
        <v>24393.3</v>
      </c>
      <c r="EI202">
        <v>28085.7</v>
      </c>
      <c r="EJ202">
        <v>29758.9</v>
      </c>
      <c r="EK202">
        <v>33534</v>
      </c>
      <c r="EL202">
        <v>36148</v>
      </c>
      <c r="EM202">
        <v>39551.599999999999</v>
      </c>
      <c r="EN202">
        <v>42609.1</v>
      </c>
      <c r="EO202">
        <v>2.0757300000000001</v>
      </c>
      <c r="EP202">
        <v>2.1152299999999999</v>
      </c>
      <c r="EQ202">
        <v>2.2724299999999999E-2</v>
      </c>
      <c r="ER202">
        <v>0</v>
      </c>
      <c r="ES202">
        <v>31.0107</v>
      </c>
      <c r="ET202">
        <v>999.9</v>
      </c>
      <c r="EU202">
        <v>55.7</v>
      </c>
      <c r="EV202">
        <v>38.200000000000003</v>
      </c>
      <c r="EW202">
        <v>37.142499999999998</v>
      </c>
      <c r="EX202">
        <v>57.5291</v>
      </c>
      <c r="EY202">
        <v>-3.8621799999999999</v>
      </c>
      <c r="EZ202">
        <v>2</v>
      </c>
      <c r="FA202">
        <v>0.66952500000000004</v>
      </c>
      <c r="FB202">
        <v>3.33711</v>
      </c>
      <c r="FC202">
        <v>20.2379</v>
      </c>
      <c r="FD202">
        <v>5.2168400000000004</v>
      </c>
      <c r="FE202">
        <v>12.009499999999999</v>
      </c>
      <c r="FF202">
        <v>4.9861000000000004</v>
      </c>
      <c r="FG202">
        <v>3.2846500000000001</v>
      </c>
      <c r="FH202">
        <v>4976.3</v>
      </c>
      <c r="FI202">
        <v>9999</v>
      </c>
      <c r="FJ202">
        <v>9999</v>
      </c>
      <c r="FK202">
        <v>430.7</v>
      </c>
      <c r="FL202">
        <v>1.8658399999999999</v>
      </c>
      <c r="FM202">
        <v>1.8621799999999999</v>
      </c>
      <c r="FN202">
        <v>1.86429</v>
      </c>
      <c r="FO202">
        <v>1.8603499999999999</v>
      </c>
      <c r="FP202">
        <v>1.86111</v>
      </c>
      <c r="FQ202">
        <v>1.8601799999999999</v>
      </c>
      <c r="FR202">
        <v>1.86188</v>
      </c>
      <c r="FS202">
        <v>1.85842</v>
      </c>
      <c r="FT202">
        <v>0</v>
      </c>
      <c r="FU202">
        <v>0</v>
      </c>
      <c r="FV202">
        <v>0</v>
      </c>
      <c r="FW202">
        <v>0</v>
      </c>
      <c r="FX202" t="s">
        <v>359</v>
      </c>
      <c r="FY202" t="s">
        <v>360</v>
      </c>
      <c r="FZ202" t="s">
        <v>361</v>
      </c>
      <c r="GA202" t="s">
        <v>361</v>
      </c>
      <c r="GB202" t="s">
        <v>361</v>
      </c>
      <c r="GC202" t="s">
        <v>361</v>
      </c>
      <c r="GD202">
        <v>0</v>
      </c>
      <c r="GE202">
        <v>100</v>
      </c>
      <c r="GF202">
        <v>100</v>
      </c>
      <c r="GG202">
        <v>1.61</v>
      </c>
      <c r="GH202">
        <v>0.1825</v>
      </c>
      <c r="GI202">
        <v>1.6158500000000231</v>
      </c>
      <c r="GJ202">
        <v>0</v>
      </c>
      <c r="GK202">
        <v>0</v>
      </c>
      <c r="GL202">
        <v>0</v>
      </c>
      <c r="GM202">
        <v>0.182549999999992</v>
      </c>
      <c r="GN202">
        <v>0</v>
      </c>
      <c r="GO202">
        <v>0</v>
      </c>
      <c r="GP202">
        <v>0</v>
      </c>
      <c r="GQ202">
        <v>-1</v>
      </c>
      <c r="GR202">
        <v>-1</v>
      </c>
      <c r="GS202">
        <v>-1</v>
      </c>
      <c r="GT202">
        <v>-1</v>
      </c>
      <c r="GU202">
        <v>19.899999999999999</v>
      </c>
      <c r="GV202">
        <v>19.899999999999999</v>
      </c>
      <c r="GW202">
        <v>3.2910200000000001</v>
      </c>
      <c r="GX202">
        <v>2.5573700000000001</v>
      </c>
      <c r="GY202">
        <v>2.04834</v>
      </c>
      <c r="GZ202">
        <v>2.6000999999999999</v>
      </c>
      <c r="HA202">
        <v>2.1972700000000001</v>
      </c>
      <c r="HB202">
        <v>2.35107</v>
      </c>
      <c r="HC202">
        <v>42.697400000000002</v>
      </c>
      <c r="HD202">
        <v>15.7957</v>
      </c>
      <c r="HE202">
        <v>18</v>
      </c>
      <c r="HF202">
        <v>608.61099999999999</v>
      </c>
      <c r="HG202">
        <v>707.51800000000003</v>
      </c>
      <c r="HH202">
        <v>25.7972</v>
      </c>
      <c r="HI202">
        <v>35.406199999999998</v>
      </c>
      <c r="HJ202">
        <v>29.9999</v>
      </c>
      <c r="HK202">
        <v>35.243400000000001</v>
      </c>
      <c r="HL202">
        <v>35.209600000000002</v>
      </c>
      <c r="HM202">
        <v>65.909400000000005</v>
      </c>
      <c r="HN202">
        <v>22.7592</v>
      </c>
      <c r="HO202">
        <v>37.813000000000002</v>
      </c>
      <c r="HP202">
        <v>25.880500000000001</v>
      </c>
      <c r="HQ202">
        <v>1250.47</v>
      </c>
      <c r="HR202">
        <v>30.394600000000001</v>
      </c>
      <c r="HS202">
        <v>98.831000000000003</v>
      </c>
      <c r="HT202">
        <v>98.736900000000006</v>
      </c>
    </row>
    <row r="203" spans="1:228" x14ac:dyDescent="0.2">
      <c r="A203">
        <v>188</v>
      </c>
      <c r="B203">
        <v>1665250627.0999999</v>
      </c>
      <c r="C203">
        <v>746.59999990463257</v>
      </c>
      <c r="D203" t="s">
        <v>736</v>
      </c>
      <c r="E203" t="s">
        <v>737</v>
      </c>
      <c r="F203">
        <v>4</v>
      </c>
      <c r="G203">
        <v>1665250625.0999999</v>
      </c>
      <c r="H203">
        <f t="shared" si="68"/>
        <v>2.222226007054432E-3</v>
      </c>
      <c r="I203">
        <f t="shared" si="69"/>
        <v>2.2222260070544322</v>
      </c>
      <c r="J203">
        <f t="shared" si="70"/>
        <v>42.41665396847403</v>
      </c>
      <c r="K203">
        <f t="shared" si="71"/>
        <v>1213.421428571429</v>
      </c>
      <c r="L203">
        <f t="shared" si="72"/>
        <v>732.58391953004457</v>
      </c>
      <c r="M203">
        <f t="shared" si="73"/>
        <v>74.007691365412228</v>
      </c>
      <c r="N203">
        <f t="shared" si="74"/>
        <v>122.58325113046514</v>
      </c>
      <c r="O203">
        <f t="shared" si="75"/>
        <v>0.15123136796682418</v>
      </c>
      <c r="P203">
        <f t="shared" si="76"/>
        <v>3.6818659337922224</v>
      </c>
      <c r="Q203">
        <f t="shared" si="77"/>
        <v>0.14786328752322409</v>
      </c>
      <c r="R203">
        <f t="shared" si="78"/>
        <v>9.2710915803047925E-2</v>
      </c>
      <c r="S203">
        <f t="shared" si="79"/>
        <v>226.11258908944794</v>
      </c>
      <c r="T203">
        <f t="shared" si="80"/>
        <v>31.591546143173769</v>
      </c>
      <c r="U203">
        <f t="shared" si="81"/>
        <v>31.383414285714281</v>
      </c>
      <c r="V203">
        <f t="shared" si="82"/>
        <v>4.6109471484997604</v>
      </c>
      <c r="W203">
        <f t="shared" si="83"/>
        <v>69.912663503096667</v>
      </c>
      <c r="X203">
        <f t="shared" si="84"/>
        <v>3.1510099063095409</v>
      </c>
      <c r="Y203">
        <f t="shared" si="85"/>
        <v>4.5070660284169719</v>
      </c>
      <c r="Z203">
        <f t="shared" si="86"/>
        <v>1.4599372421902195</v>
      </c>
      <c r="AA203">
        <f t="shared" si="87"/>
        <v>-98.00016691110045</v>
      </c>
      <c r="AB203">
        <f t="shared" si="88"/>
        <v>-79.435566172338426</v>
      </c>
      <c r="AC203">
        <f t="shared" si="89"/>
        <v>-4.8536070583293709</v>
      </c>
      <c r="AD203">
        <f t="shared" si="90"/>
        <v>43.823248947679687</v>
      </c>
      <c r="AE203">
        <f t="shared" si="91"/>
        <v>65.895076758872634</v>
      </c>
      <c r="AF203">
        <f t="shared" si="92"/>
        <v>2.1971421196186629</v>
      </c>
      <c r="AG203">
        <f t="shared" si="93"/>
        <v>42.41665396847403</v>
      </c>
      <c r="AH203">
        <v>1280.182635792434</v>
      </c>
      <c r="AI203">
        <v>1255.0419999999999</v>
      </c>
      <c r="AJ203">
        <v>1.7021769495151271</v>
      </c>
      <c r="AK203">
        <v>66.697249124328962</v>
      </c>
      <c r="AL203">
        <f t="shared" si="94"/>
        <v>2.2222260070544322</v>
      </c>
      <c r="AM203">
        <v>30.308949918190411</v>
      </c>
      <c r="AN203">
        <v>31.203568529411768</v>
      </c>
      <c r="AO203">
        <v>-6.7854568403781512E-5</v>
      </c>
      <c r="AP203">
        <v>87.480726644259278</v>
      </c>
      <c r="AQ203">
        <v>68</v>
      </c>
      <c r="AR203">
        <v>10</v>
      </c>
      <c r="AS203">
        <f t="shared" si="95"/>
        <v>1</v>
      </c>
      <c r="AT203">
        <f t="shared" si="96"/>
        <v>0</v>
      </c>
      <c r="AU203">
        <f t="shared" si="97"/>
        <v>47675.377373991374</v>
      </c>
      <c r="AV203">
        <f t="shared" si="98"/>
        <v>1200.002857142857</v>
      </c>
      <c r="AW203">
        <f t="shared" si="99"/>
        <v>1025.925785020439</v>
      </c>
      <c r="AX203">
        <f t="shared" si="100"/>
        <v>0.85493611862151209</v>
      </c>
      <c r="AY203">
        <f t="shared" si="101"/>
        <v>0.18842670893951868</v>
      </c>
      <c r="AZ203">
        <v>2.7</v>
      </c>
      <c r="BA203">
        <v>0.5</v>
      </c>
      <c r="BB203" t="s">
        <v>356</v>
      </c>
      <c r="BC203">
        <v>2</v>
      </c>
      <c r="BD203" t="b">
        <v>1</v>
      </c>
      <c r="BE203">
        <v>1665250625.0999999</v>
      </c>
      <c r="BF203">
        <v>1213.421428571429</v>
      </c>
      <c r="BG203">
        <v>1241.9000000000001</v>
      </c>
      <c r="BH203">
        <v>31.19107142857143</v>
      </c>
      <c r="BI203">
        <v>30.306899999999999</v>
      </c>
      <c r="BJ203">
        <v>1211.805714285714</v>
      </c>
      <c r="BK203">
        <v>31.008514285714281</v>
      </c>
      <c r="BL203">
        <v>650.01528571428571</v>
      </c>
      <c r="BM203">
        <v>100.923</v>
      </c>
      <c r="BN203">
        <v>9.9817171428571411E-2</v>
      </c>
      <c r="BO203">
        <v>30.98322857142858</v>
      </c>
      <c r="BP203">
        <v>31.383414285714281</v>
      </c>
      <c r="BQ203">
        <v>999.89999999999986</v>
      </c>
      <c r="BR203">
        <v>0</v>
      </c>
      <c r="BS203">
        <v>0</v>
      </c>
      <c r="BT203">
        <v>9026.0714285714294</v>
      </c>
      <c r="BU203">
        <v>0</v>
      </c>
      <c r="BV203">
        <v>23.853257142857139</v>
      </c>
      <c r="BW203">
        <v>-28.478357142857138</v>
      </c>
      <c r="BX203">
        <v>1252.49</v>
      </c>
      <c r="BY203">
        <v>1280.7157142857141</v>
      </c>
      <c r="BZ203">
        <v>0.88418514285714289</v>
      </c>
      <c r="CA203">
        <v>1241.9000000000001</v>
      </c>
      <c r="CB203">
        <v>30.306899999999999</v>
      </c>
      <c r="CC203">
        <v>3.1478985714285712</v>
      </c>
      <c r="CD203">
        <v>3.0586628571428571</v>
      </c>
      <c r="CE203">
        <v>24.831614285714291</v>
      </c>
      <c r="CF203">
        <v>24.350757142857141</v>
      </c>
      <c r="CG203">
        <v>1200.002857142857</v>
      </c>
      <c r="CH203">
        <v>0.50004614285714288</v>
      </c>
      <c r="CI203">
        <v>0.49995385714285723</v>
      </c>
      <c r="CJ203">
        <v>0</v>
      </c>
      <c r="CK203">
        <v>797.59757142857143</v>
      </c>
      <c r="CL203">
        <v>4.9990899999999998</v>
      </c>
      <c r="CM203">
        <v>8766.0371428571416</v>
      </c>
      <c r="CN203">
        <v>9558.0242857142857</v>
      </c>
      <c r="CO203">
        <v>43.214000000000013</v>
      </c>
      <c r="CP203">
        <v>45.241</v>
      </c>
      <c r="CQ203">
        <v>44.098000000000013</v>
      </c>
      <c r="CR203">
        <v>44.186999999999998</v>
      </c>
      <c r="CS203">
        <v>44.561999999999998</v>
      </c>
      <c r="CT203">
        <v>597.55714285714282</v>
      </c>
      <c r="CU203">
        <v>597.4457142857143</v>
      </c>
      <c r="CV203">
        <v>0</v>
      </c>
      <c r="CW203">
        <v>1665250629.7</v>
      </c>
      <c r="CX203">
        <v>0</v>
      </c>
      <c r="CY203">
        <v>1665249432</v>
      </c>
      <c r="CZ203" t="s">
        <v>357</v>
      </c>
      <c r="DA203">
        <v>1665249432</v>
      </c>
      <c r="DB203">
        <v>1665249428</v>
      </c>
      <c r="DC203">
        <v>12</v>
      </c>
      <c r="DD203">
        <v>0.18</v>
      </c>
      <c r="DE203">
        <v>-1.7999999999999999E-2</v>
      </c>
      <c r="DF203">
        <v>1.6160000000000001</v>
      </c>
      <c r="DG203">
        <v>0.183</v>
      </c>
      <c r="DH203">
        <v>415</v>
      </c>
      <c r="DI203">
        <v>31</v>
      </c>
      <c r="DJ203">
        <v>0.37</v>
      </c>
      <c r="DK203">
        <v>0.2</v>
      </c>
      <c r="DL203">
        <v>-28.236582926829271</v>
      </c>
      <c r="DM203">
        <v>-1.273841811846725</v>
      </c>
      <c r="DN203">
        <v>0.14235706893006941</v>
      </c>
      <c r="DO203">
        <v>0</v>
      </c>
      <c r="DP203">
        <v>0.87183490243902451</v>
      </c>
      <c r="DQ203">
        <v>3.2616585365854801E-2</v>
      </c>
      <c r="DR203">
        <v>6.9875850666487492E-3</v>
      </c>
      <c r="DS203">
        <v>1</v>
      </c>
      <c r="DT203">
        <v>0</v>
      </c>
      <c r="DU203">
        <v>0</v>
      </c>
      <c r="DV203">
        <v>0</v>
      </c>
      <c r="DW203">
        <v>-1</v>
      </c>
      <c r="DX203">
        <v>1</v>
      </c>
      <c r="DY203">
        <v>2</v>
      </c>
      <c r="DZ203" t="s">
        <v>358</v>
      </c>
      <c r="EA203">
        <v>3.2946300000000002</v>
      </c>
      <c r="EB203">
        <v>2.6254</v>
      </c>
      <c r="EC203">
        <v>0.20936299999999999</v>
      </c>
      <c r="ED203">
        <v>0.211121</v>
      </c>
      <c r="EE203">
        <v>0.13043099999999999</v>
      </c>
      <c r="EF203">
        <v>0.12659999999999999</v>
      </c>
      <c r="EG203">
        <v>23852.400000000001</v>
      </c>
      <c r="EH203">
        <v>24371.5</v>
      </c>
      <c r="EI203">
        <v>28085.7</v>
      </c>
      <c r="EJ203">
        <v>29758.7</v>
      </c>
      <c r="EK203">
        <v>33530.300000000003</v>
      </c>
      <c r="EL203">
        <v>36148.5</v>
      </c>
      <c r="EM203">
        <v>39551.699999999997</v>
      </c>
      <c r="EN203">
        <v>42609.1</v>
      </c>
      <c r="EO203">
        <v>2.0760000000000001</v>
      </c>
      <c r="EP203">
        <v>2.1152000000000002</v>
      </c>
      <c r="EQ203">
        <v>2.35736E-2</v>
      </c>
      <c r="ER203">
        <v>0</v>
      </c>
      <c r="ES203">
        <v>31.001899999999999</v>
      </c>
      <c r="ET203">
        <v>999.9</v>
      </c>
      <c r="EU203">
        <v>55.6</v>
      </c>
      <c r="EV203">
        <v>38.200000000000003</v>
      </c>
      <c r="EW203">
        <v>37.0749</v>
      </c>
      <c r="EX203">
        <v>57.199100000000001</v>
      </c>
      <c r="EY203">
        <v>-3.9382999999999999</v>
      </c>
      <c r="EZ203">
        <v>2</v>
      </c>
      <c r="FA203">
        <v>0.66830299999999998</v>
      </c>
      <c r="FB203">
        <v>3.2372399999999999</v>
      </c>
      <c r="FC203">
        <v>20.240200000000002</v>
      </c>
      <c r="FD203">
        <v>5.2168400000000004</v>
      </c>
      <c r="FE203">
        <v>12.0098</v>
      </c>
      <c r="FF203">
        <v>4.9859</v>
      </c>
      <c r="FG203">
        <v>3.2846500000000001</v>
      </c>
      <c r="FH203">
        <v>4976.3</v>
      </c>
      <c r="FI203">
        <v>9999</v>
      </c>
      <c r="FJ203">
        <v>9999</v>
      </c>
      <c r="FK203">
        <v>430.7</v>
      </c>
      <c r="FL203">
        <v>1.8658300000000001</v>
      </c>
      <c r="FM203">
        <v>1.86219</v>
      </c>
      <c r="FN203">
        <v>1.8643000000000001</v>
      </c>
      <c r="FO203">
        <v>1.8603700000000001</v>
      </c>
      <c r="FP203">
        <v>1.86111</v>
      </c>
      <c r="FQ203">
        <v>1.86019</v>
      </c>
      <c r="FR203">
        <v>1.86188</v>
      </c>
      <c r="FS203">
        <v>1.8584400000000001</v>
      </c>
      <c r="FT203">
        <v>0</v>
      </c>
      <c r="FU203">
        <v>0</v>
      </c>
      <c r="FV203">
        <v>0</v>
      </c>
      <c r="FW203">
        <v>0</v>
      </c>
      <c r="FX203" t="s">
        <v>359</v>
      </c>
      <c r="FY203" t="s">
        <v>360</v>
      </c>
      <c r="FZ203" t="s">
        <v>361</v>
      </c>
      <c r="GA203" t="s">
        <v>361</v>
      </c>
      <c r="GB203" t="s">
        <v>361</v>
      </c>
      <c r="GC203" t="s">
        <v>361</v>
      </c>
      <c r="GD203">
        <v>0</v>
      </c>
      <c r="GE203">
        <v>100</v>
      </c>
      <c r="GF203">
        <v>100</v>
      </c>
      <c r="GG203">
        <v>1.62</v>
      </c>
      <c r="GH203">
        <v>0.18260000000000001</v>
      </c>
      <c r="GI203">
        <v>1.6158500000000231</v>
      </c>
      <c r="GJ203">
        <v>0</v>
      </c>
      <c r="GK203">
        <v>0</v>
      </c>
      <c r="GL203">
        <v>0</v>
      </c>
      <c r="GM203">
        <v>0.182549999999992</v>
      </c>
      <c r="GN203">
        <v>0</v>
      </c>
      <c r="GO203">
        <v>0</v>
      </c>
      <c r="GP203">
        <v>0</v>
      </c>
      <c r="GQ203">
        <v>-1</v>
      </c>
      <c r="GR203">
        <v>-1</v>
      </c>
      <c r="GS203">
        <v>-1</v>
      </c>
      <c r="GT203">
        <v>-1</v>
      </c>
      <c r="GU203">
        <v>19.899999999999999</v>
      </c>
      <c r="GV203">
        <v>20</v>
      </c>
      <c r="GW203">
        <v>3.30688</v>
      </c>
      <c r="GX203">
        <v>2.5634800000000002</v>
      </c>
      <c r="GY203">
        <v>2.04834</v>
      </c>
      <c r="GZ203">
        <v>2.5988799999999999</v>
      </c>
      <c r="HA203">
        <v>2.1972700000000001</v>
      </c>
      <c r="HB203">
        <v>2.2949199999999998</v>
      </c>
      <c r="HC203">
        <v>42.697400000000002</v>
      </c>
      <c r="HD203">
        <v>15.769399999999999</v>
      </c>
      <c r="HE203">
        <v>18</v>
      </c>
      <c r="HF203">
        <v>608.798</v>
      </c>
      <c r="HG203">
        <v>707.49400000000003</v>
      </c>
      <c r="HH203">
        <v>25.855499999999999</v>
      </c>
      <c r="HI203">
        <v>35.406199999999998</v>
      </c>
      <c r="HJ203">
        <v>29.999099999999999</v>
      </c>
      <c r="HK203">
        <v>35.241199999999999</v>
      </c>
      <c r="HL203">
        <v>35.209499999999998</v>
      </c>
      <c r="HM203">
        <v>66.177099999999996</v>
      </c>
      <c r="HN203">
        <v>22.7592</v>
      </c>
      <c r="HO203">
        <v>37.813000000000002</v>
      </c>
      <c r="HP203">
        <v>25.8902</v>
      </c>
      <c r="HQ203">
        <v>1257.1500000000001</v>
      </c>
      <c r="HR203">
        <v>30.378900000000002</v>
      </c>
      <c r="HS203">
        <v>98.831000000000003</v>
      </c>
      <c r="HT203">
        <v>98.736699999999999</v>
      </c>
    </row>
    <row r="204" spans="1:228" x14ac:dyDescent="0.2">
      <c r="A204">
        <v>189</v>
      </c>
      <c r="B204">
        <v>1665250630.5999999</v>
      </c>
      <c r="C204">
        <v>750.09999990463257</v>
      </c>
      <c r="D204" t="s">
        <v>738</v>
      </c>
      <c r="E204" t="s">
        <v>739</v>
      </c>
      <c r="F204">
        <v>4</v>
      </c>
      <c r="G204">
        <v>1665250628.5285721</v>
      </c>
      <c r="H204">
        <f t="shared" si="68"/>
        <v>2.4286143478531408E-3</v>
      </c>
      <c r="I204">
        <f t="shared" si="69"/>
        <v>2.4286143478531406</v>
      </c>
      <c r="J204">
        <f t="shared" si="70"/>
        <v>41.848280824364849</v>
      </c>
      <c r="K204">
        <f t="shared" si="71"/>
        <v>1219.0671428571429</v>
      </c>
      <c r="L204">
        <f t="shared" si="72"/>
        <v>783.75414050101017</v>
      </c>
      <c r="M204">
        <f t="shared" si="73"/>
        <v>79.177041087969357</v>
      </c>
      <c r="N204">
        <f t="shared" si="74"/>
        <v>123.15358129692585</v>
      </c>
      <c r="O204">
        <f t="shared" si="75"/>
        <v>0.16625147874812055</v>
      </c>
      <c r="P204">
        <f t="shared" si="76"/>
        <v>3.6729258478084197</v>
      </c>
      <c r="Q204">
        <f t="shared" si="77"/>
        <v>0.16218120085154586</v>
      </c>
      <c r="R204">
        <f t="shared" si="78"/>
        <v>0.10172064890589558</v>
      </c>
      <c r="S204">
        <f t="shared" si="79"/>
        <v>226.11273437506833</v>
      </c>
      <c r="T204">
        <f t="shared" si="80"/>
        <v>31.543884248535885</v>
      </c>
      <c r="U204">
        <f t="shared" si="81"/>
        <v>31.376585714285721</v>
      </c>
      <c r="V204">
        <f t="shared" si="82"/>
        <v>4.6091572368634033</v>
      </c>
      <c r="W204">
        <f t="shared" si="83"/>
        <v>70.013036896889417</v>
      </c>
      <c r="X204">
        <f t="shared" si="84"/>
        <v>3.1545005616394364</v>
      </c>
      <c r="Y204">
        <f t="shared" si="85"/>
        <v>4.5055902464067898</v>
      </c>
      <c r="Z204">
        <f t="shared" si="86"/>
        <v>1.4546566752239669</v>
      </c>
      <c r="AA204">
        <f t="shared" si="87"/>
        <v>-107.10189274032351</v>
      </c>
      <c r="AB204">
        <f t="shared" si="88"/>
        <v>-79.027698022344907</v>
      </c>
      <c r="AC204">
        <f t="shared" si="89"/>
        <v>-4.8401390188155471</v>
      </c>
      <c r="AD204">
        <f t="shared" si="90"/>
        <v>35.143004593584379</v>
      </c>
      <c r="AE204">
        <f t="shared" si="91"/>
        <v>65.678196445570094</v>
      </c>
      <c r="AF204">
        <f t="shared" si="92"/>
        <v>2.2921765473657389</v>
      </c>
      <c r="AG204">
        <f t="shared" si="93"/>
        <v>41.848280824364849</v>
      </c>
      <c r="AH204">
        <v>1286.0965288257439</v>
      </c>
      <c r="AI204">
        <v>1261.080121212121</v>
      </c>
      <c r="AJ204">
        <v>1.731351678549784</v>
      </c>
      <c r="AK204">
        <v>66.697249124328962</v>
      </c>
      <c r="AL204">
        <f t="shared" si="94"/>
        <v>2.4286143478531406</v>
      </c>
      <c r="AM204">
        <v>30.305772056028491</v>
      </c>
      <c r="AN204">
        <v>31.242792941176461</v>
      </c>
      <c r="AO204">
        <v>7.4904064434331043E-3</v>
      </c>
      <c r="AP204">
        <v>87.480726644259278</v>
      </c>
      <c r="AQ204">
        <v>68</v>
      </c>
      <c r="AR204">
        <v>10</v>
      </c>
      <c r="AS204">
        <f t="shared" si="95"/>
        <v>1</v>
      </c>
      <c r="AT204">
        <f t="shared" si="96"/>
        <v>0</v>
      </c>
      <c r="AU204">
        <f t="shared" si="97"/>
        <v>47515.483885445916</v>
      </c>
      <c r="AV204">
        <f t="shared" si="98"/>
        <v>1200.004285714286</v>
      </c>
      <c r="AW204">
        <f t="shared" si="99"/>
        <v>1025.926942163248</v>
      </c>
      <c r="AX204">
        <f t="shared" si="100"/>
        <v>0.8549360651262834</v>
      </c>
      <c r="AY204">
        <f t="shared" si="101"/>
        <v>0.18842660569372705</v>
      </c>
      <c r="AZ204">
        <v>2.7</v>
      </c>
      <c r="BA204">
        <v>0.5</v>
      </c>
      <c r="BB204" t="s">
        <v>356</v>
      </c>
      <c r="BC204">
        <v>2</v>
      </c>
      <c r="BD204" t="b">
        <v>1</v>
      </c>
      <c r="BE204">
        <v>1665250628.5285721</v>
      </c>
      <c r="BF204">
        <v>1219.0671428571429</v>
      </c>
      <c r="BG204">
        <v>1247.5085714285719</v>
      </c>
      <c r="BH204">
        <v>31.22562857142858</v>
      </c>
      <c r="BI204">
        <v>30.303257142857149</v>
      </c>
      <c r="BJ204">
        <v>1217.45</v>
      </c>
      <c r="BK204">
        <v>31.04307142857143</v>
      </c>
      <c r="BL204">
        <v>650.02285714285711</v>
      </c>
      <c r="BM204">
        <v>100.92271428571431</v>
      </c>
      <c r="BN204">
        <v>0.10008992857142859</v>
      </c>
      <c r="BO204">
        <v>30.977485714285709</v>
      </c>
      <c r="BP204">
        <v>31.376585714285721</v>
      </c>
      <c r="BQ204">
        <v>999.89999999999986</v>
      </c>
      <c r="BR204">
        <v>0</v>
      </c>
      <c r="BS204">
        <v>0</v>
      </c>
      <c r="BT204">
        <v>8995.1785714285706</v>
      </c>
      <c r="BU204">
        <v>0</v>
      </c>
      <c r="BV204">
        <v>23.856285714285711</v>
      </c>
      <c r="BW204">
        <v>-28.44135714285715</v>
      </c>
      <c r="BX204">
        <v>1258.3599999999999</v>
      </c>
      <c r="BY204">
        <v>1286.491428571429</v>
      </c>
      <c r="BZ204">
        <v>0.92237814285714292</v>
      </c>
      <c r="CA204">
        <v>1247.5085714285719</v>
      </c>
      <c r="CB204">
        <v>30.303257142857149</v>
      </c>
      <c r="CC204">
        <v>3.1513757142857139</v>
      </c>
      <c r="CD204">
        <v>3.0582885714285721</v>
      </c>
      <c r="CE204">
        <v>24.85011428571428</v>
      </c>
      <c r="CF204">
        <v>24.34872857142857</v>
      </c>
      <c r="CG204">
        <v>1200.004285714286</v>
      </c>
      <c r="CH204">
        <v>0.50004842857142862</v>
      </c>
      <c r="CI204">
        <v>0.49995157142857138</v>
      </c>
      <c r="CJ204">
        <v>0</v>
      </c>
      <c r="CK204">
        <v>797.83671428571427</v>
      </c>
      <c r="CL204">
        <v>4.9990899999999998</v>
      </c>
      <c r="CM204">
        <v>8775.5785714285721</v>
      </c>
      <c r="CN204">
        <v>9558.0557142857142</v>
      </c>
      <c r="CO204">
        <v>43.205000000000013</v>
      </c>
      <c r="CP204">
        <v>45.232000000000014</v>
      </c>
      <c r="CQ204">
        <v>44.125</v>
      </c>
      <c r="CR204">
        <v>44.186999999999998</v>
      </c>
      <c r="CS204">
        <v>44.561999999999998</v>
      </c>
      <c r="CT204">
        <v>597.56000000000006</v>
      </c>
      <c r="CU204">
        <v>597.44428571428568</v>
      </c>
      <c r="CV204">
        <v>0</v>
      </c>
      <c r="CW204">
        <v>1665250633.3</v>
      </c>
      <c r="CX204">
        <v>0</v>
      </c>
      <c r="CY204">
        <v>1665249432</v>
      </c>
      <c r="CZ204" t="s">
        <v>357</v>
      </c>
      <c r="DA204">
        <v>1665249432</v>
      </c>
      <c r="DB204">
        <v>1665249428</v>
      </c>
      <c r="DC204">
        <v>12</v>
      </c>
      <c r="DD204">
        <v>0.18</v>
      </c>
      <c r="DE204">
        <v>-1.7999999999999999E-2</v>
      </c>
      <c r="DF204">
        <v>1.6160000000000001</v>
      </c>
      <c r="DG204">
        <v>0.183</v>
      </c>
      <c r="DH204">
        <v>415</v>
      </c>
      <c r="DI204">
        <v>31</v>
      </c>
      <c r="DJ204">
        <v>0.37</v>
      </c>
      <c r="DK204">
        <v>0.2</v>
      </c>
      <c r="DL204">
        <v>-28.284257499999999</v>
      </c>
      <c r="DM204">
        <v>-1.442545215759816</v>
      </c>
      <c r="DN204">
        <v>0.15179437059308229</v>
      </c>
      <c r="DO204">
        <v>0</v>
      </c>
      <c r="DP204">
        <v>0.87749549999999998</v>
      </c>
      <c r="DQ204">
        <v>0.13240811257035509</v>
      </c>
      <c r="DR204">
        <v>1.7279343420685871E-2</v>
      </c>
      <c r="DS204">
        <v>0</v>
      </c>
      <c r="DT204">
        <v>0</v>
      </c>
      <c r="DU204">
        <v>0</v>
      </c>
      <c r="DV204">
        <v>0</v>
      </c>
      <c r="DW204">
        <v>-1</v>
      </c>
      <c r="DX204">
        <v>0</v>
      </c>
      <c r="DY204">
        <v>2</v>
      </c>
      <c r="DZ204" t="s">
        <v>364</v>
      </c>
      <c r="EA204">
        <v>3.2946</v>
      </c>
      <c r="EB204">
        <v>2.6252499999999999</v>
      </c>
      <c r="EC204">
        <v>0.209978</v>
      </c>
      <c r="ED204">
        <v>0.21170800000000001</v>
      </c>
      <c r="EE204">
        <v>0.130523</v>
      </c>
      <c r="EF204">
        <v>0.12659200000000001</v>
      </c>
      <c r="EG204">
        <v>23834</v>
      </c>
      <c r="EH204">
        <v>24353.200000000001</v>
      </c>
      <c r="EI204">
        <v>28086</v>
      </c>
      <c r="EJ204">
        <v>29758.6</v>
      </c>
      <c r="EK204">
        <v>33527</v>
      </c>
      <c r="EL204">
        <v>36149.1</v>
      </c>
      <c r="EM204">
        <v>39551.9</v>
      </c>
      <c r="EN204">
        <v>42609.3</v>
      </c>
      <c r="EO204">
        <v>2.0763500000000001</v>
      </c>
      <c r="EP204">
        <v>2.1153200000000001</v>
      </c>
      <c r="EQ204">
        <v>2.29999E-2</v>
      </c>
      <c r="ER204">
        <v>0</v>
      </c>
      <c r="ES204">
        <v>30.992699999999999</v>
      </c>
      <c r="ET204">
        <v>999.9</v>
      </c>
      <c r="EU204">
        <v>55.6</v>
      </c>
      <c r="EV204">
        <v>38.200000000000003</v>
      </c>
      <c r="EW204">
        <v>37.0732</v>
      </c>
      <c r="EX204">
        <v>57.409100000000002</v>
      </c>
      <c r="EY204">
        <v>-3.9743599999999999</v>
      </c>
      <c r="EZ204">
        <v>2</v>
      </c>
      <c r="FA204">
        <v>0.66822199999999998</v>
      </c>
      <c r="FB204">
        <v>3.2785000000000002</v>
      </c>
      <c r="FC204">
        <v>20.2394</v>
      </c>
      <c r="FD204">
        <v>5.2166899999999998</v>
      </c>
      <c r="FE204">
        <v>12.0098</v>
      </c>
      <c r="FF204">
        <v>4.9856999999999996</v>
      </c>
      <c r="FG204">
        <v>3.2846500000000001</v>
      </c>
      <c r="FH204">
        <v>4976.6000000000004</v>
      </c>
      <c r="FI204">
        <v>9999</v>
      </c>
      <c r="FJ204">
        <v>9999</v>
      </c>
      <c r="FK204">
        <v>430.7</v>
      </c>
      <c r="FL204">
        <v>1.8658399999999999</v>
      </c>
      <c r="FM204">
        <v>1.86219</v>
      </c>
      <c r="FN204">
        <v>1.8643000000000001</v>
      </c>
      <c r="FO204">
        <v>1.8603499999999999</v>
      </c>
      <c r="FP204">
        <v>1.86111</v>
      </c>
      <c r="FQ204">
        <v>1.86019</v>
      </c>
      <c r="FR204">
        <v>1.8618699999999999</v>
      </c>
      <c r="FS204">
        <v>1.8584400000000001</v>
      </c>
      <c r="FT204">
        <v>0</v>
      </c>
      <c r="FU204">
        <v>0</v>
      </c>
      <c r="FV204">
        <v>0</v>
      </c>
      <c r="FW204">
        <v>0</v>
      </c>
      <c r="FX204" t="s">
        <v>359</v>
      </c>
      <c r="FY204" t="s">
        <v>360</v>
      </c>
      <c r="FZ204" t="s">
        <v>361</v>
      </c>
      <c r="GA204" t="s">
        <v>361</v>
      </c>
      <c r="GB204" t="s">
        <v>361</v>
      </c>
      <c r="GC204" t="s">
        <v>361</v>
      </c>
      <c r="GD204">
        <v>0</v>
      </c>
      <c r="GE204">
        <v>100</v>
      </c>
      <c r="GF204">
        <v>100</v>
      </c>
      <c r="GG204">
        <v>1.61</v>
      </c>
      <c r="GH204">
        <v>0.1825</v>
      </c>
      <c r="GI204">
        <v>1.6158500000000231</v>
      </c>
      <c r="GJ204">
        <v>0</v>
      </c>
      <c r="GK204">
        <v>0</v>
      </c>
      <c r="GL204">
        <v>0</v>
      </c>
      <c r="GM204">
        <v>0.182549999999992</v>
      </c>
      <c r="GN204">
        <v>0</v>
      </c>
      <c r="GO204">
        <v>0</v>
      </c>
      <c r="GP204">
        <v>0</v>
      </c>
      <c r="GQ204">
        <v>-1</v>
      </c>
      <c r="GR204">
        <v>-1</v>
      </c>
      <c r="GS204">
        <v>-1</v>
      </c>
      <c r="GT204">
        <v>-1</v>
      </c>
      <c r="GU204">
        <v>20</v>
      </c>
      <c r="GV204">
        <v>20</v>
      </c>
      <c r="GW204">
        <v>3.3190900000000001</v>
      </c>
      <c r="GX204">
        <v>2.5598100000000001</v>
      </c>
      <c r="GY204">
        <v>2.04834</v>
      </c>
      <c r="GZ204">
        <v>2.6000999999999999</v>
      </c>
      <c r="HA204">
        <v>2.1972700000000001</v>
      </c>
      <c r="HB204">
        <v>2.3547400000000001</v>
      </c>
      <c r="HC204">
        <v>42.697400000000002</v>
      </c>
      <c r="HD204">
        <v>15.804399999999999</v>
      </c>
      <c r="HE204">
        <v>18</v>
      </c>
      <c r="HF204">
        <v>609.06200000000001</v>
      </c>
      <c r="HG204">
        <v>707.58</v>
      </c>
      <c r="HH204">
        <v>25.8826</v>
      </c>
      <c r="HI204">
        <v>35.406199999999998</v>
      </c>
      <c r="HJ204">
        <v>29.999600000000001</v>
      </c>
      <c r="HK204">
        <v>35.241199999999999</v>
      </c>
      <c r="HL204">
        <v>35.206800000000001</v>
      </c>
      <c r="HM204">
        <v>66.387200000000007</v>
      </c>
      <c r="HN204">
        <v>22.4787</v>
      </c>
      <c r="HO204">
        <v>37.813000000000002</v>
      </c>
      <c r="HP204">
        <v>25.8902</v>
      </c>
      <c r="HQ204">
        <v>1263.83</v>
      </c>
      <c r="HR204">
        <v>30.378900000000002</v>
      </c>
      <c r="HS204">
        <v>98.831800000000001</v>
      </c>
      <c r="HT204">
        <v>98.736800000000002</v>
      </c>
    </row>
    <row r="205" spans="1:228" x14ac:dyDescent="0.2">
      <c r="A205">
        <v>190</v>
      </c>
      <c r="B205">
        <v>1665250634.5999999</v>
      </c>
      <c r="C205">
        <v>754.09999990463257</v>
      </c>
      <c r="D205" t="s">
        <v>740</v>
      </c>
      <c r="E205" t="s">
        <v>741</v>
      </c>
      <c r="F205">
        <v>4</v>
      </c>
      <c r="G205">
        <v>1665250632.5999999</v>
      </c>
      <c r="H205">
        <f t="shared" si="68"/>
        <v>2.5198690567641169E-3</v>
      </c>
      <c r="I205">
        <f t="shared" si="69"/>
        <v>2.5198690567641169</v>
      </c>
      <c r="J205">
        <f t="shared" si="70"/>
        <v>41.471737355480514</v>
      </c>
      <c r="K205">
        <f t="shared" si="71"/>
        <v>1225.77</v>
      </c>
      <c r="L205">
        <f t="shared" si="72"/>
        <v>810.06985550803108</v>
      </c>
      <c r="M205">
        <f t="shared" si="73"/>
        <v>81.834784861334569</v>
      </c>
      <c r="N205">
        <f t="shared" si="74"/>
        <v>123.82959760497296</v>
      </c>
      <c r="O205">
        <f t="shared" si="75"/>
        <v>0.17329286695191626</v>
      </c>
      <c r="P205">
        <f t="shared" si="76"/>
        <v>3.67181905558129</v>
      </c>
      <c r="Q205">
        <f t="shared" si="77"/>
        <v>0.16887414269160972</v>
      </c>
      <c r="R205">
        <f t="shared" si="78"/>
        <v>0.10593395953111631</v>
      </c>
      <c r="S205">
        <f t="shared" si="79"/>
        <v>226.11279694634018</v>
      </c>
      <c r="T205">
        <f t="shared" si="80"/>
        <v>31.526629635556063</v>
      </c>
      <c r="U205">
        <f t="shared" si="81"/>
        <v>31.367471428571431</v>
      </c>
      <c r="V205">
        <f t="shared" si="82"/>
        <v>4.6067691344311807</v>
      </c>
      <c r="W205">
        <f t="shared" si="83"/>
        <v>70.067960240202765</v>
      </c>
      <c r="X205">
        <f t="shared" si="84"/>
        <v>3.1572889675398108</v>
      </c>
      <c r="Y205">
        <f t="shared" si="85"/>
        <v>4.5060380760567069</v>
      </c>
      <c r="Z205">
        <f t="shared" si="86"/>
        <v>1.4494801668913699</v>
      </c>
      <c r="AA205">
        <f t="shared" si="87"/>
        <v>-111.12622540329755</v>
      </c>
      <c r="AB205">
        <f t="shared" si="88"/>
        <v>-76.85465707487333</v>
      </c>
      <c r="AC205">
        <f t="shared" si="89"/>
        <v>-4.7082962918979323</v>
      </c>
      <c r="AD205">
        <f t="shared" si="90"/>
        <v>33.423618176271361</v>
      </c>
      <c r="AE205">
        <f t="shared" si="91"/>
        <v>64.817582441859898</v>
      </c>
      <c r="AF205">
        <f t="shared" si="92"/>
        <v>2.3522710891077132</v>
      </c>
      <c r="AG205">
        <f t="shared" si="93"/>
        <v>41.471737355480514</v>
      </c>
      <c r="AH205">
        <v>1292.5714866125979</v>
      </c>
      <c r="AI205">
        <v>1267.8592727272719</v>
      </c>
      <c r="AJ205">
        <v>1.6963605075432051</v>
      </c>
      <c r="AK205">
        <v>66.697249124328962</v>
      </c>
      <c r="AL205">
        <f t="shared" si="94"/>
        <v>2.5198690567641169</v>
      </c>
      <c r="AM205">
        <v>30.300964724529301</v>
      </c>
      <c r="AN205">
        <v>31.25919147058821</v>
      </c>
      <c r="AO205">
        <v>1.037869385275087E-2</v>
      </c>
      <c r="AP205">
        <v>87.480726644259278</v>
      </c>
      <c r="AQ205">
        <v>68</v>
      </c>
      <c r="AR205">
        <v>10</v>
      </c>
      <c r="AS205">
        <f t="shared" si="95"/>
        <v>1</v>
      </c>
      <c r="AT205">
        <f t="shared" si="96"/>
        <v>0</v>
      </c>
      <c r="AU205">
        <f t="shared" si="97"/>
        <v>47495.303623898937</v>
      </c>
      <c r="AV205">
        <f t="shared" si="98"/>
        <v>1200.005714285714</v>
      </c>
      <c r="AW205">
        <f t="shared" si="99"/>
        <v>1025.9280564488809</v>
      </c>
      <c r="AX205">
        <f t="shared" si="100"/>
        <v>0.8549359759170394</v>
      </c>
      <c r="AY205">
        <f t="shared" si="101"/>
        <v>0.18842643351988581</v>
      </c>
      <c r="AZ205">
        <v>2.7</v>
      </c>
      <c r="BA205">
        <v>0.5</v>
      </c>
      <c r="BB205" t="s">
        <v>356</v>
      </c>
      <c r="BC205">
        <v>2</v>
      </c>
      <c r="BD205" t="b">
        <v>1</v>
      </c>
      <c r="BE205">
        <v>1665250632.5999999</v>
      </c>
      <c r="BF205">
        <v>1225.77</v>
      </c>
      <c r="BG205">
        <v>1253.8914285714291</v>
      </c>
      <c r="BH205">
        <v>31.253514285714289</v>
      </c>
      <c r="BI205">
        <v>30.30697142857143</v>
      </c>
      <c r="BJ205">
        <v>1224.1557142857141</v>
      </c>
      <c r="BK205">
        <v>31.071000000000002</v>
      </c>
      <c r="BL205">
        <v>650.01142857142861</v>
      </c>
      <c r="BM205">
        <v>100.92185714285711</v>
      </c>
      <c r="BN205">
        <v>0.10002918571428571</v>
      </c>
      <c r="BO205">
        <v>30.979228571428571</v>
      </c>
      <c r="BP205">
        <v>31.367471428571431</v>
      </c>
      <c r="BQ205">
        <v>999.89999999999986</v>
      </c>
      <c r="BR205">
        <v>0</v>
      </c>
      <c r="BS205">
        <v>0</v>
      </c>
      <c r="BT205">
        <v>8991.4299999999985</v>
      </c>
      <c r="BU205">
        <v>0</v>
      </c>
      <c r="BV205">
        <v>23.9373</v>
      </c>
      <c r="BW205">
        <v>-28.122114285714289</v>
      </c>
      <c r="BX205">
        <v>1265.3171428571429</v>
      </c>
      <c r="BY205">
        <v>1293.0828571428569</v>
      </c>
      <c r="BZ205">
        <v>0.94655028571428557</v>
      </c>
      <c r="CA205">
        <v>1253.8914285714291</v>
      </c>
      <c r="CB205">
        <v>30.30697142857143</v>
      </c>
      <c r="CC205">
        <v>3.154160000000001</v>
      </c>
      <c r="CD205">
        <v>3.0586328571428569</v>
      </c>
      <c r="CE205">
        <v>24.864914285714281</v>
      </c>
      <c r="CF205">
        <v>24.350585714285721</v>
      </c>
      <c r="CG205">
        <v>1200.005714285714</v>
      </c>
      <c r="CH205">
        <v>0.5000525714285714</v>
      </c>
      <c r="CI205">
        <v>0.4999474285714286</v>
      </c>
      <c r="CJ205">
        <v>0</v>
      </c>
      <c r="CK205">
        <v>797.98914285714284</v>
      </c>
      <c r="CL205">
        <v>4.9990899999999998</v>
      </c>
      <c r="CM205">
        <v>8822.0014285714278</v>
      </c>
      <c r="CN205">
        <v>9558.0671428571422</v>
      </c>
      <c r="CO205">
        <v>43.213999999999999</v>
      </c>
      <c r="CP205">
        <v>45.25</v>
      </c>
      <c r="CQ205">
        <v>44.116</v>
      </c>
      <c r="CR205">
        <v>44.186999999999998</v>
      </c>
      <c r="CS205">
        <v>44.561999999999998</v>
      </c>
      <c r="CT205">
        <v>597.5642857142858</v>
      </c>
      <c r="CU205">
        <v>597.44142857142856</v>
      </c>
      <c r="CV205">
        <v>0</v>
      </c>
      <c r="CW205">
        <v>1665250637.5</v>
      </c>
      <c r="CX205">
        <v>0</v>
      </c>
      <c r="CY205">
        <v>1665249432</v>
      </c>
      <c r="CZ205" t="s">
        <v>357</v>
      </c>
      <c r="DA205">
        <v>1665249432</v>
      </c>
      <c r="DB205">
        <v>1665249428</v>
      </c>
      <c r="DC205">
        <v>12</v>
      </c>
      <c r="DD205">
        <v>0.18</v>
      </c>
      <c r="DE205">
        <v>-1.7999999999999999E-2</v>
      </c>
      <c r="DF205">
        <v>1.6160000000000001</v>
      </c>
      <c r="DG205">
        <v>0.183</v>
      </c>
      <c r="DH205">
        <v>415</v>
      </c>
      <c r="DI205">
        <v>31</v>
      </c>
      <c r="DJ205">
        <v>0.37</v>
      </c>
      <c r="DK205">
        <v>0.2</v>
      </c>
      <c r="DL205">
        <v>-28.29900000000001</v>
      </c>
      <c r="DM205">
        <v>-0.40264599303139159</v>
      </c>
      <c r="DN205">
        <v>0.14771396882274129</v>
      </c>
      <c r="DO205">
        <v>0</v>
      </c>
      <c r="DP205">
        <v>0.893854731707317</v>
      </c>
      <c r="DQ205">
        <v>0.28978946341463468</v>
      </c>
      <c r="DR205">
        <v>3.1437243988793703E-2</v>
      </c>
      <c r="DS205">
        <v>0</v>
      </c>
      <c r="DT205">
        <v>0</v>
      </c>
      <c r="DU205">
        <v>0</v>
      </c>
      <c r="DV205">
        <v>0</v>
      </c>
      <c r="DW205">
        <v>-1</v>
      </c>
      <c r="DX205">
        <v>0</v>
      </c>
      <c r="DY205">
        <v>2</v>
      </c>
      <c r="DZ205" t="s">
        <v>364</v>
      </c>
      <c r="EA205">
        <v>3.2945799999999998</v>
      </c>
      <c r="EB205">
        <v>2.6251500000000001</v>
      </c>
      <c r="EC205">
        <v>0.210673</v>
      </c>
      <c r="ED205">
        <v>0.21235999999999999</v>
      </c>
      <c r="EE205">
        <v>0.130576</v>
      </c>
      <c r="EF205">
        <v>0.12665100000000001</v>
      </c>
      <c r="EG205">
        <v>23813.7</v>
      </c>
      <c r="EH205">
        <v>24333.200000000001</v>
      </c>
      <c r="EI205">
        <v>28086.9</v>
      </c>
      <c r="EJ205">
        <v>29759</v>
      </c>
      <c r="EK205">
        <v>33525.800000000003</v>
      </c>
      <c r="EL205">
        <v>36147.1</v>
      </c>
      <c r="EM205">
        <v>39552.9</v>
      </c>
      <c r="EN205">
        <v>42609.8</v>
      </c>
      <c r="EO205">
        <v>2.0765699999999998</v>
      </c>
      <c r="EP205">
        <v>2.1155499999999998</v>
      </c>
      <c r="EQ205">
        <v>2.38605E-2</v>
      </c>
      <c r="ER205">
        <v>0</v>
      </c>
      <c r="ES205">
        <v>30.982800000000001</v>
      </c>
      <c r="ET205">
        <v>999.9</v>
      </c>
      <c r="EU205">
        <v>55.6</v>
      </c>
      <c r="EV205">
        <v>38.200000000000003</v>
      </c>
      <c r="EW205">
        <v>37.075000000000003</v>
      </c>
      <c r="EX205">
        <v>57.499099999999999</v>
      </c>
      <c r="EY205">
        <v>-3.8782000000000001</v>
      </c>
      <c r="EZ205">
        <v>2</v>
      </c>
      <c r="FA205">
        <v>0.66824899999999998</v>
      </c>
      <c r="FB205">
        <v>3.2875299999999998</v>
      </c>
      <c r="FC205">
        <v>20.239100000000001</v>
      </c>
      <c r="FD205">
        <v>5.2183400000000004</v>
      </c>
      <c r="FE205">
        <v>12.0099</v>
      </c>
      <c r="FF205">
        <v>4.9854000000000003</v>
      </c>
      <c r="FG205">
        <v>3.2846500000000001</v>
      </c>
      <c r="FH205">
        <v>4976.6000000000004</v>
      </c>
      <c r="FI205">
        <v>9999</v>
      </c>
      <c r="FJ205">
        <v>9999</v>
      </c>
      <c r="FK205">
        <v>430.7</v>
      </c>
      <c r="FL205">
        <v>1.8658399999999999</v>
      </c>
      <c r="FM205">
        <v>1.8621799999999999</v>
      </c>
      <c r="FN205">
        <v>1.8643000000000001</v>
      </c>
      <c r="FO205">
        <v>1.8603700000000001</v>
      </c>
      <c r="FP205">
        <v>1.86111</v>
      </c>
      <c r="FQ205">
        <v>1.86019</v>
      </c>
      <c r="FR205">
        <v>1.86188</v>
      </c>
      <c r="FS205">
        <v>1.85843</v>
      </c>
      <c r="FT205">
        <v>0</v>
      </c>
      <c r="FU205">
        <v>0</v>
      </c>
      <c r="FV205">
        <v>0</v>
      </c>
      <c r="FW205">
        <v>0</v>
      </c>
      <c r="FX205" t="s">
        <v>359</v>
      </c>
      <c r="FY205" t="s">
        <v>360</v>
      </c>
      <c r="FZ205" t="s">
        <v>361</v>
      </c>
      <c r="GA205" t="s">
        <v>361</v>
      </c>
      <c r="GB205" t="s">
        <v>361</v>
      </c>
      <c r="GC205" t="s">
        <v>361</v>
      </c>
      <c r="GD205">
        <v>0</v>
      </c>
      <c r="GE205">
        <v>100</v>
      </c>
      <c r="GF205">
        <v>100</v>
      </c>
      <c r="GG205">
        <v>1.61</v>
      </c>
      <c r="GH205">
        <v>0.1825</v>
      </c>
      <c r="GI205">
        <v>1.6158500000000231</v>
      </c>
      <c r="GJ205">
        <v>0</v>
      </c>
      <c r="GK205">
        <v>0</v>
      </c>
      <c r="GL205">
        <v>0</v>
      </c>
      <c r="GM205">
        <v>0.182549999999992</v>
      </c>
      <c r="GN205">
        <v>0</v>
      </c>
      <c r="GO205">
        <v>0</v>
      </c>
      <c r="GP205">
        <v>0</v>
      </c>
      <c r="GQ205">
        <v>-1</v>
      </c>
      <c r="GR205">
        <v>-1</v>
      </c>
      <c r="GS205">
        <v>-1</v>
      </c>
      <c r="GT205">
        <v>-1</v>
      </c>
      <c r="GU205">
        <v>20</v>
      </c>
      <c r="GV205">
        <v>20.100000000000001</v>
      </c>
      <c r="GW205">
        <v>3.3337400000000001</v>
      </c>
      <c r="GX205">
        <v>2.5561500000000001</v>
      </c>
      <c r="GY205">
        <v>2.04834</v>
      </c>
      <c r="GZ205">
        <v>2.5988799999999999</v>
      </c>
      <c r="HA205">
        <v>2.1972700000000001</v>
      </c>
      <c r="HB205">
        <v>2.35107</v>
      </c>
      <c r="HC205">
        <v>42.697400000000002</v>
      </c>
      <c r="HD205">
        <v>15.7957</v>
      </c>
      <c r="HE205">
        <v>18</v>
      </c>
      <c r="HF205">
        <v>609.23199999999997</v>
      </c>
      <c r="HG205">
        <v>707.78300000000002</v>
      </c>
      <c r="HH205">
        <v>25.9008</v>
      </c>
      <c r="HI205">
        <v>35.403199999999998</v>
      </c>
      <c r="HJ205">
        <v>29.9999</v>
      </c>
      <c r="HK205">
        <v>35.241199999999999</v>
      </c>
      <c r="HL205">
        <v>35.206400000000002</v>
      </c>
      <c r="HM205">
        <v>66.664100000000005</v>
      </c>
      <c r="HN205">
        <v>22.4787</v>
      </c>
      <c r="HO205">
        <v>37.813000000000002</v>
      </c>
      <c r="HP205">
        <v>25.9057</v>
      </c>
      <c r="HQ205">
        <v>1270.51</v>
      </c>
      <c r="HR205">
        <v>30.3752</v>
      </c>
      <c r="HS205">
        <v>98.834400000000002</v>
      </c>
      <c r="HT205">
        <v>98.737899999999996</v>
      </c>
    </row>
    <row r="206" spans="1:228" x14ac:dyDescent="0.2">
      <c r="A206">
        <v>191</v>
      </c>
      <c r="B206">
        <v>1665250638.5999999</v>
      </c>
      <c r="C206">
        <v>758.09999990463257</v>
      </c>
      <c r="D206" t="s">
        <v>742</v>
      </c>
      <c r="E206" t="s">
        <v>743</v>
      </c>
      <c r="F206">
        <v>4</v>
      </c>
      <c r="G206">
        <v>1665250636.2874999</v>
      </c>
      <c r="H206">
        <f t="shared" si="68"/>
        <v>2.4479264963242421E-3</v>
      </c>
      <c r="I206">
        <f t="shared" si="69"/>
        <v>2.447926496324242</v>
      </c>
      <c r="J206">
        <f t="shared" si="70"/>
        <v>42.152231001339551</v>
      </c>
      <c r="K206">
        <f t="shared" si="71"/>
        <v>1231.7462499999999</v>
      </c>
      <c r="L206">
        <f t="shared" si="72"/>
        <v>798.41698984819323</v>
      </c>
      <c r="M206">
        <f t="shared" si="73"/>
        <v>80.656258399308911</v>
      </c>
      <c r="N206">
        <f t="shared" si="74"/>
        <v>124.43127474187297</v>
      </c>
      <c r="O206">
        <f t="shared" si="75"/>
        <v>0.16840370790284542</v>
      </c>
      <c r="P206">
        <f t="shared" si="76"/>
        <v>3.6731495072957228</v>
      </c>
      <c r="Q206">
        <f t="shared" si="77"/>
        <v>0.16422903603518771</v>
      </c>
      <c r="R206">
        <f t="shared" si="78"/>
        <v>0.10300960562655273</v>
      </c>
      <c r="S206">
        <f t="shared" si="79"/>
        <v>226.1133806067061</v>
      </c>
      <c r="T206">
        <f t="shared" si="80"/>
        <v>31.544539562648922</v>
      </c>
      <c r="U206">
        <f t="shared" si="81"/>
        <v>31.367587499999999</v>
      </c>
      <c r="V206">
        <f t="shared" si="82"/>
        <v>4.6067995404025082</v>
      </c>
      <c r="W206">
        <f t="shared" si="83"/>
        <v>70.092008526565706</v>
      </c>
      <c r="X206">
        <f t="shared" si="84"/>
        <v>3.1589123200544287</v>
      </c>
      <c r="Y206">
        <f t="shared" si="85"/>
        <v>4.5068081033191723</v>
      </c>
      <c r="Z206">
        <f t="shared" si="86"/>
        <v>1.4478872203480795</v>
      </c>
      <c r="AA206">
        <f t="shared" si="87"/>
        <v>-107.95355848789907</v>
      </c>
      <c r="AB206">
        <f t="shared" si="88"/>
        <v>-76.312116679506815</v>
      </c>
      <c r="AC206">
        <f t="shared" si="89"/>
        <v>-4.6734373467882211</v>
      </c>
      <c r="AD206">
        <f t="shared" si="90"/>
        <v>37.17426809251198</v>
      </c>
      <c r="AE206">
        <f t="shared" si="91"/>
        <v>64.844495558667106</v>
      </c>
      <c r="AF206">
        <f t="shared" si="92"/>
        <v>2.3240077042382201</v>
      </c>
      <c r="AG206">
        <f t="shared" si="93"/>
        <v>42.152231001339551</v>
      </c>
      <c r="AH206">
        <v>1299.269644637807</v>
      </c>
      <c r="AI206">
        <v>1274.4836969696969</v>
      </c>
      <c r="AJ206">
        <v>1.6428862278977741</v>
      </c>
      <c r="AK206">
        <v>66.697249124328962</v>
      </c>
      <c r="AL206">
        <f t="shared" si="94"/>
        <v>2.447926496324242</v>
      </c>
      <c r="AM206">
        <v>30.31930119597823</v>
      </c>
      <c r="AN206">
        <v>31.277009117647051</v>
      </c>
      <c r="AO206">
        <v>5.0892203293044806E-3</v>
      </c>
      <c r="AP206">
        <v>87.480726644259278</v>
      </c>
      <c r="AQ206">
        <v>68</v>
      </c>
      <c r="AR206">
        <v>10</v>
      </c>
      <c r="AS206">
        <f t="shared" si="95"/>
        <v>1</v>
      </c>
      <c r="AT206">
        <f t="shared" si="96"/>
        <v>0</v>
      </c>
      <c r="AU206">
        <f t="shared" si="97"/>
        <v>47518.747427699898</v>
      </c>
      <c r="AV206">
        <f t="shared" si="98"/>
        <v>1200.01125</v>
      </c>
      <c r="AW206">
        <f t="shared" si="99"/>
        <v>1025.9325510915576</v>
      </c>
      <c r="AX206">
        <f t="shared" si="100"/>
        <v>0.85493577755338346</v>
      </c>
      <c r="AY206">
        <f t="shared" si="101"/>
        <v>0.18842605067802998</v>
      </c>
      <c r="AZ206">
        <v>2.7</v>
      </c>
      <c r="BA206">
        <v>0.5</v>
      </c>
      <c r="BB206" t="s">
        <v>356</v>
      </c>
      <c r="BC206">
        <v>2</v>
      </c>
      <c r="BD206" t="b">
        <v>1</v>
      </c>
      <c r="BE206">
        <v>1665250636.2874999</v>
      </c>
      <c r="BF206">
        <v>1231.7462499999999</v>
      </c>
      <c r="BG206">
        <v>1259.8712499999999</v>
      </c>
      <c r="BH206">
        <v>31.270099999999999</v>
      </c>
      <c r="BI206">
        <v>30.334912500000002</v>
      </c>
      <c r="BJ206">
        <v>1230.1287500000001</v>
      </c>
      <c r="BK206">
        <v>31.08755</v>
      </c>
      <c r="BL206">
        <v>649.98799999999994</v>
      </c>
      <c r="BM206">
        <v>100.92025</v>
      </c>
      <c r="BN206">
        <v>9.9968037499999995E-2</v>
      </c>
      <c r="BO206">
        <v>30.982225</v>
      </c>
      <c r="BP206">
        <v>31.367587499999999</v>
      </c>
      <c r="BQ206">
        <v>999.9</v>
      </c>
      <c r="BR206">
        <v>0</v>
      </c>
      <c r="BS206">
        <v>0</v>
      </c>
      <c r="BT206">
        <v>8996.1712499999994</v>
      </c>
      <c r="BU206">
        <v>0</v>
      </c>
      <c r="BV206">
        <v>25.4406125</v>
      </c>
      <c r="BW206">
        <v>-28.125399999999999</v>
      </c>
      <c r="BX206">
        <v>1271.5037500000001</v>
      </c>
      <c r="BY206">
        <v>1299.2837500000001</v>
      </c>
      <c r="BZ206">
        <v>0.93518824999999994</v>
      </c>
      <c r="CA206">
        <v>1259.8712499999999</v>
      </c>
      <c r="CB206">
        <v>30.334912500000002</v>
      </c>
      <c r="CC206">
        <v>3.1557787500000001</v>
      </c>
      <c r="CD206">
        <v>3.0613987499999999</v>
      </c>
      <c r="CE206">
        <v>24.8735125</v>
      </c>
      <c r="CF206">
        <v>24.3657</v>
      </c>
      <c r="CG206">
        <v>1200.01125</v>
      </c>
      <c r="CH206">
        <v>0.5000571250000001</v>
      </c>
      <c r="CI206">
        <v>0.49994287500000001</v>
      </c>
      <c r="CJ206">
        <v>0</v>
      </c>
      <c r="CK206">
        <v>798.04212499999994</v>
      </c>
      <c r="CL206">
        <v>4.9990899999999998</v>
      </c>
      <c r="CM206">
        <v>8945.6537500000013</v>
      </c>
      <c r="CN206">
        <v>9558.1162499999991</v>
      </c>
      <c r="CO206">
        <v>43.186999999999998</v>
      </c>
      <c r="CP206">
        <v>45.234250000000003</v>
      </c>
      <c r="CQ206">
        <v>44.085624999999993</v>
      </c>
      <c r="CR206">
        <v>44.186999999999998</v>
      </c>
      <c r="CS206">
        <v>44.561999999999998</v>
      </c>
      <c r="CT206">
        <v>597.57500000000005</v>
      </c>
      <c r="CU206">
        <v>597.43624999999997</v>
      </c>
      <c r="CV206">
        <v>0</v>
      </c>
      <c r="CW206">
        <v>1665250641.7</v>
      </c>
      <c r="CX206">
        <v>0</v>
      </c>
      <c r="CY206">
        <v>1665249432</v>
      </c>
      <c r="CZ206" t="s">
        <v>357</v>
      </c>
      <c r="DA206">
        <v>1665249432</v>
      </c>
      <c r="DB206">
        <v>1665249428</v>
      </c>
      <c r="DC206">
        <v>12</v>
      </c>
      <c r="DD206">
        <v>0.18</v>
      </c>
      <c r="DE206">
        <v>-1.7999999999999999E-2</v>
      </c>
      <c r="DF206">
        <v>1.6160000000000001</v>
      </c>
      <c r="DG206">
        <v>0.183</v>
      </c>
      <c r="DH206">
        <v>415</v>
      </c>
      <c r="DI206">
        <v>31</v>
      </c>
      <c r="DJ206">
        <v>0.37</v>
      </c>
      <c r="DK206">
        <v>0.2</v>
      </c>
      <c r="DL206">
        <v>-28.285409999999999</v>
      </c>
      <c r="DM206">
        <v>0.70681125703563863</v>
      </c>
      <c r="DN206">
        <v>0.16865765147184969</v>
      </c>
      <c r="DO206">
        <v>0</v>
      </c>
      <c r="DP206">
        <v>0.90648522500000017</v>
      </c>
      <c r="DQ206">
        <v>0.30591074296435078</v>
      </c>
      <c r="DR206">
        <v>3.2017180515691489E-2</v>
      </c>
      <c r="DS206">
        <v>0</v>
      </c>
      <c r="DT206">
        <v>0</v>
      </c>
      <c r="DU206">
        <v>0</v>
      </c>
      <c r="DV206">
        <v>0</v>
      </c>
      <c r="DW206">
        <v>-1</v>
      </c>
      <c r="DX206">
        <v>0</v>
      </c>
      <c r="DY206">
        <v>2</v>
      </c>
      <c r="DZ206" t="s">
        <v>364</v>
      </c>
      <c r="EA206">
        <v>3.2946599999999999</v>
      </c>
      <c r="EB206">
        <v>2.6253500000000001</v>
      </c>
      <c r="EC206">
        <v>0.21135899999999999</v>
      </c>
      <c r="ED206">
        <v>0.213059</v>
      </c>
      <c r="EE206">
        <v>0.13062000000000001</v>
      </c>
      <c r="EF206">
        <v>0.12670200000000001</v>
      </c>
      <c r="EG206">
        <v>23793.3</v>
      </c>
      <c r="EH206">
        <v>24311.599999999999</v>
      </c>
      <c r="EI206">
        <v>28087.200000000001</v>
      </c>
      <c r="EJ206">
        <v>29759</v>
      </c>
      <c r="EK206">
        <v>33524.5</v>
      </c>
      <c r="EL206">
        <v>36145.1</v>
      </c>
      <c r="EM206">
        <v>39553.199999999997</v>
      </c>
      <c r="EN206">
        <v>42609.9</v>
      </c>
      <c r="EO206">
        <v>2.0766300000000002</v>
      </c>
      <c r="EP206">
        <v>2.1155499999999998</v>
      </c>
      <c r="EQ206">
        <v>2.4270300000000002E-2</v>
      </c>
      <c r="ER206">
        <v>0</v>
      </c>
      <c r="ES206">
        <v>30.973700000000001</v>
      </c>
      <c r="ET206">
        <v>999.9</v>
      </c>
      <c r="EU206">
        <v>55.6</v>
      </c>
      <c r="EV206">
        <v>38.200000000000003</v>
      </c>
      <c r="EW206">
        <v>37.078600000000002</v>
      </c>
      <c r="EX206">
        <v>57.109099999999998</v>
      </c>
      <c r="EY206">
        <v>-3.8982399999999999</v>
      </c>
      <c r="EZ206">
        <v>2</v>
      </c>
      <c r="FA206">
        <v>0.66827000000000003</v>
      </c>
      <c r="FB206">
        <v>3.3071799999999998</v>
      </c>
      <c r="FC206">
        <v>20.238700000000001</v>
      </c>
      <c r="FD206">
        <v>5.2184900000000001</v>
      </c>
      <c r="FE206">
        <v>12.0099</v>
      </c>
      <c r="FF206">
        <v>4.9855</v>
      </c>
      <c r="FG206">
        <v>3.2846500000000001</v>
      </c>
      <c r="FH206">
        <v>4976.6000000000004</v>
      </c>
      <c r="FI206">
        <v>9999</v>
      </c>
      <c r="FJ206">
        <v>9999</v>
      </c>
      <c r="FK206">
        <v>430.7</v>
      </c>
      <c r="FL206">
        <v>1.8658300000000001</v>
      </c>
      <c r="FM206">
        <v>1.8621799999999999</v>
      </c>
      <c r="FN206">
        <v>1.8643000000000001</v>
      </c>
      <c r="FO206">
        <v>1.8603700000000001</v>
      </c>
      <c r="FP206">
        <v>1.8611</v>
      </c>
      <c r="FQ206">
        <v>1.86019</v>
      </c>
      <c r="FR206">
        <v>1.8618600000000001</v>
      </c>
      <c r="FS206">
        <v>1.8584099999999999</v>
      </c>
      <c r="FT206">
        <v>0</v>
      </c>
      <c r="FU206">
        <v>0</v>
      </c>
      <c r="FV206">
        <v>0</v>
      </c>
      <c r="FW206">
        <v>0</v>
      </c>
      <c r="FX206" t="s">
        <v>359</v>
      </c>
      <c r="FY206" t="s">
        <v>360</v>
      </c>
      <c r="FZ206" t="s">
        <v>361</v>
      </c>
      <c r="GA206" t="s">
        <v>361</v>
      </c>
      <c r="GB206" t="s">
        <v>361</v>
      </c>
      <c r="GC206" t="s">
        <v>361</v>
      </c>
      <c r="GD206">
        <v>0</v>
      </c>
      <c r="GE206">
        <v>100</v>
      </c>
      <c r="GF206">
        <v>100</v>
      </c>
      <c r="GG206">
        <v>1.62</v>
      </c>
      <c r="GH206">
        <v>0.18260000000000001</v>
      </c>
      <c r="GI206">
        <v>1.6158500000000231</v>
      </c>
      <c r="GJ206">
        <v>0</v>
      </c>
      <c r="GK206">
        <v>0</v>
      </c>
      <c r="GL206">
        <v>0</v>
      </c>
      <c r="GM206">
        <v>0.182549999999992</v>
      </c>
      <c r="GN206">
        <v>0</v>
      </c>
      <c r="GO206">
        <v>0</v>
      </c>
      <c r="GP206">
        <v>0</v>
      </c>
      <c r="GQ206">
        <v>-1</v>
      </c>
      <c r="GR206">
        <v>-1</v>
      </c>
      <c r="GS206">
        <v>-1</v>
      </c>
      <c r="GT206">
        <v>-1</v>
      </c>
      <c r="GU206">
        <v>20.100000000000001</v>
      </c>
      <c r="GV206">
        <v>20.2</v>
      </c>
      <c r="GW206">
        <v>3.3471700000000002</v>
      </c>
      <c r="GX206">
        <v>2.5647000000000002</v>
      </c>
      <c r="GY206">
        <v>2.04834</v>
      </c>
      <c r="GZ206">
        <v>2.6000999999999999</v>
      </c>
      <c r="HA206">
        <v>2.1972700000000001</v>
      </c>
      <c r="HB206">
        <v>2.2900399999999999</v>
      </c>
      <c r="HC206">
        <v>42.697400000000002</v>
      </c>
      <c r="HD206">
        <v>15.769399999999999</v>
      </c>
      <c r="HE206">
        <v>18</v>
      </c>
      <c r="HF206">
        <v>609.27</v>
      </c>
      <c r="HG206">
        <v>707.78300000000002</v>
      </c>
      <c r="HH206">
        <v>25.915299999999998</v>
      </c>
      <c r="HI206">
        <v>35.402999999999999</v>
      </c>
      <c r="HJ206">
        <v>29.9999</v>
      </c>
      <c r="HK206">
        <v>35.241199999999999</v>
      </c>
      <c r="HL206">
        <v>35.206400000000002</v>
      </c>
      <c r="HM206">
        <v>66.941699999999997</v>
      </c>
      <c r="HN206">
        <v>22.4787</v>
      </c>
      <c r="HO206">
        <v>37.442599999999999</v>
      </c>
      <c r="HP206">
        <v>25.919799999999999</v>
      </c>
      <c r="HQ206">
        <v>1277.2</v>
      </c>
      <c r="HR206">
        <v>30.3611</v>
      </c>
      <c r="HS206">
        <v>98.835499999999996</v>
      </c>
      <c r="HT206">
        <v>98.738100000000003</v>
      </c>
    </row>
    <row r="207" spans="1:228" x14ac:dyDescent="0.2">
      <c r="A207">
        <v>192</v>
      </c>
      <c r="B207">
        <v>1665250642.5999999</v>
      </c>
      <c r="C207">
        <v>762.09999990463257</v>
      </c>
      <c r="D207" t="s">
        <v>744</v>
      </c>
      <c r="E207" t="s">
        <v>745</v>
      </c>
      <c r="F207">
        <v>4</v>
      </c>
      <c r="G207">
        <v>1665250640.5999999</v>
      </c>
      <c r="H207">
        <f t="shared" si="68"/>
        <v>2.3838799129840904E-3</v>
      </c>
      <c r="I207">
        <f t="shared" si="69"/>
        <v>2.3838799129840904</v>
      </c>
      <c r="J207">
        <f t="shared" si="70"/>
        <v>42.499083051938193</v>
      </c>
      <c r="K207">
        <f t="shared" si="71"/>
        <v>1238.6114285714291</v>
      </c>
      <c r="L207">
        <f t="shared" si="72"/>
        <v>791.03193427114047</v>
      </c>
      <c r="M207">
        <f t="shared" si="73"/>
        <v>79.911349326886395</v>
      </c>
      <c r="N207">
        <f t="shared" si="74"/>
        <v>125.12656728586433</v>
      </c>
      <c r="O207">
        <f t="shared" si="75"/>
        <v>0.16397183374507596</v>
      </c>
      <c r="P207">
        <f t="shared" si="76"/>
        <v>3.679101038373032</v>
      </c>
      <c r="Q207">
        <f t="shared" si="77"/>
        <v>0.16001745714165963</v>
      </c>
      <c r="R207">
        <f t="shared" si="78"/>
        <v>0.10035825288144835</v>
      </c>
      <c r="S207">
        <f t="shared" si="79"/>
        <v>226.11289766172291</v>
      </c>
      <c r="T207">
        <f t="shared" si="80"/>
        <v>31.554348173288346</v>
      </c>
      <c r="U207">
        <f t="shared" si="81"/>
        <v>31.371171428571419</v>
      </c>
      <c r="V207">
        <f t="shared" si="82"/>
        <v>4.6077384692537278</v>
      </c>
      <c r="W207">
        <f t="shared" si="83"/>
        <v>70.140934656264818</v>
      </c>
      <c r="X207">
        <f t="shared" si="84"/>
        <v>3.1606209943632724</v>
      </c>
      <c r="Y207">
        <f t="shared" si="85"/>
        <v>4.5061004816264925</v>
      </c>
      <c r="Z207">
        <f t="shared" si="86"/>
        <v>1.4471174748904554</v>
      </c>
      <c r="AA207">
        <f t="shared" si="87"/>
        <v>-105.1291041625984</v>
      </c>
      <c r="AB207">
        <f t="shared" si="88"/>
        <v>-77.692792202304318</v>
      </c>
      <c r="AC207">
        <f t="shared" si="89"/>
        <v>-4.7503141301679817</v>
      </c>
      <c r="AD207">
        <f t="shared" si="90"/>
        <v>38.540687166652205</v>
      </c>
      <c r="AE207">
        <f t="shared" si="91"/>
        <v>65.300024471093138</v>
      </c>
      <c r="AF207">
        <f t="shared" si="92"/>
        <v>2.3952691651550913</v>
      </c>
      <c r="AG207">
        <f t="shared" si="93"/>
        <v>42.499083051938193</v>
      </c>
      <c r="AH207">
        <v>1306.059138690179</v>
      </c>
      <c r="AI207">
        <v>1281.0934545454529</v>
      </c>
      <c r="AJ207">
        <v>1.6508935236401621</v>
      </c>
      <c r="AK207">
        <v>66.697249124328962</v>
      </c>
      <c r="AL207">
        <f t="shared" si="94"/>
        <v>2.3838799129840904</v>
      </c>
      <c r="AM207">
        <v>30.34080233110582</v>
      </c>
      <c r="AN207">
        <v>31.2926</v>
      </c>
      <c r="AO207">
        <v>1.3775233461751581E-3</v>
      </c>
      <c r="AP207">
        <v>87.480726644259278</v>
      </c>
      <c r="AQ207">
        <v>68</v>
      </c>
      <c r="AR207">
        <v>10</v>
      </c>
      <c r="AS207">
        <f t="shared" si="95"/>
        <v>1</v>
      </c>
      <c r="AT207">
        <f t="shared" si="96"/>
        <v>0</v>
      </c>
      <c r="AU207">
        <f t="shared" si="97"/>
        <v>47626.223809378091</v>
      </c>
      <c r="AV207">
        <f t="shared" si="98"/>
        <v>1199.998571428571</v>
      </c>
      <c r="AW207">
        <f t="shared" si="99"/>
        <v>1025.9226993065918</v>
      </c>
      <c r="AX207">
        <f t="shared" si="100"/>
        <v>0.85493660053716081</v>
      </c>
      <c r="AY207">
        <f t="shared" si="101"/>
        <v>0.18842763903672038</v>
      </c>
      <c r="AZ207">
        <v>2.7</v>
      </c>
      <c r="BA207">
        <v>0.5</v>
      </c>
      <c r="BB207" t="s">
        <v>356</v>
      </c>
      <c r="BC207">
        <v>2</v>
      </c>
      <c r="BD207" t="b">
        <v>1</v>
      </c>
      <c r="BE207">
        <v>1665250640.5999999</v>
      </c>
      <c r="BF207">
        <v>1238.6114285714291</v>
      </c>
      <c r="BG207">
        <v>1266.967142857143</v>
      </c>
      <c r="BH207">
        <v>31.286571428571431</v>
      </c>
      <c r="BI207">
        <v>30.322785714285711</v>
      </c>
      <c r="BJ207">
        <v>1236.997142857143</v>
      </c>
      <c r="BK207">
        <v>31.104014285714278</v>
      </c>
      <c r="BL207">
        <v>650.02928571428572</v>
      </c>
      <c r="BM207">
        <v>100.92185714285711</v>
      </c>
      <c r="BN207">
        <v>9.9790485714285726E-2</v>
      </c>
      <c r="BO207">
        <v>30.979471428571429</v>
      </c>
      <c r="BP207">
        <v>31.371171428571419</v>
      </c>
      <c r="BQ207">
        <v>999.89999999999986</v>
      </c>
      <c r="BR207">
        <v>0</v>
      </c>
      <c r="BS207">
        <v>0</v>
      </c>
      <c r="BT207">
        <v>9016.6071428571431</v>
      </c>
      <c r="BU207">
        <v>0</v>
      </c>
      <c r="BV207">
        <v>28.1557</v>
      </c>
      <c r="BW207">
        <v>-28.355799999999999</v>
      </c>
      <c r="BX207">
        <v>1278.6157142857139</v>
      </c>
      <c r="BY207">
        <v>1306.5899999999999</v>
      </c>
      <c r="BZ207">
        <v>0.96379799999999993</v>
      </c>
      <c r="CA207">
        <v>1266.967142857143</v>
      </c>
      <c r="CB207">
        <v>30.322785714285711</v>
      </c>
      <c r="CC207">
        <v>3.1575000000000002</v>
      </c>
      <c r="CD207">
        <v>3.0602328571428572</v>
      </c>
      <c r="CE207">
        <v>24.882671428571431</v>
      </c>
      <c r="CF207">
        <v>24.35931428571428</v>
      </c>
      <c r="CG207">
        <v>1199.998571428571</v>
      </c>
      <c r="CH207">
        <v>0.50003028571428565</v>
      </c>
      <c r="CI207">
        <v>0.4999697142857143</v>
      </c>
      <c r="CJ207">
        <v>0</v>
      </c>
      <c r="CK207">
        <v>798.09042857142856</v>
      </c>
      <c r="CL207">
        <v>4.9990899999999998</v>
      </c>
      <c r="CM207">
        <v>9018.3242857142868</v>
      </c>
      <c r="CN207">
        <v>9557.94</v>
      </c>
      <c r="CO207">
        <v>43.186999999999998</v>
      </c>
      <c r="CP207">
        <v>45.196000000000012</v>
      </c>
      <c r="CQ207">
        <v>44.107000000000014</v>
      </c>
      <c r="CR207">
        <v>44.186999999999998</v>
      </c>
      <c r="CS207">
        <v>44.561999999999998</v>
      </c>
      <c r="CT207">
        <v>597.53571428571433</v>
      </c>
      <c r="CU207">
        <v>597.46285714285727</v>
      </c>
      <c r="CV207">
        <v>0</v>
      </c>
      <c r="CW207">
        <v>1665250645.3</v>
      </c>
      <c r="CX207">
        <v>0</v>
      </c>
      <c r="CY207">
        <v>1665249432</v>
      </c>
      <c r="CZ207" t="s">
        <v>357</v>
      </c>
      <c r="DA207">
        <v>1665249432</v>
      </c>
      <c r="DB207">
        <v>1665249428</v>
      </c>
      <c r="DC207">
        <v>12</v>
      </c>
      <c r="DD207">
        <v>0.18</v>
      </c>
      <c r="DE207">
        <v>-1.7999999999999999E-2</v>
      </c>
      <c r="DF207">
        <v>1.6160000000000001</v>
      </c>
      <c r="DG207">
        <v>0.183</v>
      </c>
      <c r="DH207">
        <v>415</v>
      </c>
      <c r="DI207">
        <v>31</v>
      </c>
      <c r="DJ207">
        <v>0.37</v>
      </c>
      <c r="DK207">
        <v>0.2</v>
      </c>
      <c r="DL207">
        <v>-28.307168292682931</v>
      </c>
      <c r="DM207">
        <v>0.8398850174215291</v>
      </c>
      <c r="DN207">
        <v>0.1607964255139418</v>
      </c>
      <c r="DO207">
        <v>0</v>
      </c>
      <c r="DP207">
        <v>0.92386587804878051</v>
      </c>
      <c r="DQ207">
        <v>0.27404609059233592</v>
      </c>
      <c r="DR207">
        <v>3.0511376310336791E-2</v>
      </c>
      <c r="DS207">
        <v>0</v>
      </c>
      <c r="DT207">
        <v>0</v>
      </c>
      <c r="DU207">
        <v>0</v>
      </c>
      <c r="DV207">
        <v>0</v>
      </c>
      <c r="DW207">
        <v>-1</v>
      </c>
      <c r="DX207">
        <v>0</v>
      </c>
      <c r="DY207">
        <v>2</v>
      </c>
      <c r="DZ207" t="s">
        <v>364</v>
      </c>
      <c r="EA207">
        <v>3.29447</v>
      </c>
      <c r="EB207">
        <v>2.6251699999999998</v>
      </c>
      <c r="EC207">
        <v>0.212033</v>
      </c>
      <c r="ED207">
        <v>0.21374099999999999</v>
      </c>
      <c r="EE207">
        <v>0.130662</v>
      </c>
      <c r="EF207">
        <v>0.126584</v>
      </c>
      <c r="EG207">
        <v>23772</v>
      </c>
      <c r="EH207">
        <v>24290.400000000001</v>
      </c>
      <c r="EI207">
        <v>28086.2</v>
      </c>
      <c r="EJ207">
        <v>29759</v>
      </c>
      <c r="EK207">
        <v>33522</v>
      </c>
      <c r="EL207">
        <v>36150.400000000001</v>
      </c>
      <c r="EM207">
        <v>39552.1</v>
      </c>
      <c r="EN207">
        <v>42610.3</v>
      </c>
      <c r="EO207">
        <v>2.0760999999999998</v>
      </c>
      <c r="EP207">
        <v>2.1154799999999998</v>
      </c>
      <c r="EQ207">
        <v>2.5220200000000002E-2</v>
      </c>
      <c r="ER207">
        <v>0</v>
      </c>
      <c r="ES207">
        <v>30.962599999999998</v>
      </c>
      <c r="ET207">
        <v>999.9</v>
      </c>
      <c r="EU207">
        <v>55.6</v>
      </c>
      <c r="EV207">
        <v>38.200000000000003</v>
      </c>
      <c r="EW207">
        <v>37.079799999999999</v>
      </c>
      <c r="EX207">
        <v>57.469099999999997</v>
      </c>
      <c r="EY207">
        <v>-3.9182700000000001</v>
      </c>
      <c r="EZ207">
        <v>2</v>
      </c>
      <c r="FA207">
        <v>0.66778700000000002</v>
      </c>
      <c r="FB207">
        <v>3.3178700000000001</v>
      </c>
      <c r="FC207">
        <v>20.239000000000001</v>
      </c>
      <c r="FD207">
        <v>5.2183400000000004</v>
      </c>
      <c r="FE207">
        <v>12.0097</v>
      </c>
      <c r="FF207">
        <v>4.9855</v>
      </c>
      <c r="FG207">
        <v>3.2845499999999999</v>
      </c>
      <c r="FH207">
        <v>4977</v>
      </c>
      <c r="FI207">
        <v>9999</v>
      </c>
      <c r="FJ207">
        <v>9999</v>
      </c>
      <c r="FK207">
        <v>430.7</v>
      </c>
      <c r="FL207">
        <v>1.8658399999999999</v>
      </c>
      <c r="FM207">
        <v>1.8621799999999999</v>
      </c>
      <c r="FN207">
        <v>1.8643000000000001</v>
      </c>
      <c r="FO207">
        <v>1.8603499999999999</v>
      </c>
      <c r="FP207">
        <v>1.8611</v>
      </c>
      <c r="FQ207">
        <v>1.8602000000000001</v>
      </c>
      <c r="FR207">
        <v>1.86188</v>
      </c>
      <c r="FS207">
        <v>1.8584099999999999</v>
      </c>
      <c r="FT207">
        <v>0</v>
      </c>
      <c r="FU207">
        <v>0</v>
      </c>
      <c r="FV207">
        <v>0</v>
      </c>
      <c r="FW207">
        <v>0</v>
      </c>
      <c r="FX207" t="s">
        <v>359</v>
      </c>
      <c r="FY207" t="s">
        <v>360</v>
      </c>
      <c r="FZ207" t="s">
        <v>361</v>
      </c>
      <c r="GA207" t="s">
        <v>361</v>
      </c>
      <c r="GB207" t="s">
        <v>361</v>
      </c>
      <c r="GC207" t="s">
        <v>361</v>
      </c>
      <c r="GD207">
        <v>0</v>
      </c>
      <c r="GE207">
        <v>100</v>
      </c>
      <c r="GF207">
        <v>100</v>
      </c>
      <c r="GG207">
        <v>1.61</v>
      </c>
      <c r="GH207">
        <v>0.1825</v>
      </c>
      <c r="GI207">
        <v>1.6158500000000231</v>
      </c>
      <c r="GJ207">
        <v>0</v>
      </c>
      <c r="GK207">
        <v>0</v>
      </c>
      <c r="GL207">
        <v>0</v>
      </c>
      <c r="GM207">
        <v>0.182549999999992</v>
      </c>
      <c r="GN207">
        <v>0</v>
      </c>
      <c r="GO207">
        <v>0</v>
      </c>
      <c r="GP207">
        <v>0</v>
      </c>
      <c r="GQ207">
        <v>-1</v>
      </c>
      <c r="GR207">
        <v>-1</v>
      </c>
      <c r="GS207">
        <v>-1</v>
      </c>
      <c r="GT207">
        <v>-1</v>
      </c>
      <c r="GU207">
        <v>20.2</v>
      </c>
      <c r="GV207">
        <v>20.2</v>
      </c>
      <c r="GW207">
        <v>3.3605999999999998</v>
      </c>
      <c r="GX207">
        <v>2.5622600000000002</v>
      </c>
      <c r="GY207">
        <v>2.04834</v>
      </c>
      <c r="GZ207">
        <v>2.6000999999999999</v>
      </c>
      <c r="HA207">
        <v>2.1972700000000001</v>
      </c>
      <c r="HB207">
        <v>2.3596200000000001</v>
      </c>
      <c r="HC207">
        <v>42.697400000000002</v>
      </c>
      <c r="HD207">
        <v>15.7957</v>
      </c>
      <c r="HE207">
        <v>18</v>
      </c>
      <c r="HF207">
        <v>608.84400000000005</v>
      </c>
      <c r="HG207">
        <v>707.68</v>
      </c>
      <c r="HH207">
        <v>25.927099999999999</v>
      </c>
      <c r="HI207">
        <v>35.399700000000003</v>
      </c>
      <c r="HJ207">
        <v>29.9999</v>
      </c>
      <c r="HK207">
        <v>35.238</v>
      </c>
      <c r="HL207">
        <v>35.203299999999999</v>
      </c>
      <c r="HM207">
        <v>67.221699999999998</v>
      </c>
      <c r="HN207">
        <v>22.4787</v>
      </c>
      <c r="HO207">
        <v>37.442599999999999</v>
      </c>
      <c r="HP207">
        <v>25.9328</v>
      </c>
      <c r="HQ207">
        <v>1283.8800000000001</v>
      </c>
      <c r="HR207">
        <v>30.348500000000001</v>
      </c>
      <c r="HS207">
        <v>98.832499999999996</v>
      </c>
      <c r="HT207">
        <v>98.738699999999994</v>
      </c>
    </row>
    <row r="208" spans="1:228" x14ac:dyDescent="0.2">
      <c r="A208">
        <v>193</v>
      </c>
      <c r="B208">
        <v>1665250646.5999999</v>
      </c>
      <c r="C208">
        <v>766.09999990463257</v>
      </c>
      <c r="D208" t="s">
        <v>746</v>
      </c>
      <c r="E208" t="s">
        <v>747</v>
      </c>
      <c r="F208">
        <v>4</v>
      </c>
      <c r="G208">
        <v>1665250644.2874999</v>
      </c>
      <c r="H208">
        <f t="shared" ref="H208:H271" si="102">(I208)/1000</f>
        <v>2.4897308808328688E-3</v>
      </c>
      <c r="I208">
        <f t="shared" ref="I208:I271" si="103">IF(BD208, AL208, AF208)</f>
        <v>2.4897308808328686</v>
      </c>
      <c r="J208">
        <f t="shared" ref="J208:J271" si="104">IF(BD208, AG208, AE208)</f>
        <v>41.490277649652711</v>
      </c>
      <c r="K208">
        <f t="shared" ref="K208:K271" si="105">BF208 - IF(AS208&gt;1, J208*AZ208*100/(AU208*BT208), 0)</f>
        <v>1244.6537499999999</v>
      </c>
      <c r="L208">
        <f t="shared" ref="L208:L271" si="106">((R208-H208/2)*K208-J208)/(R208+H208/2)</f>
        <v>824.684668661297</v>
      </c>
      <c r="M208">
        <f t="shared" ref="M208:M271" si="107">L208*(BM208+BN208)/1000</f>
        <v>83.310123225706732</v>
      </c>
      <c r="N208">
        <f t="shared" ref="N208:N271" si="108">(BF208 - IF(AS208&gt;1, J208*AZ208*100/(AU208*BT208), 0))*(BM208+BN208)/1000</f>
        <v>125.73564324187167</v>
      </c>
      <c r="O208">
        <f t="shared" ref="O208:O271" si="109">2/((1/Q208-1/P208)+SIGN(Q208)*SQRT((1/Q208-1/P208)*(1/Q208-1/P208) + 4*BA208/((BA208+1)*(BA208+1))*(2*1/Q208*1/P208-1/P208*1/P208)))</f>
        <v>0.17161320720577483</v>
      </c>
      <c r="P208">
        <f t="shared" ref="P208:P271" si="110">IF(LEFT(BB208,1)&lt;&gt;"0",IF(LEFT(BB208,1)="1",3,BC208),$D$4+$E$4*(BT208*BM208/($K$4*1000))+$F$4*(BT208*BM208/($K$4*1000))*MAX(MIN(AZ208,$J$4),$I$4)*MAX(MIN(AZ208,$J$4),$I$4)+$G$4*MAX(MIN(AZ208,$J$4),$I$4)*(BT208*BM208/($K$4*1000))+$H$4*(BT208*BM208/($K$4*1000))*(BT208*BM208/($K$4*1000)))</f>
        <v>3.6687684204528086</v>
      </c>
      <c r="Q208">
        <f t="shared" ref="Q208:Q271" si="111">H208*(1000-(1000*0.61365*EXP(17.502*U208/(240.97+U208))/(BM208+BN208)+BH208)/2)/(1000*0.61365*EXP(17.502*U208/(240.97+U208))/(BM208+BN208)-BH208)</f>
        <v>0.16727506569582451</v>
      </c>
      <c r="R208">
        <f t="shared" ref="R208:R271" si="112">1/((BA208+1)/(O208/1.6)+1/(P208/1.37)) + BA208/((BA208+1)/(O208/1.6) + BA208/(P208/1.37))</f>
        <v>0.10492754702585094</v>
      </c>
      <c r="S208">
        <f t="shared" ref="S208:S271" si="113">(AV208*AY208)</f>
        <v>226.11367010692564</v>
      </c>
      <c r="T208">
        <f t="shared" ref="T208:T271" si="114">(BO208+(S208+2*0.95*0.0000000567*(((BO208+$B$6)+273)^4-(BO208+273)^4)-44100*H208)/(1.84*29.3*P208+8*0.95*0.0000000567*(BO208+273)^3))</f>
        <v>31.538277301709464</v>
      </c>
      <c r="U208">
        <f t="shared" ref="U208:U271" si="115">($C$6*BP208+$D$6*BQ208+$E$6*T208)</f>
        <v>31.367212500000001</v>
      </c>
      <c r="V208">
        <f t="shared" ref="V208:V271" si="116">0.61365*EXP(17.502*U208/(240.97+U208))</f>
        <v>4.6067013063557019</v>
      </c>
      <c r="W208">
        <f t="shared" ref="W208:W271" si="117">(X208/Y208*100)</f>
        <v>70.128840489494152</v>
      </c>
      <c r="X208">
        <f t="shared" ref="X208:X271" si="118">BH208*(BM208+BN208)/1000</f>
        <v>3.1609124692019575</v>
      </c>
      <c r="Y208">
        <f t="shared" ref="Y208:Y271" si="119">0.61365*EXP(17.502*BO208/(240.97+BO208))</f>
        <v>4.5072932150867189</v>
      </c>
      <c r="Z208">
        <f t="shared" ref="Z208:Z271" si="120">(V208-BH208*(BM208+BN208)/1000)</f>
        <v>1.4457888371537444</v>
      </c>
      <c r="AA208">
        <f t="shared" ref="AA208:AA271" si="121">(-H208*44100)</f>
        <v>-109.79713184472951</v>
      </c>
      <c r="AB208">
        <f t="shared" ref="AB208:AB271" si="122">2*29.3*P208*0.92*(BO208-U208)</f>
        <v>-75.773595365270879</v>
      </c>
      <c r="AC208">
        <f t="shared" ref="AC208:AC271" si="123">2*0.95*0.0000000567*(((BO208+$B$6)+273)^4-(U208+273)^4)</f>
        <v>-4.6460337816658841</v>
      </c>
      <c r="AD208">
        <f t="shared" ref="AD208:AD271" si="124">S208+AC208+AA208+AB208</f>
        <v>35.896909115259362</v>
      </c>
      <c r="AE208">
        <f t="shared" ref="AE208:AE271" si="125">BL208*AS208*(BG208-BF208*(1000-AS208*BI208)/(1000-AS208*BH208))/(100*AZ208)</f>
        <v>65.671848397032804</v>
      </c>
      <c r="AF208">
        <f t="shared" ref="AF208:AF271" si="126">1000*BL208*AS208*(BH208-BI208)/(100*AZ208*(1000-AS208*BH208))</f>
        <v>2.481069738943575</v>
      </c>
      <c r="AG208">
        <f t="shared" ref="AG208:AG271" si="127">(AH208 - AI208 - BM208*1000/(8.314*(BO208+273.15)) * AK208/BL208 * AJ208) * BL208/(100*AZ208) * (1000 - BI208)/1000</f>
        <v>41.490277649652711</v>
      </c>
      <c r="AH208">
        <v>1313.0031513589149</v>
      </c>
      <c r="AI208">
        <v>1288.0341818181821</v>
      </c>
      <c r="AJ208">
        <v>1.7569816018532181</v>
      </c>
      <c r="AK208">
        <v>66.697249124328962</v>
      </c>
      <c r="AL208">
        <f t="shared" ref="AL208:AL271" si="128">(AN208 - AM208 + BM208*1000/(8.314*(BO208+273.15)) * AP208/BL208 * AO208) * BL208/(100*AZ208) * 1000/(1000 - AN208)</f>
        <v>2.4897308808328686</v>
      </c>
      <c r="AM208">
        <v>30.304148576327659</v>
      </c>
      <c r="AN208">
        <v>31.2858482352941</v>
      </c>
      <c r="AO208">
        <v>3.7538473540628739E-3</v>
      </c>
      <c r="AP208">
        <v>87.480726644259278</v>
      </c>
      <c r="AQ208">
        <v>68</v>
      </c>
      <c r="AR208">
        <v>10</v>
      </c>
      <c r="AS208">
        <f t="shared" ref="AS208:AS271" si="129">IF(AQ208*$H$12&gt;=AU208,1,(AU208/(AU208-AQ208*$H$12)))</f>
        <v>1</v>
      </c>
      <c r="AT208">
        <f t="shared" ref="AT208:AT271" si="130">(AS208-1)*100</f>
        <v>0</v>
      </c>
      <c r="AU208">
        <f t="shared" ref="AU208:AU271" si="131">MAX(0,($B$12+$C$12*BT208)/(1+$D$12*BT208)*BM208/(BO208+273)*$E$12)</f>
        <v>47439.682034701662</v>
      </c>
      <c r="AV208">
        <f t="shared" ref="AV208:AV271" si="132">$B$10*BU208+$C$10*BV208+$F$10*CG208*(1-CJ208)</f>
        <v>1200.01125</v>
      </c>
      <c r="AW208">
        <f t="shared" ref="AW208:AW271" si="133">AV208*AX208</f>
        <v>1025.9327010916711</v>
      </c>
      <c r="AX208">
        <f t="shared" ref="AX208:AX271" si="134">($B$10*$D$8+$C$10*$D$8+$F$10*((CT208+CL208)/MAX(CT208+CL208+CU208, 0.1)*$I$8+CU208/MAX(CT208+CL208+CU208, 0.1)*$J$8))/($B$10+$C$10+$F$10)</f>
        <v>0.85493590255230623</v>
      </c>
      <c r="AY208">
        <f t="shared" ref="AY208:AY271" si="135">($B$10*$K$8+$C$10*$K$8+$F$10*((CT208+CL208)/MAX(CT208+CL208+CU208, 0.1)*$P$8+CU208/MAX(CT208+CL208+CU208, 0.1)*$Q$8))/($B$10+$C$10+$F$10)</f>
        <v>0.18842629192595123</v>
      </c>
      <c r="AZ208">
        <v>2.7</v>
      </c>
      <c r="BA208">
        <v>0.5</v>
      </c>
      <c r="BB208" t="s">
        <v>356</v>
      </c>
      <c r="BC208">
        <v>2</v>
      </c>
      <c r="BD208" t="b">
        <v>1</v>
      </c>
      <c r="BE208">
        <v>1665250644.2874999</v>
      </c>
      <c r="BF208">
        <v>1244.6537499999999</v>
      </c>
      <c r="BG208">
        <v>1273.2162499999999</v>
      </c>
      <c r="BH208">
        <v>31.289787499999999</v>
      </c>
      <c r="BI208">
        <v>30.2914125</v>
      </c>
      <c r="BJ208">
        <v>1243.04</v>
      </c>
      <c r="BK208">
        <v>31.107262500000001</v>
      </c>
      <c r="BL208">
        <v>649.984375</v>
      </c>
      <c r="BM208">
        <v>100.9205</v>
      </c>
      <c r="BN208">
        <v>0.1000796125</v>
      </c>
      <c r="BO208">
        <v>30.984112499999998</v>
      </c>
      <c r="BP208">
        <v>31.367212500000001</v>
      </c>
      <c r="BQ208">
        <v>999.9</v>
      </c>
      <c r="BR208">
        <v>0</v>
      </c>
      <c r="BS208">
        <v>0</v>
      </c>
      <c r="BT208">
        <v>8981.0112499999996</v>
      </c>
      <c r="BU208">
        <v>0</v>
      </c>
      <c r="BV208">
        <v>27.897500000000001</v>
      </c>
      <c r="BW208">
        <v>-28.562037499999999</v>
      </c>
      <c r="BX208">
        <v>1284.85625</v>
      </c>
      <c r="BY208">
        <v>1312.98875</v>
      </c>
      <c r="BZ208">
        <v>0.99837424999999991</v>
      </c>
      <c r="CA208">
        <v>1273.2162499999999</v>
      </c>
      <c r="CB208">
        <v>30.2914125</v>
      </c>
      <c r="CC208">
        <v>3.1577812500000002</v>
      </c>
      <c r="CD208">
        <v>3.0570274999999998</v>
      </c>
      <c r="CE208">
        <v>24.884162499999999</v>
      </c>
      <c r="CF208">
        <v>24.3418375</v>
      </c>
      <c r="CG208">
        <v>1200.01125</v>
      </c>
      <c r="CH208">
        <v>0.50005337500000002</v>
      </c>
      <c r="CI208">
        <v>0.49994662499999998</v>
      </c>
      <c r="CJ208">
        <v>0</v>
      </c>
      <c r="CK208">
        <v>797.96974999999998</v>
      </c>
      <c r="CL208">
        <v>4.9990899999999998</v>
      </c>
      <c r="CM208">
        <v>9039.4987499999988</v>
      </c>
      <c r="CN208">
        <v>9558.130000000001</v>
      </c>
      <c r="CO208">
        <v>43.186999999999998</v>
      </c>
      <c r="CP208">
        <v>45.202749999999988</v>
      </c>
      <c r="CQ208">
        <v>44.093499999999999</v>
      </c>
      <c r="CR208">
        <v>44.179250000000003</v>
      </c>
      <c r="CS208">
        <v>44.561999999999998</v>
      </c>
      <c r="CT208">
        <v>597.57000000000005</v>
      </c>
      <c r="CU208">
        <v>597.44125000000008</v>
      </c>
      <c r="CV208">
        <v>0</v>
      </c>
      <c r="CW208">
        <v>1665250649.5</v>
      </c>
      <c r="CX208">
        <v>0</v>
      </c>
      <c r="CY208">
        <v>1665249432</v>
      </c>
      <c r="CZ208" t="s">
        <v>357</v>
      </c>
      <c r="DA208">
        <v>1665249432</v>
      </c>
      <c r="DB208">
        <v>1665249428</v>
      </c>
      <c r="DC208">
        <v>12</v>
      </c>
      <c r="DD208">
        <v>0.18</v>
      </c>
      <c r="DE208">
        <v>-1.7999999999999999E-2</v>
      </c>
      <c r="DF208">
        <v>1.6160000000000001</v>
      </c>
      <c r="DG208">
        <v>0.183</v>
      </c>
      <c r="DH208">
        <v>415</v>
      </c>
      <c r="DI208">
        <v>31</v>
      </c>
      <c r="DJ208">
        <v>0.37</v>
      </c>
      <c r="DK208">
        <v>0.2</v>
      </c>
      <c r="DL208">
        <v>-28.330470731707319</v>
      </c>
      <c r="DM208">
        <v>-0.35050452961683021</v>
      </c>
      <c r="DN208">
        <v>0.18661926055919231</v>
      </c>
      <c r="DO208">
        <v>0</v>
      </c>
      <c r="DP208">
        <v>0.94808546341463418</v>
      </c>
      <c r="DQ208">
        <v>0.27178965156794349</v>
      </c>
      <c r="DR208">
        <v>3.0291217465888271E-2</v>
      </c>
      <c r="DS208">
        <v>0</v>
      </c>
      <c r="DT208">
        <v>0</v>
      </c>
      <c r="DU208">
        <v>0</v>
      </c>
      <c r="DV208">
        <v>0</v>
      </c>
      <c r="DW208">
        <v>-1</v>
      </c>
      <c r="DX208">
        <v>0</v>
      </c>
      <c r="DY208">
        <v>2</v>
      </c>
      <c r="DZ208" t="s">
        <v>364</v>
      </c>
      <c r="EA208">
        <v>3.29461</v>
      </c>
      <c r="EB208">
        <v>2.6252800000000001</v>
      </c>
      <c r="EC208">
        <v>0.21274299999999999</v>
      </c>
      <c r="ED208">
        <v>0.214446</v>
      </c>
      <c r="EE208">
        <v>0.13064100000000001</v>
      </c>
      <c r="EF208">
        <v>0.126553</v>
      </c>
      <c r="EG208">
        <v>23750.7</v>
      </c>
      <c r="EH208">
        <v>24267.9</v>
      </c>
      <c r="EI208">
        <v>28086.5</v>
      </c>
      <c r="EJ208">
        <v>29758.3</v>
      </c>
      <c r="EK208">
        <v>33522.400000000001</v>
      </c>
      <c r="EL208">
        <v>36150.400000000001</v>
      </c>
      <c r="EM208">
        <v>39551.599999999999</v>
      </c>
      <c r="EN208">
        <v>42608.7</v>
      </c>
      <c r="EO208">
        <v>2.0765500000000001</v>
      </c>
      <c r="EP208">
        <v>2.11565</v>
      </c>
      <c r="EQ208">
        <v>2.5100999999999998E-2</v>
      </c>
      <c r="ER208">
        <v>0</v>
      </c>
      <c r="ES208">
        <v>30.954899999999999</v>
      </c>
      <c r="ET208">
        <v>999.9</v>
      </c>
      <c r="EU208">
        <v>55.6</v>
      </c>
      <c r="EV208">
        <v>38.200000000000003</v>
      </c>
      <c r="EW208">
        <v>37.076099999999997</v>
      </c>
      <c r="EX208">
        <v>57.589100000000002</v>
      </c>
      <c r="EY208">
        <v>-3.98638</v>
      </c>
      <c r="EZ208">
        <v>2</v>
      </c>
      <c r="FA208">
        <v>0.66793400000000003</v>
      </c>
      <c r="FB208">
        <v>3.31609</v>
      </c>
      <c r="FC208">
        <v>20.238800000000001</v>
      </c>
      <c r="FD208">
        <v>5.2175900000000004</v>
      </c>
      <c r="FE208">
        <v>12.009399999999999</v>
      </c>
      <c r="FF208">
        <v>4.9856499999999997</v>
      </c>
      <c r="FG208">
        <v>3.2844799999999998</v>
      </c>
      <c r="FH208">
        <v>4977</v>
      </c>
      <c r="FI208">
        <v>9999</v>
      </c>
      <c r="FJ208">
        <v>9999</v>
      </c>
      <c r="FK208">
        <v>430.7</v>
      </c>
      <c r="FL208">
        <v>1.8658399999999999</v>
      </c>
      <c r="FM208">
        <v>1.8621799999999999</v>
      </c>
      <c r="FN208">
        <v>1.8643000000000001</v>
      </c>
      <c r="FO208">
        <v>1.86036</v>
      </c>
      <c r="FP208">
        <v>1.86111</v>
      </c>
      <c r="FQ208">
        <v>1.8602000000000001</v>
      </c>
      <c r="FR208">
        <v>1.8618699999999999</v>
      </c>
      <c r="FS208">
        <v>1.8584400000000001</v>
      </c>
      <c r="FT208">
        <v>0</v>
      </c>
      <c r="FU208">
        <v>0</v>
      </c>
      <c r="FV208">
        <v>0</v>
      </c>
      <c r="FW208">
        <v>0</v>
      </c>
      <c r="FX208" t="s">
        <v>359</v>
      </c>
      <c r="FY208" t="s">
        <v>360</v>
      </c>
      <c r="FZ208" t="s">
        <v>361</v>
      </c>
      <c r="GA208" t="s">
        <v>361</v>
      </c>
      <c r="GB208" t="s">
        <v>361</v>
      </c>
      <c r="GC208" t="s">
        <v>361</v>
      </c>
      <c r="GD208">
        <v>0</v>
      </c>
      <c r="GE208">
        <v>100</v>
      </c>
      <c r="GF208">
        <v>100</v>
      </c>
      <c r="GG208">
        <v>1.62</v>
      </c>
      <c r="GH208">
        <v>0.1825</v>
      </c>
      <c r="GI208">
        <v>1.6158500000000231</v>
      </c>
      <c r="GJ208">
        <v>0</v>
      </c>
      <c r="GK208">
        <v>0</v>
      </c>
      <c r="GL208">
        <v>0</v>
      </c>
      <c r="GM208">
        <v>0.182549999999992</v>
      </c>
      <c r="GN208">
        <v>0</v>
      </c>
      <c r="GO208">
        <v>0</v>
      </c>
      <c r="GP208">
        <v>0</v>
      </c>
      <c r="GQ208">
        <v>-1</v>
      </c>
      <c r="GR208">
        <v>-1</v>
      </c>
      <c r="GS208">
        <v>-1</v>
      </c>
      <c r="GT208">
        <v>-1</v>
      </c>
      <c r="GU208">
        <v>20.2</v>
      </c>
      <c r="GV208">
        <v>20.3</v>
      </c>
      <c r="GW208">
        <v>3.3752399999999998</v>
      </c>
      <c r="GX208">
        <v>2.5537100000000001</v>
      </c>
      <c r="GY208">
        <v>2.04834</v>
      </c>
      <c r="GZ208">
        <v>2.6013199999999999</v>
      </c>
      <c r="HA208">
        <v>2.1972700000000001</v>
      </c>
      <c r="HB208">
        <v>2.35229</v>
      </c>
      <c r="HC208">
        <v>42.697400000000002</v>
      </c>
      <c r="HD208">
        <v>15.7957</v>
      </c>
      <c r="HE208">
        <v>18</v>
      </c>
      <c r="HF208">
        <v>609.18299999999999</v>
      </c>
      <c r="HG208">
        <v>707.84</v>
      </c>
      <c r="HH208">
        <v>25.935199999999998</v>
      </c>
      <c r="HI208">
        <v>35.399700000000003</v>
      </c>
      <c r="HJ208">
        <v>30.0001</v>
      </c>
      <c r="HK208">
        <v>35.238</v>
      </c>
      <c r="HL208">
        <v>35.203099999999999</v>
      </c>
      <c r="HM208">
        <v>67.494600000000005</v>
      </c>
      <c r="HN208">
        <v>22.4787</v>
      </c>
      <c r="HO208">
        <v>37.442599999999999</v>
      </c>
      <c r="HP208">
        <v>25.944400000000002</v>
      </c>
      <c r="HQ208">
        <v>1290.56</v>
      </c>
      <c r="HR208">
        <v>30.343599999999999</v>
      </c>
      <c r="HS208">
        <v>98.831999999999994</v>
      </c>
      <c r="HT208">
        <v>98.735500000000002</v>
      </c>
    </row>
    <row r="209" spans="1:228" x14ac:dyDescent="0.2">
      <c r="A209">
        <v>194</v>
      </c>
      <c r="B209">
        <v>1665250650.5999999</v>
      </c>
      <c r="C209">
        <v>770.09999990463257</v>
      </c>
      <c r="D209" t="s">
        <v>748</v>
      </c>
      <c r="E209" t="s">
        <v>749</v>
      </c>
      <c r="F209">
        <v>4</v>
      </c>
      <c r="G209">
        <v>1665250648.5999999</v>
      </c>
      <c r="H209">
        <f t="shared" si="102"/>
        <v>2.461850529530333E-3</v>
      </c>
      <c r="I209">
        <f t="shared" si="103"/>
        <v>2.461850529530333</v>
      </c>
      <c r="J209">
        <f t="shared" si="104"/>
        <v>43.195981366345364</v>
      </c>
      <c r="K209">
        <f t="shared" si="105"/>
        <v>1251.81</v>
      </c>
      <c r="L209">
        <f t="shared" si="106"/>
        <v>811.01382105881748</v>
      </c>
      <c r="M209">
        <f t="shared" si="107"/>
        <v>81.928018254457413</v>
      </c>
      <c r="N209">
        <f t="shared" si="108"/>
        <v>126.45692325837005</v>
      </c>
      <c r="O209">
        <f t="shared" si="109"/>
        <v>0.16965083624861854</v>
      </c>
      <c r="P209">
        <f t="shared" si="110"/>
        <v>3.6726531164308254</v>
      </c>
      <c r="Q209">
        <f t="shared" si="111"/>
        <v>0.16541438413532178</v>
      </c>
      <c r="R209">
        <f t="shared" si="112"/>
        <v>0.1037558071267871</v>
      </c>
      <c r="S209">
        <f t="shared" si="113"/>
        <v>226.10966966009153</v>
      </c>
      <c r="T209">
        <f t="shared" si="114"/>
        <v>31.542731306511573</v>
      </c>
      <c r="U209">
        <f t="shared" si="115"/>
        <v>31.3643</v>
      </c>
      <c r="V209">
        <f t="shared" si="116"/>
        <v>4.6059384173592512</v>
      </c>
      <c r="W209">
        <f t="shared" si="117"/>
        <v>70.117844651963125</v>
      </c>
      <c r="X209">
        <f t="shared" si="118"/>
        <v>3.1602678540334979</v>
      </c>
      <c r="Y209">
        <f t="shared" si="119"/>
        <v>4.5070807149304155</v>
      </c>
      <c r="Z209">
        <f t="shared" si="120"/>
        <v>1.4456705633257534</v>
      </c>
      <c r="AA209">
        <f t="shared" si="121"/>
        <v>-108.56760835228769</v>
      </c>
      <c r="AB209">
        <f t="shared" si="122"/>
        <v>-75.440857076258283</v>
      </c>
      <c r="AC209">
        <f t="shared" si="123"/>
        <v>-4.6206541193906112</v>
      </c>
      <c r="AD209">
        <f t="shared" si="124"/>
        <v>37.48055011215493</v>
      </c>
      <c r="AE209">
        <f t="shared" si="125"/>
        <v>65.825285404514034</v>
      </c>
      <c r="AF209">
        <f t="shared" si="126"/>
        <v>2.4763903668416467</v>
      </c>
      <c r="AG209">
        <f t="shared" si="127"/>
        <v>43.195981366345364</v>
      </c>
      <c r="AH209">
        <v>1319.8970447199999</v>
      </c>
      <c r="AI209">
        <v>1294.6861818181819</v>
      </c>
      <c r="AJ209">
        <v>1.637926619132706</v>
      </c>
      <c r="AK209">
        <v>66.697249124328962</v>
      </c>
      <c r="AL209">
        <f t="shared" si="128"/>
        <v>2.461850529530333</v>
      </c>
      <c r="AM209">
        <v>30.28851793718988</v>
      </c>
      <c r="AN209">
        <v>31.281885882352949</v>
      </c>
      <c r="AO209">
        <v>-5.1371876563324954E-4</v>
      </c>
      <c r="AP209">
        <v>87.480726644259278</v>
      </c>
      <c r="AQ209">
        <v>68</v>
      </c>
      <c r="AR209">
        <v>10</v>
      </c>
      <c r="AS209">
        <f t="shared" si="129"/>
        <v>1</v>
      </c>
      <c r="AT209">
        <f t="shared" si="130"/>
        <v>0</v>
      </c>
      <c r="AU209">
        <f t="shared" si="131"/>
        <v>47509.647900693002</v>
      </c>
      <c r="AV209">
        <f t="shared" si="132"/>
        <v>1199.992857142857</v>
      </c>
      <c r="AW209">
        <f t="shared" si="133"/>
        <v>1025.9166993057468</v>
      </c>
      <c r="AX209">
        <f t="shared" si="134"/>
        <v>0.85493567165759654</v>
      </c>
      <c r="AY209">
        <f t="shared" si="135"/>
        <v>0.1884258462991614</v>
      </c>
      <c r="AZ209">
        <v>2.7</v>
      </c>
      <c r="BA209">
        <v>0.5</v>
      </c>
      <c r="BB209" t="s">
        <v>356</v>
      </c>
      <c r="BC209">
        <v>2</v>
      </c>
      <c r="BD209" t="b">
        <v>1</v>
      </c>
      <c r="BE209">
        <v>1665250648.5999999</v>
      </c>
      <c r="BF209">
        <v>1251.81</v>
      </c>
      <c r="BG209">
        <v>1280.44</v>
      </c>
      <c r="BH209">
        <v>31.283814285714289</v>
      </c>
      <c r="BI209">
        <v>30.28735714285714</v>
      </c>
      <c r="BJ209">
        <v>1250.194285714286</v>
      </c>
      <c r="BK209">
        <v>31.101242857142861</v>
      </c>
      <c r="BL209">
        <v>650.01114285714289</v>
      </c>
      <c r="BM209">
        <v>100.9191428571429</v>
      </c>
      <c r="BN209">
        <v>0.10011985714285709</v>
      </c>
      <c r="BO209">
        <v>30.98328571428571</v>
      </c>
      <c r="BP209">
        <v>31.3643</v>
      </c>
      <c r="BQ209">
        <v>999.89999999999986</v>
      </c>
      <c r="BR209">
        <v>0</v>
      </c>
      <c r="BS209">
        <v>0</v>
      </c>
      <c r="BT209">
        <v>8994.5542857142846</v>
      </c>
      <c r="BU209">
        <v>0</v>
      </c>
      <c r="BV209">
        <v>27.632528571428569</v>
      </c>
      <c r="BW209">
        <v>-28.62911428571428</v>
      </c>
      <c r="BX209">
        <v>1292.234285714286</v>
      </c>
      <c r="BY209">
        <v>1320.4314285714279</v>
      </c>
      <c r="BZ209">
        <v>0.99644185714285705</v>
      </c>
      <c r="CA209">
        <v>1280.44</v>
      </c>
      <c r="CB209">
        <v>30.28735714285714</v>
      </c>
      <c r="CC209">
        <v>3.1571314285714291</v>
      </c>
      <c r="CD209">
        <v>3.0565685714285711</v>
      </c>
      <c r="CE209">
        <v>24.880685714285711</v>
      </c>
      <c r="CF209">
        <v>24.33934285714286</v>
      </c>
      <c r="CG209">
        <v>1199.992857142857</v>
      </c>
      <c r="CH209">
        <v>0.50005900000000014</v>
      </c>
      <c r="CI209">
        <v>0.49994100000000008</v>
      </c>
      <c r="CJ209">
        <v>0</v>
      </c>
      <c r="CK209">
        <v>797.89014285714291</v>
      </c>
      <c r="CL209">
        <v>4.9990899999999998</v>
      </c>
      <c r="CM209">
        <v>9108.65</v>
      </c>
      <c r="CN209">
        <v>9558.0171428571448</v>
      </c>
      <c r="CO209">
        <v>43.186999999999998</v>
      </c>
      <c r="CP209">
        <v>45.186999999999998</v>
      </c>
      <c r="CQ209">
        <v>44.116</v>
      </c>
      <c r="CR209">
        <v>44.151571428571437</v>
      </c>
      <c r="CS209">
        <v>44.561999999999998</v>
      </c>
      <c r="CT209">
        <v>597.57000000000005</v>
      </c>
      <c r="CU209">
        <v>597.42285714285697</v>
      </c>
      <c r="CV209">
        <v>0</v>
      </c>
      <c r="CW209">
        <v>1665250653.7</v>
      </c>
      <c r="CX209">
        <v>0</v>
      </c>
      <c r="CY209">
        <v>1665249432</v>
      </c>
      <c r="CZ209" t="s">
        <v>357</v>
      </c>
      <c r="DA209">
        <v>1665249432</v>
      </c>
      <c r="DB209">
        <v>1665249428</v>
      </c>
      <c r="DC209">
        <v>12</v>
      </c>
      <c r="DD209">
        <v>0.18</v>
      </c>
      <c r="DE209">
        <v>-1.7999999999999999E-2</v>
      </c>
      <c r="DF209">
        <v>1.6160000000000001</v>
      </c>
      <c r="DG209">
        <v>0.183</v>
      </c>
      <c r="DH209">
        <v>415</v>
      </c>
      <c r="DI209">
        <v>31</v>
      </c>
      <c r="DJ209">
        <v>0.37</v>
      </c>
      <c r="DK209">
        <v>0.2</v>
      </c>
      <c r="DL209">
        <v>-28.353331707317071</v>
      </c>
      <c r="DM209">
        <v>-1.7410933797909931</v>
      </c>
      <c r="DN209">
        <v>0.21068533054496469</v>
      </c>
      <c r="DO209">
        <v>0</v>
      </c>
      <c r="DP209">
        <v>0.96522192682926844</v>
      </c>
      <c r="DQ209">
        <v>0.24051156794425221</v>
      </c>
      <c r="DR209">
        <v>2.7414273926133541E-2</v>
      </c>
      <c r="DS209">
        <v>0</v>
      </c>
      <c r="DT209">
        <v>0</v>
      </c>
      <c r="DU209">
        <v>0</v>
      </c>
      <c r="DV209">
        <v>0</v>
      </c>
      <c r="DW209">
        <v>-1</v>
      </c>
      <c r="DX209">
        <v>0</v>
      </c>
      <c r="DY209">
        <v>2</v>
      </c>
      <c r="DZ209" t="s">
        <v>364</v>
      </c>
      <c r="EA209">
        <v>3.29461</v>
      </c>
      <c r="EB209">
        <v>2.6253099999999998</v>
      </c>
      <c r="EC209">
        <v>0.213417</v>
      </c>
      <c r="ED209">
        <v>0.21512999999999999</v>
      </c>
      <c r="EE209">
        <v>0.13063</v>
      </c>
      <c r="EF209">
        <v>0.12654599999999999</v>
      </c>
      <c r="EG209">
        <v>23730</v>
      </c>
      <c r="EH209">
        <v>24246.7</v>
      </c>
      <c r="EI209">
        <v>28086.1</v>
      </c>
      <c r="EJ209">
        <v>29758.2</v>
      </c>
      <c r="EK209">
        <v>33523</v>
      </c>
      <c r="EL209">
        <v>36150.6</v>
      </c>
      <c r="EM209">
        <v>39551.800000000003</v>
      </c>
      <c r="EN209">
        <v>42608.6</v>
      </c>
      <c r="EO209">
        <v>2.0769000000000002</v>
      </c>
      <c r="EP209">
        <v>2.1155499999999998</v>
      </c>
      <c r="EQ209">
        <v>2.5481E-2</v>
      </c>
      <c r="ER209">
        <v>0</v>
      </c>
      <c r="ES209">
        <v>30.947500000000002</v>
      </c>
      <c r="ET209">
        <v>999.9</v>
      </c>
      <c r="EU209">
        <v>55.6</v>
      </c>
      <c r="EV209">
        <v>38.200000000000003</v>
      </c>
      <c r="EW209">
        <v>37.076900000000002</v>
      </c>
      <c r="EX209">
        <v>57.289099999999998</v>
      </c>
      <c r="EY209">
        <v>-3.94631</v>
      </c>
      <c r="EZ209">
        <v>2</v>
      </c>
      <c r="FA209">
        <v>0.66806900000000002</v>
      </c>
      <c r="FB209">
        <v>3.3094700000000001</v>
      </c>
      <c r="FC209">
        <v>20.239000000000001</v>
      </c>
      <c r="FD209">
        <v>5.2184900000000001</v>
      </c>
      <c r="FE209">
        <v>12.0098</v>
      </c>
      <c r="FF209">
        <v>4.9858500000000001</v>
      </c>
      <c r="FG209">
        <v>3.2845</v>
      </c>
      <c r="FH209">
        <v>4977</v>
      </c>
      <c r="FI209">
        <v>9999</v>
      </c>
      <c r="FJ209">
        <v>9999</v>
      </c>
      <c r="FK209">
        <v>430.7</v>
      </c>
      <c r="FL209">
        <v>1.8658399999999999</v>
      </c>
      <c r="FM209">
        <v>1.86219</v>
      </c>
      <c r="FN209">
        <v>1.8643000000000001</v>
      </c>
      <c r="FO209">
        <v>1.86036</v>
      </c>
      <c r="FP209">
        <v>1.86111</v>
      </c>
      <c r="FQ209">
        <v>1.86019</v>
      </c>
      <c r="FR209">
        <v>1.86185</v>
      </c>
      <c r="FS209">
        <v>1.8584099999999999</v>
      </c>
      <c r="FT209">
        <v>0</v>
      </c>
      <c r="FU209">
        <v>0</v>
      </c>
      <c r="FV209">
        <v>0</v>
      </c>
      <c r="FW209">
        <v>0</v>
      </c>
      <c r="FX209" t="s">
        <v>359</v>
      </c>
      <c r="FY209" t="s">
        <v>360</v>
      </c>
      <c r="FZ209" t="s">
        <v>361</v>
      </c>
      <c r="GA209" t="s">
        <v>361</v>
      </c>
      <c r="GB209" t="s">
        <v>361</v>
      </c>
      <c r="GC209" t="s">
        <v>361</v>
      </c>
      <c r="GD209">
        <v>0</v>
      </c>
      <c r="GE209">
        <v>100</v>
      </c>
      <c r="GF209">
        <v>100</v>
      </c>
      <c r="GG209">
        <v>1.61</v>
      </c>
      <c r="GH209">
        <v>0.1825</v>
      </c>
      <c r="GI209">
        <v>1.6158500000000231</v>
      </c>
      <c r="GJ209">
        <v>0</v>
      </c>
      <c r="GK209">
        <v>0</v>
      </c>
      <c r="GL209">
        <v>0</v>
      </c>
      <c r="GM209">
        <v>0.182549999999992</v>
      </c>
      <c r="GN209">
        <v>0</v>
      </c>
      <c r="GO209">
        <v>0</v>
      </c>
      <c r="GP209">
        <v>0</v>
      </c>
      <c r="GQ209">
        <v>-1</v>
      </c>
      <c r="GR209">
        <v>-1</v>
      </c>
      <c r="GS209">
        <v>-1</v>
      </c>
      <c r="GT209">
        <v>-1</v>
      </c>
      <c r="GU209">
        <v>20.3</v>
      </c>
      <c r="GV209">
        <v>20.399999999999999</v>
      </c>
      <c r="GW209">
        <v>3.3886699999999998</v>
      </c>
      <c r="GX209">
        <v>2.5634800000000002</v>
      </c>
      <c r="GY209">
        <v>2.04834</v>
      </c>
      <c r="GZ209">
        <v>2.6013199999999999</v>
      </c>
      <c r="HA209">
        <v>2.1972700000000001</v>
      </c>
      <c r="HB209">
        <v>2.3168899999999999</v>
      </c>
      <c r="HC209">
        <v>42.697400000000002</v>
      </c>
      <c r="HD209">
        <v>15.769399999999999</v>
      </c>
      <c r="HE209">
        <v>18</v>
      </c>
      <c r="HF209">
        <v>609.447</v>
      </c>
      <c r="HG209">
        <v>707.74699999999996</v>
      </c>
      <c r="HH209">
        <v>25.944199999999999</v>
      </c>
      <c r="HI209">
        <v>35.397500000000001</v>
      </c>
      <c r="HJ209">
        <v>30.0002</v>
      </c>
      <c r="HK209">
        <v>35.238</v>
      </c>
      <c r="HL209">
        <v>35.203099999999999</v>
      </c>
      <c r="HM209">
        <v>67.775000000000006</v>
      </c>
      <c r="HN209">
        <v>22.4787</v>
      </c>
      <c r="HO209">
        <v>37.442599999999999</v>
      </c>
      <c r="HP209">
        <v>25.944400000000002</v>
      </c>
      <c r="HQ209">
        <v>1297.25</v>
      </c>
      <c r="HR209">
        <v>30.3461</v>
      </c>
      <c r="HS209">
        <v>98.831800000000001</v>
      </c>
      <c r="HT209">
        <v>98.735299999999995</v>
      </c>
    </row>
    <row r="210" spans="1:228" x14ac:dyDescent="0.2">
      <c r="A210">
        <v>195</v>
      </c>
      <c r="B210">
        <v>1665250654.5999999</v>
      </c>
      <c r="C210">
        <v>774.09999990463257</v>
      </c>
      <c r="D210" t="s">
        <v>750</v>
      </c>
      <c r="E210" t="s">
        <v>751</v>
      </c>
      <c r="F210">
        <v>4</v>
      </c>
      <c r="G210">
        <v>1665250652.2874999</v>
      </c>
      <c r="H210">
        <f t="shared" si="102"/>
        <v>2.4725789248832577E-3</v>
      </c>
      <c r="I210">
        <f t="shared" si="103"/>
        <v>2.4725789248832575</v>
      </c>
      <c r="J210">
        <f t="shared" si="104"/>
        <v>42.539045792674884</v>
      </c>
      <c r="K210">
        <f t="shared" si="105"/>
        <v>1257.7725</v>
      </c>
      <c r="L210">
        <f t="shared" si="106"/>
        <v>825.51307011813606</v>
      </c>
      <c r="M210">
        <f t="shared" si="107"/>
        <v>83.392889106598133</v>
      </c>
      <c r="N210">
        <f t="shared" si="108"/>
        <v>127.05950567059875</v>
      </c>
      <c r="O210">
        <f t="shared" si="109"/>
        <v>0.17067776480051583</v>
      </c>
      <c r="P210">
        <f t="shared" si="110"/>
        <v>3.6708922626670781</v>
      </c>
      <c r="Q210">
        <f t="shared" si="111"/>
        <v>0.1663885665687462</v>
      </c>
      <c r="R210">
        <f t="shared" si="112"/>
        <v>0.10436924372615403</v>
      </c>
      <c r="S210">
        <f t="shared" si="113"/>
        <v>226.11118610700669</v>
      </c>
      <c r="T210">
        <f t="shared" si="114"/>
        <v>31.540128034360404</v>
      </c>
      <c r="U210">
        <f t="shared" si="115"/>
        <v>31.355487499999999</v>
      </c>
      <c r="V210">
        <f t="shared" si="116"/>
        <v>4.6036307752012409</v>
      </c>
      <c r="W210">
        <f t="shared" si="117"/>
        <v>70.117453468598939</v>
      </c>
      <c r="X210">
        <f t="shared" si="118"/>
        <v>3.160140166760431</v>
      </c>
      <c r="Y210">
        <f t="shared" si="119"/>
        <v>4.5069237549758601</v>
      </c>
      <c r="Z210">
        <f t="shared" si="120"/>
        <v>1.4434906084408099</v>
      </c>
      <c r="AA210">
        <f t="shared" si="121"/>
        <v>-109.04073058735166</v>
      </c>
      <c r="AB210">
        <f t="shared" si="122"/>
        <v>-73.781511372573036</v>
      </c>
      <c r="AC210">
        <f t="shared" si="123"/>
        <v>-4.5209788733559986</v>
      </c>
      <c r="AD210">
        <f t="shared" si="124"/>
        <v>38.767965273725991</v>
      </c>
      <c r="AE210">
        <f t="shared" si="125"/>
        <v>66.09577673874719</v>
      </c>
      <c r="AF210">
        <f t="shared" si="126"/>
        <v>2.4725366032549809</v>
      </c>
      <c r="AG210">
        <f t="shared" si="127"/>
        <v>42.539045792674884</v>
      </c>
      <c r="AH210">
        <v>1326.694035001022</v>
      </c>
      <c r="AI210">
        <v>1301.479636363636</v>
      </c>
      <c r="AJ210">
        <v>1.7075403647697061</v>
      </c>
      <c r="AK210">
        <v>66.697249124328962</v>
      </c>
      <c r="AL210">
        <f t="shared" si="128"/>
        <v>2.4725789248832575</v>
      </c>
      <c r="AM210">
        <v>30.286691763937409</v>
      </c>
      <c r="AN210">
        <v>31.28312852941178</v>
      </c>
      <c r="AO210">
        <v>-2.8305192966683682E-4</v>
      </c>
      <c r="AP210">
        <v>87.480726644259278</v>
      </c>
      <c r="AQ210">
        <v>68</v>
      </c>
      <c r="AR210">
        <v>10</v>
      </c>
      <c r="AS210">
        <f t="shared" si="129"/>
        <v>1</v>
      </c>
      <c r="AT210">
        <f t="shared" si="130"/>
        <v>0</v>
      </c>
      <c r="AU210">
        <f t="shared" si="131"/>
        <v>47478.084484465297</v>
      </c>
      <c r="AV210">
        <f t="shared" si="132"/>
        <v>1199.9974999999999</v>
      </c>
      <c r="AW210">
        <f t="shared" si="133"/>
        <v>1025.9210010917132</v>
      </c>
      <c r="AX210">
        <f t="shared" si="134"/>
        <v>0.8549359486929875</v>
      </c>
      <c r="AY210">
        <f t="shared" si="135"/>
        <v>0.18842638097746595</v>
      </c>
      <c r="AZ210">
        <v>2.7</v>
      </c>
      <c r="BA210">
        <v>0.5</v>
      </c>
      <c r="BB210" t="s">
        <v>356</v>
      </c>
      <c r="BC210">
        <v>2</v>
      </c>
      <c r="BD210" t="b">
        <v>1</v>
      </c>
      <c r="BE210">
        <v>1665250652.2874999</v>
      </c>
      <c r="BF210">
        <v>1257.7725</v>
      </c>
      <c r="BG210">
        <v>1286.51875</v>
      </c>
      <c r="BH210">
        <v>31.282487499999998</v>
      </c>
      <c r="BI210">
        <v>30.287587500000001</v>
      </c>
      <c r="BJ210">
        <v>1256.1575</v>
      </c>
      <c r="BK210">
        <v>31.099912499999999</v>
      </c>
      <c r="BL210">
        <v>650.0162499999999</v>
      </c>
      <c r="BM210">
        <v>100.9195</v>
      </c>
      <c r="BN210">
        <v>9.9965499999999999E-2</v>
      </c>
      <c r="BO210">
        <v>30.982675</v>
      </c>
      <c r="BP210">
        <v>31.355487499999999</v>
      </c>
      <c r="BQ210">
        <v>999.9</v>
      </c>
      <c r="BR210">
        <v>0</v>
      </c>
      <c r="BS210">
        <v>0</v>
      </c>
      <c r="BT210">
        <v>8988.4375</v>
      </c>
      <c r="BU210">
        <v>0</v>
      </c>
      <c r="BV210">
        <v>27.453262500000001</v>
      </c>
      <c r="BW210">
        <v>-28.745075</v>
      </c>
      <c r="BX210">
        <v>1298.3887500000001</v>
      </c>
      <c r="BY210">
        <v>1326.7012500000001</v>
      </c>
      <c r="BZ210">
        <v>0.99489262499999997</v>
      </c>
      <c r="CA210">
        <v>1286.51875</v>
      </c>
      <c r="CB210">
        <v>30.287587500000001</v>
      </c>
      <c r="CC210">
        <v>3.1570100000000001</v>
      </c>
      <c r="CD210">
        <v>3.0566062500000002</v>
      </c>
      <c r="CE210">
        <v>24.8800375</v>
      </c>
      <c r="CF210">
        <v>24.339512500000001</v>
      </c>
      <c r="CG210">
        <v>1199.9974999999999</v>
      </c>
      <c r="CH210">
        <v>0.500051625</v>
      </c>
      <c r="CI210">
        <v>0.499948375</v>
      </c>
      <c r="CJ210">
        <v>0</v>
      </c>
      <c r="CK210">
        <v>797.89724999999999</v>
      </c>
      <c r="CL210">
        <v>4.9990899999999998</v>
      </c>
      <c r="CM210">
        <v>9109.1912499999999</v>
      </c>
      <c r="CN210">
        <v>9558.0249999999996</v>
      </c>
      <c r="CO210">
        <v>43.186999999999998</v>
      </c>
      <c r="CP210">
        <v>45.186999999999998</v>
      </c>
      <c r="CQ210">
        <v>44.125</v>
      </c>
      <c r="CR210">
        <v>44.140500000000003</v>
      </c>
      <c r="CS210">
        <v>44.561999999999998</v>
      </c>
      <c r="CT210">
        <v>597.56124999999997</v>
      </c>
      <c r="CU210">
        <v>597.43624999999997</v>
      </c>
      <c r="CV210">
        <v>0</v>
      </c>
      <c r="CW210">
        <v>1665250657.3</v>
      </c>
      <c r="CX210">
        <v>0</v>
      </c>
      <c r="CY210">
        <v>1665249432</v>
      </c>
      <c r="CZ210" t="s">
        <v>357</v>
      </c>
      <c r="DA210">
        <v>1665249432</v>
      </c>
      <c r="DB210">
        <v>1665249428</v>
      </c>
      <c r="DC210">
        <v>12</v>
      </c>
      <c r="DD210">
        <v>0.18</v>
      </c>
      <c r="DE210">
        <v>-1.7999999999999999E-2</v>
      </c>
      <c r="DF210">
        <v>1.6160000000000001</v>
      </c>
      <c r="DG210">
        <v>0.183</v>
      </c>
      <c r="DH210">
        <v>415</v>
      </c>
      <c r="DI210">
        <v>31</v>
      </c>
      <c r="DJ210">
        <v>0.37</v>
      </c>
      <c r="DK210">
        <v>0.2</v>
      </c>
      <c r="DL210">
        <v>-28.451865853658539</v>
      </c>
      <c r="DM210">
        <v>-2.3793993031359171</v>
      </c>
      <c r="DN210">
        <v>0.2433482294680748</v>
      </c>
      <c r="DO210">
        <v>0</v>
      </c>
      <c r="DP210">
        <v>0.9752114878048781</v>
      </c>
      <c r="DQ210">
        <v>0.2344122648083625</v>
      </c>
      <c r="DR210">
        <v>2.7092902450211578E-2</v>
      </c>
      <c r="DS210">
        <v>0</v>
      </c>
      <c r="DT210">
        <v>0</v>
      </c>
      <c r="DU210">
        <v>0</v>
      </c>
      <c r="DV210">
        <v>0</v>
      </c>
      <c r="DW210">
        <v>-1</v>
      </c>
      <c r="DX210">
        <v>0</v>
      </c>
      <c r="DY210">
        <v>2</v>
      </c>
      <c r="DZ210" t="s">
        <v>364</v>
      </c>
      <c r="EA210">
        <v>3.2945099999999998</v>
      </c>
      <c r="EB210">
        <v>2.62513</v>
      </c>
      <c r="EC210">
        <v>0.21410699999999999</v>
      </c>
      <c r="ED210">
        <v>0.215813</v>
      </c>
      <c r="EE210">
        <v>0.13062399999999999</v>
      </c>
      <c r="EF210">
        <v>0.126555</v>
      </c>
      <c r="EG210">
        <v>23708.7</v>
      </c>
      <c r="EH210">
        <v>24225.1</v>
      </c>
      <c r="EI210">
        <v>28085.7</v>
      </c>
      <c r="EJ210">
        <v>29757.7</v>
      </c>
      <c r="EK210">
        <v>33522.9</v>
      </c>
      <c r="EL210">
        <v>36149.9</v>
      </c>
      <c r="EM210">
        <v>39551.300000000003</v>
      </c>
      <c r="EN210">
        <v>42608.1</v>
      </c>
      <c r="EO210">
        <v>2.0768</v>
      </c>
      <c r="EP210">
        <v>2.1156700000000002</v>
      </c>
      <c r="EQ210">
        <v>2.5138299999999999E-2</v>
      </c>
      <c r="ER210">
        <v>0</v>
      </c>
      <c r="ES210">
        <v>30.941800000000001</v>
      </c>
      <c r="ET210">
        <v>999.9</v>
      </c>
      <c r="EU210">
        <v>55.6</v>
      </c>
      <c r="EV210">
        <v>38.200000000000003</v>
      </c>
      <c r="EW210">
        <v>37.077399999999997</v>
      </c>
      <c r="EX210">
        <v>57.319099999999999</v>
      </c>
      <c r="EY210">
        <v>-3.8341400000000001</v>
      </c>
      <c r="EZ210">
        <v>2</v>
      </c>
      <c r="FA210">
        <v>0.66825500000000004</v>
      </c>
      <c r="FB210">
        <v>3.2988300000000002</v>
      </c>
      <c r="FC210">
        <v>20.2393</v>
      </c>
      <c r="FD210">
        <v>5.2175900000000004</v>
      </c>
      <c r="FE210">
        <v>12.0097</v>
      </c>
      <c r="FF210">
        <v>4.9855</v>
      </c>
      <c r="FG210">
        <v>3.2845</v>
      </c>
      <c r="FH210">
        <v>4977.3</v>
      </c>
      <c r="FI210">
        <v>9999</v>
      </c>
      <c r="FJ210">
        <v>9999</v>
      </c>
      <c r="FK210">
        <v>430.7</v>
      </c>
      <c r="FL210">
        <v>1.8658399999999999</v>
      </c>
      <c r="FM210">
        <v>1.8621799999999999</v>
      </c>
      <c r="FN210">
        <v>1.8642799999999999</v>
      </c>
      <c r="FO210">
        <v>1.86036</v>
      </c>
      <c r="FP210">
        <v>1.8611</v>
      </c>
      <c r="FQ210">
        <v>1.86019</v>
      </c>
      <c r="FR210">
        <v>1.8618600000000001</v>
      </c>
      <c r="FS210">
        <v>1.8584000000000001</v>
      </c>
      <c r="FT210">
        <v>0</v>
      </c>
      <c r="FU210">
        <v>0</v>
      </c>
      <c r="FV210">
        <v>0</v>
      </c>
      <c r="FW210">
        <v>0</v>
      </c>
      <c r="FX210" t="s">
        <v>359</v>
      </c>
      <c r="FY210" t="s">
        <v>360</v>
      </c>
      <c r="FZ210" t="s">
        <v>361</v>
      </c>
      <c r="GA210" t="s">
        <v>361</v>
      </c>
      <c r="GB210" t="s">
        <v>361</v>
      </c>
      <c r="GC210" t="s">
        <v>361</v>
      </c>
      <c r="GD210">
        <v>0</v>
      </c>
      <c r="GE210">
        <v>100</v>
      </c>
      <c r="GF210">
        <v>100</v>
      </c>
      <c r="GG210">
        <v>1.62</v>
      </c>
      <c r="GH210">
        <v>0.1825</v>
      </c>
      <c r="GI210">
        <v>1.6158500000000231</v>
      </c>
      <c r="GJ210">
        <v>0</v>
      </c>
      <c r="GK210">
        <v>0</v>
      </c>
      <c r="GL210">
        <v>0</v>
      </c>
      <c r="GM210">
        <v>0.182549999999992</v>
      </c>
      <c r="GN210">
        <v>0</v>
      </c>
      <c r="GO210">
        <v>0</v>
      </c>
      <c r="GP210">
        <v>0</v>
      </c>
      <c r="GQ210">
        <v>-1</v>
      </c>
      <c r="GR210">
        <v>-1</v>
      </c>
      <c r="GS210">
        <v>-1</v>
      </c>
      <c r="GT210">
        <v>-1</v>
      </c>
      <c r="GU210">
        <v>20.399999999999999</v>
      </c>
      <c r="GV210">
        <v>20.399999999999999</v>
      </c>
      <c r="GW210">
        <v>3.4033199999999999</v>
      </c>
      <c r="GX210">
        <v>2.5561500000000001</v>
      </c>
      <c r="GY210">
        <v>2.04834</v>
      </c>
      <c r="GZ210">
        <v>2.6000999999999999</v>
      </c>
      <c r="HA210">
        <v>2.1972700000000001</v>
      </c>
      <c r="HB210">
        <v>2.34863</v>
      </c>
      <c r="HC210">
        <v>42.724200000000003</v>
      </c>
      <c r="HD210">
        <v>15.7957</v>
      </c>
      <c r="HE210">
        <v>18</v>
      </c>
      <c r="HF210">
        <v>609.35199999999998</v>
      </c>
      <c r="HG210">
        <v>707.83100000000002</v>
      </c>
      <c r="HH210">
        <v>25.952400000000001</v>
      </c>
      <c r="HI210">
        <v>35.396500000000003</v>
      </c>
      <c r="HJ210">
        <v>30</v>
      </c>
      <c r="HK210">
        <v>35.235700000000001</v>
      </c>
      <c r="HL210">
        <v>35.200299999999999</v>
      </c>
      <c r="HM210">
        <v>68.051299999999998</v>
      </c>
      <c r="HN210">
        <v>22.4787</v>
      </c>
      <c r="HO210">
        <v>37.442599999999999</v>
      </c>
      <c r="HP210">
        <v>25.956099999999999</v>
      </c>
      <c r="HQ210">
        <v>1303.93</v>
      </c>
      <c r="HR210">
        <v>30.346699999999998</v>
      </c>
      <c r="HS210">
        <v>98.830399999999997</v>
      </c>
      <c r="HT210">
        <v>98.733999999999995</v>
      </c>
    </row>
    <row r="211" spans="1:228" x14ac:dyDescent="0.2">
      <c r="A211">
        <v>196</v>
      </c>
      <c r="B211">
        <v>1665250658.5999999</v>
      </c>
      <c r="C211">
        <v>778.09999990463257</v>
      </c>
      <c r="D211" t="s">
        <v>752</v>
      </c>
      <c r="E211" t="s">
        <v>753</v>
      </c>
      <c r="F211">
        <v>4</v>
      </c>
      <c r="G211">
        <v>1665250656.5999999</v>
      </c>
      <c r="H211">
        <f t="shared" si="102"/>
        <v>2.4553612550195338E-3</v>
      </c>
      <c r="I211">
        <f t="shared" si="103"/>
        <v>2.4553612550195338</v>
      </c>
      <c r="J211">
        <f t="shared" si="104"/>
        <v>42.592819568620179</v>
      </c>
      <c r="K211">
        <f t="shared" si="105"/>
        <v>1264.9285714285711</v>
      </c>
      <c r="L211">
        <f t="shared" si="106"/>
        <v>829.08911442010219</v>
      </c>
      <c r="M211">
        <f t="shared" si="107"/>
        <v>83.752614021940488</v>
      </c>
      <c r="N211">
        <f t="shared" si="108"/>
        <v>127.78008125493372</v>
      </c>
      <c r="O211">
        <f t="shared" si="109"/>
        <v>0.16942819177804957</v>
      </c>
      <c r="P211">
        <f t="shared" si="110"/>
        <v>3.6757193115605418</v>
      </c>
      <c r="Q211">
        <f t="shared" si="111"/>
        <v>0.16520613297488357</v>
      </c>
      <c r="R211">
        <f t="shared" si="112"/>
        <v>0.10362440524590184</v>
      </c>
      <c r="S211">
        <f t="shared" si="113"/>
        <v>226.10782337522261</v>
      </c>
      <c r="T211">
        <f t="shared" si="114"/>
        <v>31.544871894042714</v>
      </c>
      <c r="U211">
        <f t="shared" si="115"/>
        <v>31.35454285714286</v>
      </c>
      <c r="V211">
        <f t="shared" si="116"/>
        <v>4.6033834706843901</v>
      </c>
      <c r="W211">
        <f t="shared" si="117"/>
        <v>70.10049464597104</v>
      </c>
      <c r="X211">
        <f t="shared" si="118"/>
        <v>3.1597072316767183</v>
      </c>
      <c r="Y211">
        <f t="shared" si="119"/>
        <v>4.5073964850522206</v>
      </c>
      <c r="Z211">
        <f t="shared" si="120"/>
        <v>1.4436762390076718</v>
      </c>
      <c r="AA211">
        <f t="shared" si="121"/>
        <v>-108.28143134636144</v>
      </c>
      <c r="AB211">
        <f t="shared" si="122"/>
        <v>-73.326852292183432</v>
      </c>
      <c r="AC211">
        <f t="shared" si="123"/>
        <v>-4.4872388271871193</v>
      </c>
      <c r="AD211">
        <f t="shared" si="124"/>
        <v>40.012300909490605</v>
      </c>
      <c r="AE211">
        <f t="shared" si="125"/>
        <v>66.29129419207419</v>
      </c>
      <c r="AF211">
        <f t="shared" si="126"/>
        <v>2.452896621117195</v>
      </c>
      <c r="AG211">
        <f t="shared" si="127"/>
        <v>42.592819568620179</v>
      </c>
      <c r="AH211">
        <v>1333.6083463575039</v>
      </c>
      <c r="AI211">
        <v>1308.343272727273</v>
      </c>
      <c r="AJ211">
        <v>1.714047739907365</v>
      </c>
      <c r="AK211">
        <v>66.697249124328962</v>
      </c>
      <c r="AL211">
        <f t="shared" si="128"/>
        <v>2.4553612550195338</v>
      </c>
      <c r="AM211">
        <v>30.289216356794661</v>
      </c>
      <c r="AN211">
        <v>31.277651176470581</v>
      </c>
      <c r="AO211">
        <v>-7.4290423343661473E-5</v>
      </c>
      <c r="AP211">
        <v>87.480726644259278</v>
      </c>
      <c r="AQ211">
        <v>68</v>
      </c>
      <c r="AR211">
        <v>10</v>
      </c>
      <c r="AS211">
        <f t="shared" si="129"/>
        <v>1</v>
      </c>
      <c r="AT211">
        <f t="shared" si="130"/>
        <v>0</v>
      </c>
      <c r="AU211">
        <f t="shared" si="131"/>
        <v>47564.584286725076</v>
      </c>
      <c r="AV211">
        <f t="shared" si="132"/>
        <v>1199.977142857143</v>
      </c>
      <c r="AW211">
        <f t="shared" si="133"/>
        <v>1025.9038421633279</v>
      </c>
      <c r="AX211">
        <f t="shared" si="134"/>
        <v>0.85493615296759162</v>
      </c>
      <c r="AY211">
        <f t="shared" si="135"/>
        <v>0.18842677522745171</v>
      </c>
      <c r="AZ211">
        <v>2.7</v>
      </c>
      <c r="BA211">
        <v>0.5</v>
      </c>
      <c r="BB211" t="s">
        <v>356</v>
      </c>
      <c r="BC211">
        <v>2</v>
      </c>
      <c r="BD211" t="b">
        <v>1</v>
      </c>
      <c r="BE211">
        <v>1665250656.5999999</v>
      </c>
      <c r="BF211">
        <v>1264.9285714285711</v>
      </c>
      <c r="BG211">
        <v>1293.754285714286</v>
      </c>
      <c r="BH211">
        <v>31.278771428571432</v>
      </c>
      <c r="BI211">
        <v>30.291728571428571</v>
      </c>
      <c r="BJ211">
        <v>1263.3114285714289</v>
      </c>
      <c r="BK211">
        <v>31.096214285714289</v>
      </c>
      <c r="BL211">
        <v>649.98871428571431</v>
      </c>
      <c r="BM211">
        <v>100.9178571428572</v>
      </c>
      <c r="BN211">
        <v>9.9768785714285713E-2</v>
      </c>
      <c r="BO211">
        <v>30.98451428571428</v>
      </c>
      <c r="BP211">
        <v>31.35454285714286</v>
      </c>
      <c r="BQ211">
        <v>999.89999999999986</v>
      </c>
      <c r="BR211">
        <v>0</v>
      </c>
      <c r="BS211">
        <v>0</v>
      </c>
      <c r="BT211">
        <v>9005.2685714285708</v>
      </c>
      <c r="BU211">
        <v>0</v>
      </c>
      <c r="BV211">
        <v>25.351428571428571</v>
      </c>
      <c r="BW211">
        <v>-28.82631428571429</v>
      </c>
      <c r="BX211">
        <v>1305.771428571428</v>
      </c>
      <c r="BY211">
        <v>1334.1671428571431</v>
      </c>
      <c r="BZ211">
        <v>0.98704214285714276</v>
      </c>
      <c r="CA211">
        <v>1293.754285714286</v>
      </c>
      <c r="CB211">
        <v>30.291728571428571</v>
      </c>
      <c r="CC211">
        <v>3.156587142857143</v>
      </c>
      <c r="CD211">
        <v>3.056978571428572</v>
      </c>
      <c r="CE211">
        <v>24.877828571428569</v>
      </c>
      <c r="CF211">
        <v>24.341557142857141</v>
      </c>
      <c r="CG211">
        <v>1199.977142857143</v>
      </c>
      <c r="CH211">
        <v>0.50004400000000004</v>
      </c>
      <c r="CI211">
        <v>0.49995600000000001</v>
      </c>
      <c r="CJ211">
        <v>0</v>
      </c>
      <c r="CK211">
        <v>797.93271428571427</v>
      </c>
      <c r="CL211">
        <v>4.9990899999999998</v>
      </c>
      <c r="CM211">
        <v>9058.9699999999993</v>
      </c>
      <c r="CN211">
        <v>9557.8300000000017</v>
      </c>
      <c r="CO211">
        <v>43.232000000000014</v>
      </c>
      <c r="CP211">
        <v>45.186999999999998</v>
      </c>
      <c r="CQ211">
        <v>44.125</v>
      </c>
      <c r="CR211">
        <v>44.160428571428582</v>
      </c>
      <c r="CS211">
        <v>44.561999999999998</v>
      </c>
      <c r="CT211">
        <v>597.54285714285709</v>
      </c>
      <c r="CU211">
        <v>597.43428571428569</v>
      </c>
      <c r="CV211">
        <v>0</v>
      </c>
      <c r="CW211">
        <v>1665250661.5</v>
      </c>
      <c r="CX211">
        <v>0</v>
      </c>
      <c r="CY211">
        <v>1665249432</v>
      </c>
      <c r="CZ211" t="s">
        <v>357</v>
      </c>
      <c r="DA211">
        <v>1665249432</v>
      </c>
      <c r="DB211">
        <v>1665249428</v>
      </c>
      <c r="DC211">
        <v>12</v>
      </c>
      <c r="DD211">
        <v>0.18</v>
      </c>
      <c r="DE211">
        <v>-1.7999999999999999E-2</v>
      </c>
      <c r="DF211">
        <v>1.6160000000000001</v>
      </c>
      <c r="DG211">
        <v>0.183</v>
      </c>
      <c r="DH211">
        <v>415</v>
      </c>
      <c r="DI211">
        <v>31</v>
      </c>
      <c r="DJ211">
        <v>0.37</v>
      </c>
      <c r="DK211">
        <v>0.2</v>
      </c>
      <c r="DL211">
        <v>-28.596843902439019</v>
      </c>
      <c r="DM211">
        <v>-1.741549128919879</v>
      </c>
      <c r="DN211">
        <v>0.179809641957456</v>
      </c>
      <c r="DO211">
        <v>0</v>
      </c>
      <c r="DP211">
        <v>0.98524297560975627</v>
      </c>
      <c r="DQ211">
        <v>0.1153437282229942</v>
      </c>
      <c r="DR211">
        <v>1.9472489366317711E-2</v>
      </c>
      <c r="DS211">
        <v>0</v>
      </c>
      <c r="DT211">
        <v>0</v>
      </c>
      <c r="DU211">
        <v>0</v>
      </c>
      <c r="DV211">
        <v>0</v>
      </c>
      <c r="DW211">
        <v>-1</v>
      </c>
      <c r="DX211">
        <v>0</v>
      </c>
      <c r="DY211">
        <v>2</v>
      </c>
      <c r="DZ211" t="s">
        <v>364</v>
      </c>
      <c r="EA211">
        <v>3.2944399999999998</v>
      </c>
      <c r="EB211">
        <v>2.6252599999999999</v>
      </c>
      <c r="EC211">
        <v>0.21480099999999999</v>
      </c>
      <c r="ED211">
        <v>0.216505</v>
      </c>
      <c r="EE211">
        <v>0.13062299999999999</v>
      </c>
      <c r="EF211">
        <v>0.12656100000000001</v>
      </c>
      <c r="EG211">
        <v>23687.7</v>
      </c>
      <c r="EH211">
        <v>24203.8</v>
      </c>
      <c r="EI211">
        <v>28085.7</v>
      </c>
      <c r="EJ211">
        <v>29757.9</v>
      </c>
      <c r="EK211">
        <v>33522.6</v>
      </c>
      <c r="EL211">
        <v>36149.9</v>
      </c>
      <c r="EM211">
        <v>39550.9</v>
      </c>
      <c r="EN211">
        <v>42608.3</v>
      </c>
      <c r="EO211">
        <v>2.0767000000000002</v>
      </c>
      <c r="EP211">
        <v>2.1157699999999999</v>
      </c>
      <c r="EQ211">
        <v>2.6151500000000001E-2</v>
      </c>
      <c r="ER211">
        <v>0</v>
      </c>
      <c r="ES211">
        <v>30.936800000000002</v>
      </c>
      <c r="ET211">
        <v>999.9</v>
      </c>
      <c r="EU211">
        <v>55.6</v>
      </c>
      <c r="EV211">
        <v>38.200000000000003</v>
      </c>
      <c r="EW211">
        <v>37.081699999999998</v>
      </c>
      <c r="EX211">
        <v>57.469099999999997</v>
      </c>
      <c r="EY211">
        <v>-3.7980800000000001</v>
      </c>
      <c r="EZ211">
        <v>2</v>
      </c>
      <c r="FA211">
        <v>0.66791900000000004</v>
      </c>
      <c r="FB211">
        <v>3.2937799999999999</v>
      </c>
      <c r="FC211">
        <v>20.2395</v>
      </c>
      <c r="FD211">
        <v>5.2171399999999997</v>
      </c>
      <c r="FE211">
        <v>12.0099</v>
      </c>
      <c r="FF211">
        <v>4.9851000000000001</v>
      </c>
      <c r="FG211">
        <v>3.2844799999999998</v>
      </c>
      <c r="FH211">
        <v>4977.3</v>
      </c>
      <c r="FI211">
        <v>9999</v>
      </c>
      <c r="FJ211">
        <v>9999</v>
      </c>
      <c r="FK211">
        <v>430.7</v>
      </c>
      <c r="FL211">
        <v>1.8658399999999999</v>
      </c>
      <c r="FM211">
        <v>1.8621799999999999</v>
      </c>
      <c r="FN211">
        <v>1.86429</v>
      </c>
      <c r="FO211">
        <v>1.8603700000000001</v>
      </c>
      <c r="FP211">
        <v>1.86111</v>
      </c>
      <c r="FQ211">
        <v>1.86019</v>
      </c>
      <c r="FR211">
        <v>1.8618600000000001</v>
      </c>
      <c r="FS211">
        <v>1.85839</v>
      </c>
      <c r="FT211">
        <v>0</v>
      </c>
      <c r="FU211">
        <v>0</v>
      </c>
      <c r="FV211">
        <v>0</v>
      </c>
      <c r="FW211">
        <v>0</v>
      </c>
      <c r="FX211" t="s">
        <v>359</v>
      </c>
      <c r="FY211" t="s">
        <v>360</v>
      </c>
      <c r="FZ211" t="s">
        <v>361</v>
      </c>
      <c r="GA211" t="s">
        <v>361</v>
      </c>
      <c r="GB211" t="s">
        <v>361</v>
      </c>
      <c r="GC211" t="s">
        <v>361</v>
      </c>
      <c r="GD211">
        <v>0</v>
      </c>
      <c r="GE211">
        <v>100</v>
      </c>
      <c r="GF211">
        <v>100</v>
      </c>
      <c r="GG211">
        <v>1.61</v>
      </c>
      <c r="GH211">
        <v>0.18260000000000001</v>
      </c>
      <c r="GI211">
        <v>1.6158500000000231</v>
      </c>
      <c r="GJ211">
        <v>0</v>
      </c>
      <c r="GK211">
        <v>0</v>
      </c>
      <c r="GL211">
        <v>0</v>
      </c>
      <c r="GM211">
        <v>0.182549999999992</v>
      </c>
      <c r="GN211">
        <v>0</v>
      </c>
      <c r="GO211">
        <v>0</v>
      </c>
      <c r="GP211">
        <v>0</v>
      </c>
      <c r="GQ211">
        <v>-1</v>
      </c>
      <c r="GR211">
        <v>-1</v>
      </c>
      <c r="GS211">
        <v>-1</v>
      </c>
      <c r="GT211">
        <v>-1</v>
      </c>
      <c r="GU211">
        <v>20.399999999999999</v>
      </c>
      <c r="GV211">
        <v>20.5</v>
      </c>
      <c r="GW211">
        <v>3.41675</v>
      </c>
      <c r="GX211">
        <v>2.5561500000000001</v>
      </c>
      <c r="GY211">
        <v>2.04834</v>
      </c>
      <c r="GZ211">
        <v>2.6000999999999999</v>
      </c>
      <c r="HA211">
        <v>2.1972700000000001</v>
      </c>
      <c r="HB211">
        <v>2.33765</v>
      </c>
      <c r="HC211">
        <v>42.724200000000003</v>
      </c>
      <c r="HD211">
        <v>15.786899999999999</v>
      </c>
      <c r="HE211">
        <v>18</v>
      </c>
      <c r="HF211">
        <v>609.26599999999996</v>
      </c>
      <c r="HG211">
        <v>707.91899999999998</v>
      </c>
      <c r="HH211">
        <v>25.961200000000002</v>
      </c>
      <c r="HI211">
        <v>35.3934</v>
      </c>
      <c r="HJ211">
        <v>30.0001</v>
      </c>
      <c r="HK211">
        <v>35.234699999999997</v>
      </c>
      <c r="HL211">
        <v>35.1999</v>
      </c>
      <c r="HM211">
        <v>68.3292</v>
      </c>
      <c r="HN211">
        <v>22.4787</v>
      </c>
      <c r="HO211">
        <v>37.442599999999999</v>
      </c>
      <c r="HP211">
        <v>25.9679</v>
      </c>
      <c r="HQ211">
        <v>1310.6300000000001</v>
      </c>
      <c r="HR211">
        <v>30.334099999999999</v>
      </c>
      <c r="HS211">
        <v>98.829899999999995</v>
      </c>
      <c r="HT211">
        <v>98.734499999999997</v>
      </c>
    </row>
    <row r="212" spans="1:228" x14ac:dyDescent="0.2">
      <c r="A212">
        <v>197</v>
      </c>
      <c r="B212">
        <v>1665250662.5999999</v>
      </c>
      <c r="C212">
        <v>782.09999990463257</v>
      </c>
      <c r="D212" t="s">
        <v>754</v>
      </c>
      <c r="E212" t="s">
        <v>755</v>
      </c>
      <c r="F212">
        <v>4</v>
      </c>
      <c r="G212">
        <v>1665250660.2874999</v>
      </c>
      <c r="H212">
        <f t="shared" si="102"/>
        <v>2.4492489551281712E-3</v>
      </c>
      <c r="I212">
        <f t="shared" si="103"/>
        <v>2.4492489551281711</v>
      </c>
      <c r="J212">
        <f t="shared" si="104"/>
        <v>43.02589930602263</v>
      </c>
      <c r="K212">
        <f t="shared" si="105"/>
        <v>1271.0425</v>
      </c>
      <c r="L212">
        <f t="shared" si="106"/>
        <v>829.55781144591128</v>
      </c>
      <c r="M212">
        <f t="shared" si="107"/>
        <v>83.799567116840052</v>
      </c>
      <c r="N212">
        <f t="shared" si="108"/>
        <v>128.39709278543876</v>
      </c>
      <c r="O212">
        <f t="shared" si="109"/>
        <v>0.16886265635671838</v>
      </c>
      <c r="P212">
        <f t="shared" si="110"/>
        <v>3.6727239547790358</v>
      </c>
      <c r="Q212">
        <f t="shared" si="111"/>
        <v>0.16466503125740017</v>
      </c>
      <c r="R212">
        <f t="shared" si="112"/>
        <v>0.10328409353071259</v>
      </c>
      <c r="S212">
        <f t="shared" si="113"/>
        <v>226.10917160780099</v>
      </c>
      <c r="T212">
        <f t="shared" si="114"/>
        <v>31.546315214614239</v>
      </c>
      <c r="U212">
        <f t="shared" si="115"/>
        <v>31.358825</v>
      </c>
      <c r="V212">
        <f t="shared" si="116"/>
        <v>4.6045046148152462</v>
      </c>
      <c r="W212">
        <f t="shared" si="117"/>
        <v>70.101560002772985</v>
      </c>
      <c r="X212">
        <f t="shared" si="118"/>
        <v>3.1597053800533503</v>
      </c>
      <c r="Y212">
        <f t="shared" si="119"/>
        <v>4.5073253432995823</v>
      </c>
      <c r="Z212">
        <f t="shared" si="120"/>
        <v>1.4447992347618959</v>
      </c>
      <c r="AA212">
        <f t="shared" si="121"/>
        <v>-108.01187892115234</v>
      </c>
      <c r="AB212">
        <f t="shared" si="122"/>
        <v>-74.169783587554718</v>
      </c>
      <c r="AC212">
        <f t="shared" si="123"/>
        <v>-4.5426135181218852</v>
      </c>
      <c r="AD212">
        <f t="shared" si="124"/>
        <v>39.384895580972028</v>
      </c>
      <c r="AE212">
        <f t="shared" si="125"/>
        <v>66.446404682265694</v>
      </c>
      <c r="AF212">
        <f t="shared" si="126"/>
        <v>2.4464436309007018</v>
      </c>
      <c r="AG212">
        <f t="shared" si="127"/>
        <v>43.02589930602263</v>
      </c>
      <c r="AH212">
        <v>1340.561020537506</v>
      </c>
      <c r="AI212">
        <v>1315.1652727272719</v>
      </c>
      <c r="AJ212">
        <v>1.7010271742097749</v>
      </c>
      <c r="AK212">
        <v>66.697249124328962</v>
      </c>
      <c r="AL212">
        <f t="shared" si="128"/>
        <v>2.4492489551281711</v>
      </c>
      <c r="AM212">
        <v>30.29286687328765</v>
      </c>
      <c r="AN212">
        <v>31.278176176470581</v>
      </c>
      <c r="AO212">
        <v>3.8674085939182009E-5</v>
      </c>
      <c r="AP212">
        <v>87.480726644259278</v>
      </c>
      <c r="AQ212">
        <v>67</v>
      </c>
      <c r="AR212">
        <v>10</v>
      </c>
      <c r="AS212">
        <f t="shared" si="129"/>
        <v>1</v>
      </c>
      <c r="AT212">
        <f t="shared" si="130"/>
        <v>0</v>
      </c>
      <c r="AU212">
        <f t="shared" si="131"/>
        <v>47510.756867869881</v>
      </c>
      <c r="AV212">
        <f t="shared" si="132"/>
        <v>1199.98125</v>
      </c>
      <c r="AW212">
        <f t="shared" si="133"/>
        <v>1025.9076510921248</v>
      </c>
      <c r="AX212">
        <f t="shared" si="134"/>
        <v>0.85493640095803558</v>
      </c>
      <c r="AY212">
        <f t="shared" si="135"/>
        <v>0.18842725384900888</v>
      </c>
      <c r="AZ212">
        <v>2.7</v>
      </c>
      <c r="BA212">
        <v>0.5</v>
      </c>
      <c r="BB212" t="s">
        <v>356</v>
      </c>
      <c r="BC212">
        <v>2</v>
      </c>
      <c r="BD212" t="b">
        <v>1</v>
      </c>
      <c r="BE212">
        <v>1665250660.2874999</v>
      </c>
      <c r="BF212">
        <v>1271.0425</v>
      </c>
      <c r="BG212">
        <v>1299.9337499999999</v>
      </c>
      <c r="BH212">
        <v>31.2789</v>
      </c>
      <c r="BI212">
        <v>30.2945125</v>
      </c>
      <c r="BJ212">
        <v>1269.4275</v>
      </c>
      <c r="BK212">
        <v>31.096350000000001</v>
      </c>
      <c r="BL212">
        <v>650.02737500000001</v>
      </c>
      <c r="BM212">
        <v>100.916875</v>
      </c>
      <c r="BN212">
        <v>0.1002765</v>
      </c>
      <c r="BO212">
        <v>30.984237499999999</v>
      </c>
      <c r="BP212">
        <v>31.358825</v>
      </c>
      <c r="BQ212">
        <v>999.9</v>
      </c>
      <c r="BR212">
        <v>0</v>
      </c>
      <c r="BS212">
        <v>0</v>
      </c>
      <c r="BT212">
        <v>8995.0012499999993</v>
      </c>
      <c r="BU212">
        <v>0</v>
      </c>
      <c r="BV212">
        <v>24.8117625</v>
      </c>
      <c r="BW212">
        <v>-28.8914875</v>
      </c>
      <c r="BX212">
        <v>1312.0825</v>
      </c>
      <c r="BY212">
        <v>1340.54375</v>
      </c>
      <c r="BZ212">
        <v>0.98440550000000004</v>
      </c>
      <c r="CA212">
        <v>1299.9337499999999</v>
      </c>
      <c r="CB212">
        <v>30.2945125</v>
      </c>
      <c r="CC212">
        <v>3.1565699999999999</v>
      </c>
      <c r="CD212">
        <v>3.0572275000000002</v>
      </c>
      <c r="CE212">
        <v>24.877712500000001</v>
      </c>
      <c r="CF212">
        <v>24.342937500000001</v>
      </c>
      <c r="CG212">
        <v>1199.98125</v>
      </c>
      <c r="CH212">
        <v>0.50003525000000004</v>
      </c>
      <c r="CI212">
        <v>0.49996475000000012</v>
      </c>
      <c r="CJ212">
        <v>0</v>
      </c>
      <c r="CK212">
        <v>797.9375</v>
      </c>
      <c r="CL212">
        <v>4.9990899999999998</v>
      </c>
      <c r="CM212">
        <v>9116.73</v>
      </c>
      <c r="CN212">
        <v>9557.8312499999993</v>
      </c>
      <c r="CO212">
        <v>43.234250000000003</v>
      </c>
      <c r="CP212">
        <v>45.186999999999998</v>
      </c>
      <c r="CQ212">
        <v>44.125</v>
      </c>
      <c r="CR212">
        <v>44.186999999999998</v>
      </c>
      <c r="CS212">
        <v>44.554250000000003</v>
      </c>
      <c r="CT212">
        <v>597.53499999999997</v>
      </c>
      <c r="CU212">
        <v>597.44624999999996</v>
      </c>
      <c r="CV212">
        <v>0</v>
      </c>
      <c r="CW212">
        <v>1665250665.7</v>
      </c>
      <c r="CX212">
        <v>0</v>
      </c>
      <c r="CY212">
        <v>1665249432</v>
      </c>
      <c r="CZ212" t="s">
        <v>357</v>
      </c>
      <c r="DA212">
        <v>1665249432</v>
      </c>
      <c r="DB212">
        <v>1665249428</v>
      </c>
      <c r="DC212">
        <v>12</v>
      </c>
      <c r="DD212">
        <v>0.18</v>
      </c>
      <c r="DE212">
        <v>-1.7999999999999999E-2</v>
      </c>
      <c r="DF212">
        <v>1.6160000000000001</v>
      </c>
      <c r="DG212">
        <v>0.183</v>
      </c>
      <c r="DH212">
        <v>415</v>
      </c>
      <c r="DI212">
        <v>31</v>
      </c>
      <c r="DJ212">
        <v>0.37</v>
      </c>
      <c r="DK212">
        <v>0.2</v>
      </c>
      <c r="DL212">
        <v>-28.71130243902439</v>
      </c>
      <c r="DM212">
        <v>-1.398464111498299</v>
      </c>
      <c r="DN212">
        <v>0.14566257112998371</v>
      </c>
      <c r="DO212">
        <v>0</v>
      </c>
      <c r="DP212">
        <v>0.99232629268292682</v>
      </c>
      <c r="DQ212">
        <v>-4.0254648083624757E-2</v>
      </c>
      <c r="DR212">
        <v>5.9656784384854184E-3</v>
      </c>
      <c r="DS212">
        <v>1</v>
      </c>
      <c r="DT212">
        <v>0</v>
      </c>
      <c r="DU212">
        <v>0</v>
      </c>
      <c r="DV212">
        <v>0</v>
      </c>
      <c r="DW212">
        <v>-1</v>
      </c>
      <c r="DX212">
        <v>1</v>
      </c>
      <c r="DY212">
        <v>2</v>
      </c>
      <c r="DZ212" t="s">
        <v>358</v>
      </c>
      <c r="EA212">
        <v>3.2947199999999999</v>
      </c>
      <c r="EB212">
        <v>2.62541</v>
      </c>
      <c r="EC212">
        <v>0.21548900000000001</v>
      </c>
      <c r="ED212">
        <v>0.21717900000000001</v>
      </c>
      <c r="EE212">
        <v>0.13061200000000001</v>
      </c>
      <c r="EF212">
        <v>0.12657199999999999</v>
      </c>
      <c r="EG212">
        <v>23667.1</v>
      </c>
      <c r="EH212">
        <v>24183.3</v>
      </c>
      <c r="EI212">
        <v>28086</v>
      </c>
      <c r="EJ212">
        <v>29758.400000000001</v>
      </c>
      <c r="EK212">
        <v>33523.599999999999</v>
      </c>
      <c r="EL212">
        <v>36150</v>
      </c>
      <c r="EM212">
        <v>39551.5</v>
      </c>
      <c r="EN212">
        <v>42608.9</v>
      </c>
      <c r="EO212">
        <v>2.07768</v>
      </c>
      <c r="EP212">
        <v>2.1156700000000002</v>
      </c>
      <c r="EQ212">
        <v>2.5704500000000002E-2</v>
      </c>
      <c r="ER212">
        <v>0</v>
      </c>
      <c r="ES212">
        <v>30.934100000000001</v>
      </c>
      <c r="ET212">
        <v>999.9</v>
      </c>
      <c r="EU212">
        <v>55.6</v>
      </c>
      <c r="EV212">
        <v>38.200000000000003</v>
      </c>
      <c r="EW212">
        <v>37.0779</v>
      </c>
      <c r="EX212">
        <v>57.469099999999997</v>
      </c>
      <c r="EY212">
        <v>-3.9703499999999998</v>
      </c>
      <c r="EZ212">
        <v>2</v>
      </c>
      <c r="FA212">
        <v>0.66794200000000004</v>
      </c>
      <c r="FB212">
        <v>3.2939500000000002</v>
      </c>
      <c r="FC212">
        <v>20.2395</v>
      </c>
      <c r="FD212">
        <v>5.2184900000000001</v>
      </c>
      <c r="FE212">
        <v>12.009499999999999</v>
      </c>
      <c r="FF212">
        <v>4.9859999999999998</v>
      </c>
      <c r="FG212">
        <v>3.2845499999999999</v>
      </c>
      <c r="FH212">
        <v>4977.6000000000004</v>
      </c>
      <c r="FI212">
        <v>9999</v>
      </c>
      <c r="FJ212">
        <v>9999</v>
      </c>
      <c r="FK212">
        <v>430.7</v>
      </c>
      <c r="FL212">
        <v>1.8658399999999999</v>
      </c>
      <c r="FM212">
        <v>1.8621799999999999</v>
      </c>
      <c r="FN212">
        <v>1.8643000000000001</v>
      </c>
      <c r="FO212">
        <v>1.86036</v>
      </c>
      <c r="FP212">
        <v>1.86111</v>
      </c>
      <c r="FQ212">
        <v>1.86019</v>
      </c>
      <c r="FR212">
        <v>1.8618699999999999</v>
      </c>
      <c r="FS212">
        <v>1.8584000000000001</v>
      </c>
      <c r="FT212">
        <v>0</v>
      </c>
      <c r="FU212">
        <v>0</v>
      </c>
      <c r="FV212">
        <v>0</v>
      </c>
      <c r="FW212">
        <v>0</v>
      </c>
      <c r="FX212" t="s">
        <v>359</v>
      </c>
      <c r="FY212" t="s">
        <v>360</v>
      </c>
      <c r="FZ212" t="s">
        <v>361</v>
      </c>
      <c r="GA212" t="s">
        <v>361</v>
      </c>
      <c r="GB212" t="s">
        <v>361</v>
      </c>
      <c r="GC212" t="s">
        <v>361</v>
      </c>
      <c r="GD212">
        <v>0</v>
      </c>
      <c r="GE212">
        <v>100</v>
      </c>
      <c r="GF212">
        <v>100</v>
      </c>
      <c r="GG212">
        <v>1.61</v>
      </c>
      <c r="GH212">
        <v>0.18260000000000001</v>
      </c>
      <c r="GI212">
        <v>1.6158500000000231</v>
      </c>
      <c r="GJ212">
        <v>0</v>
      </c>
      <c r="GK212">
        <v>0</v>
      </c>
      <c r="GL212">
        <v>0</v>
      </c>
      <c r="GM212">
        <v>0.182549999999992</v>
      </c>
      <c r="GN212">
        <v>0</v>
      </c>
      <c r="GO212">
        <v>0</v>
      </c>
      <c r="GP212">
        <v>0</v>
      </c>
      <c r="GQ212">
        <v>-1</v>
      </c>
      <c r="GR212">
        <v>-1</v>
      </c>
      <c r="GS212">
        <v>-1</v>
      </c>
      <c r="GT212">
        <v>-1</v>
      </c>
      <c r="GU212">
        <v>20.5</v>
      </c>
      <c r="GV212">
        <v>20.6</v>
      </c>
      <c r="GW212">
        <v>3.4314</v>
      </c>
      <c r="GX212">
        <v>2.5659200000000002</v>
      </c>
      <c r="GY212">
        <v>2.04834</v>
      </c>
      <c r="GZ212">
        <v>2.6000999999999999</v>
      </c>
      <c r="HA212">
        <v>2.1972700000000001</v>
      </c>
      <c r="HB212">
        <v>2.3132299999999999</v>
      </c>
      <c r="HC212">
        <v>42.724200000000003</v>
      </c>
      <c r="HD212">
        <v>15.769399999999999</v>
      </c>
      <c r="HE212">
        <v>18</v>
      </c>
      <c r="HF212">
        <v>610.00300000000004</v>
      </c>
      <c r="HG212">
        <v>707.82600000000002</v>
      </c>
      <c r="HH212">
        <v>25.9709</v>
      </c>
      <c r="HI212">
        <v>35.3932</v>
      </c>
      <c r="HJ212">
        <v>30.0001</v>
      </c>
      <c r="HK212">
        <v>35.234699999999997</v>
      </c>
      <c r="HL212">
        <v>35.1999</v>
      </c>
      <c r="HM212">
        <v>68.610699999999994</v>
      </c>
      <c r="HN212">
        <v>22.4787</v>
      </c>
      <c r="HO212">
        <v>37.442599999999999</v>
      </c>
      <c r="HP212">
        <v>25.9786</v>
      </c>
      <c r="HQ212">
        <v>1317.3</v>
      </c>
      <c r="HR212">
        <v>30.338200000000001</v>
      </c>
      <c r="HS212">
        <v>98.831199999999995</v>
      </c>
      <c r="HT212">
        <v>98.736000000000004</v>
      </c>
    </row>
    <row r="213" spans="1:228" x14ac:dyDescent="0.2">
      <c r="A213">
        <v>198</v>
      </c>
      <c r="B213">
        <v>1665250667.0999999</v>
      </c>
      <c r="C213">
        <v>786.59999990463257</v>
      </c>
      <c r="D213" t="s">
        <v>756</v>
      </c>
      <c r="E213" t="s">
        <v>757</v>
      </c>
      <c r="F213">
        <v>4</v>
      </c>
      <c r="G213">
        <v>1665250664.8499999</v>
      </c>
      <c r="H213">
        <f t="shared" si="102"/>
        <v>2.4457839967947309E-3</v>
      </c>
      <c r="I213">
        <f t="shared" si="103"/>
        <v>2.4457839967947308</v>
      </c>
      <c r="J213">
        <f t="shared" si="104"/>
        <v>42.829541538587065</v>
      </c>
      <c r="K213">
        <f t="shared" si="105"/>
        <v>1278.5037500000001</v>
      </c>
      <c r="L213">
        <f t="shared" si="106"/>
        <v>838.21239435698806</v>
      </c>
      <c r="M213">
        <f t="shared" si="107"/>
        <v>84.673626640781322</v>
      </c>
      <c r="N213">
        <f t="shared" si="108"/>
        <v>129.15049922327162</v>
      </c>
      <c r="O213">
        <f t="shared" si="109"/>
        <v>0.16864376853183774</v>
      </c>
      <c r="P213">
        <f t="shared" si="110"/>
        <v>3.675209580116245</v>
      </c>
      <c r="Q213">
        <f t="shared" si="111"/>
        <v>0.16445962939847503</v>
      </c>
      <c r="R213">
        <f t="shared" si="112"/>
        <v>0.10315455025927128</v>
      </c>
      <c r="S213">
        <f t="shared" si="113"/>
        <v>226.11016723337741</v>
      </c>
      <c r="T213">
        <f t="shared" si="114"/>
        <v>31.551124575168643</v>
      </c>
      <c r="U213">
        <f t="shared" si="115"/>
        <v>31.357637499999999</v>
      </c>
      <c r="V213">
        <f t="shared" si="116"/>
        <v>4.6041936815458664</v>
      </c>
      <c r="W213">
        <f t="shared" si="117"/>
        <v>70.082312321152415</v>
      </c>
      <c r="X213">
        <f t="shared" si="118"/>
        <v>3.159637239902704</v>
      </c>
      <c r="Y213">
        <f t="shared" si="119"/>
        <v>4.5084660240998558</v>
      </c>
      <c r="Z213">
        <f t="shared" si="120"/>
        <v>1.4445564416431624</v>
      </c>
      <c r="AA213">
        <f t="shared" si="121"/>
        <v>-107.85907425864764</v>
      </c>
      <c r="AB213">
        <f t="shared" si="122"/>
        <v>-73.105454516702352</v>
      </c>
      <c r="AC213">
        <f t="shared" si="123"/>
        <v>-4.4744709413128563</v>
      </c>
      <c r="AD213">
        <f t="shared" si="124"/>
        <v>40.671167516714561</v>
      </c>
      <c r="AE213">
        <f t="shared" si="125"/>
        <v>66.624086558426782</v>
      </c>
      <c r="AF213">
        <f t="shared" si="126"/>
        <v>2.4386871004731554</v>
      </c>
      <c r="AG213">
        <f t="shared" si="127"/>
        <v>42.829541538587065</v>
      </c>
      <c r="AH213">
        <v>1348.185585122565</v>
      </c>
      <c r="AI213">
        <v>1322.7942424242419</v>
      </c>
      <c r="AJ213">
        <v>1.7204537139480141</v>
      </c>
      <c r="AK213">
        <v>66.697249124328962</v>
      </c>
      <c r="AL213">
        <f t="shared" si="128"/>
        <v>2.4457839967947308</v>
      </c>
      <c r="AM213">
        <v>30.29555165950136</v>
      </c>
      <c r="AN213">
        <v>31.280341764705859</v>
      </c>
      <c r="AO213">
        <v>-1.2316600582575139E-4</v>
      </c>
      <c r="AP213">
        <v>87.480726644259278</v>
      </c>
      <c r="AQ213">
        <v>67</v>
      </c>
      <c r="AR213">
        <v>10</v>
      </c>
      <c r="AS213">
        <f t="shared" si="129"/>
        <v>1</v>
      </c>
      <c r="AT213">
        <f t="shared" si="130"/>
        <v>0</v>
      </c>
      <c r="AU213">
        <f t="shared" si="131"/>
        <v>47554.759638527576</v>
      </c>
      <c r="AV213">
        <f t="shared" si="132"/>
        <v>1199.9825000000001</v>
      </c>
      <c r="AW213">
        <f t="shared" si="133"/>
        <v>1025.9091135924236</v>
      </c>
      <c r="AX213">
        <f t="shared" si="134"/>
        <v>0.85493672915431973</v>
      </c>
      <c r="AY213">
        <f t="shared" si="135"/>
        <v>0.18842788726783716</v>
      </c>
      <c r="AZ213">
        <v>2.7</v>
      </c>
      <c r="BA213">
        <v>0.5</v>
      </c>
      <c r="BB213" t="s">
        <v>356</v>
      </c>
      <c r="BC213">
        <v>2</v>
      </c>
      <c r="BD213" t="b">
        <v>1</v>
      </c>
      <c r="BE213">
        <v>1665250664.8499999</v>
      </c>
      <c r="BF213">
        <v>1278.5037500000001</v>
      </c>
      <c r="BG213">
        <v>1307.4725000000001</v>
      </c>
      <c r="BH213">
        <v>31.278300000000002</v>
      </c>
      <c r="BI213">
        <v>30.297025000000001</v>
      </c>
      <c r="BJ213">
        <v>1276.885</v>
      </c>
      <c r="BK213">
        <v>31.095775</v>
      </c>
      <c r="BL213">
        <v>650.02212499999996</v>
      </c>
      <c r="BM213">
        <v>100.916875</v>
      </c>
      <c r="BN213">
        <v>0.1000357625</v>
      </c>
      <c r="BO213">
        <v>30.988675000000001</v>
      </c>
      <c r="BP213">
        <v>31.357637499999999</v>
      </c>
      <c r="BQ213">
        <v>999.9</v>
      </c>
      <c r="BR213">
        <v>0</v>
      </c>
      <c r="BS213">
        <v>0</v>
      </c>
      <c r="BT213">
        <v>9003.59375</v>
      </c>
      <c r="BU213">
        <v>0</v>
      </c>
      <c r="BV213">
        <v>24.885612500000001</v>
      </c>
      <c r="BW213">
        <v>-28.970287500000001</v>
      </c>
      <c r="BX213">
        <v>1319.7825</v>
      </c>
      <c r="BY213">
        <v>1348.32125</v>
      </c>
      <c r="BZ213">
        <v>0.98130612499999992</v>
      </c>
      <c r="CA213">
        <v>1307.4725000000001</v>
      </c>
      <c r="CB213">
        <v>30.297025000000001</v>
      </c>
      <c r="CC213">
        <v>3.1565175000000001</v>
      </c>
      <c r="CD213">
        <v>3.0574862500000002</v>
      </c>
      <c r="CE213">
        <v>24.877437499999999</v>
      </c>
      <c r="CF213">
        <v>24.344337500000002</v>
      </c>
      <c r="CG213">
        <v>1199.9825000000001</v>
      </c>
      <c r="CH213">
        <v>0.50002625000000001</v>
      </c>
      <c r="CI213">
        <v>0.49997374999999999</v>
      </c>
      <c r="CJ213">
        <v>0</v>
      </c>
      <c r="CK213">
        <v>797.85775000000001</v>
      </c>
      <c r="CL213">
        <v>4.9990899999999998</v>
      </c>
      <c r="CM213">
        <v>9115.2275000000009</v>
      </c>
      <c r="CN213">
        <v>9557.7962499999994</v>
      </c>
      <c r="CO213">
        <v>43.25</v>
      </c>
      <c r="CP213">
        <v>45.186999999999998</v>
      </c>
      <c r="CQ213">
        <v>44.125</v>
      </c>
      <c r="CR213">
        <v>44.186999999999998</v>
      </c>
      <c r="CS213">
        <v>44.530999999999999</v>
      </c>
      <c r="CT213">
        <v>597.52250000000004</v>
      </c>
      <c r="CU213">
        <v>597.46</v>
      </c>
      <c r="CV213">
        <v>0</v>
      </c>
      <c r="CW213">
        <v>1665250669.9000001</v>
      </c>
      <c r="CX213">
        <v>0</v>
      </c>
      <c r="CY213">
        <v>1665249432</v>
      </c>
      <c r="CZ213" t="s">
        <v>357</v>
      </c>
      <c r="DA213">
        <v>1665249432</v>
      </c>
      <c r="DB213">
        <v>1665249428</v>
      </c>
      <c r="DC213">
        <v>12</v>
      </c>
      <c r="DD213">
        <v>0.18</v>
      </c>
      <c r="DE213">
        <v>-1.7999999999999999E-2</v>
      </c>
      <c r="DF213">
        <v>1.6160000000000001</v>
      </c>
      <c r="DG213">
        <v>0.183</v>
      </c>
      <c r="DH213">
        <v>415</v>
      </c>
      <c r="DI213">
        <v>31</v>
      </c>
      <c r="DJ213">
        <v>0.37</v>
      </c>
      <c r="DK213">
        <v>0.2</v>
      </c>
      <c r="DL213">
        <v>-28.787304878048779</v>
      </c>
      <c r="DM213">
        <v>-1.186448780487815</v>
      </c>
      <c r="DN213">
        <v>0.12539331283220029</v>
      </c>
      <c r="DO213">
        <v>0</v>
      </c>
      <c r="DP213">
        <v>0.98960278048780492</v>
      </c>
      <c r="DQ213">
        <v>-6.0885282229965303E-2</v>
      </c>
      <c r="DR213">
        <v>6.1662276031827926E-3</v>
      </c>
      <c r="DS213">
        <v>1</v>
      </c>
      <c r="DT213">
        <v>0</v>
      </c>
      <c r="DU213">
        <v>0</v>
      </c>
      <c r="DV213">
        <v>0</v>
      </c>
      <c r="DW213">
        <v>-1</v>
      </c>
      <c r="DX213">
        <v>1</v>
      </c>
      <c r="DY213">
        <v>2</v>
      </c>
      <c r="DZ213" t="s">
        <v>358</v>
      </c>
      <c r="EA213">
        <v>3.2946499999999999</v>
      </c>
      <c r="EB213">
        <v>2.6252</v>
      </c>
      <c r="EC213">
        <v>0.21625900000000001</v>
      </c>
      <c r="ED213">
        <v>0.21796499999999999</v>
      </c>
      <c r="EE213">
        <v>0.13062000000000001</v>
      </c>
      <c r="EF213">
        <v>0.12658</v>
      </c>
      <c r="EG213">
        <v>23643.7</v>
      </c>
      <c r="EH213">
        <v>24158.6</v>
      </c>
      <c r="EI213">
        <v>28086</v>
      </c>
      <c r="EJ213">
        <v>29758.1</v>
      </c>
      <c r="EK213">
        <v>33523.800000000003</v>
      </c>
      <c r="EL213">
        <v>36149</v>
      </c>
      <c r="EM213">
        <v>39552.1</v>
      </c>
      <c r="EN213">
        <v>42608.1</v>
      </c>
      <c r="EO213">
        <v>2.0779000000000001</v>
      </c>
      <c r="EP213">
        <v>2.1156999999999999</v>
      </c>
      <c r="EQ213">
        <v>2.64198E-2</v>
      </c>
      <c r="ER213">
        <v>0</v>
      </c>
      <c r="ES213">
        <v>30.933199999999999</v>
      </c>
      <c r="ET213">
        <v>999.9</v>
      </c>
      <c r="EU213">
        <v>55.6</v>
      </c>
      <c r="EV213">
        <v>38.200000000000003</v>
      </c>
      <c r="EW213">
        <v>37.077100000000002</v>
      </c>
      <c r="EX213">
        <v>56.959099999999999</v>
      </c>
      <c r="EY213">
        <v>-3.8621799999999999</v>
      </c>
      <c r="EZ213">
        <v>2</v>
      </c>
      <c r="FA213">
        <v>0.66783499999999996</v>
      </c>
      <c r="FB213">
        <v>3.2905000000000002</v>
      </c>
      <c r="FC213">
        <v>20.239599999999999</v>
      </c>
      <c r="FD213">
        <v>5.2180400000000002</v>
      </c>
      <c r="FE213">
        <v>12.0092</v>
      </c>
      <c r="FF213">
        <v>4.9859</v>
      </c>
      <c r="FG213">
        <v>3.2845800000000001</v>
      </c>
      <c r="FH213">
        <v>4977.6000000000004</v>
      </c>
      <c r="FI213">
        <v>9999</v>
      </c>
      <c r="FJ213">
        <v>9999</v>
      </c>
      <c r="FK213">
        <v>430.7</v>
      </c>
      <c r="FL213">
        <v>1.8658399999999999</v>
      </c>
      <c r="FM213">
        <v>1.86219</v>
      </c>
      <c r="FN213">
        <v>1.86429</v>
      </c>
      <c r="FO213">
        <v>1.8603700000000001</v>
      </c>
      <c r="FP213">
        <v>1.8611</v>
      </c>
      <c r="FQ213">
        <v>1.86019</v>
      </c>
      <c r="FR213">
        <v>1.8618699999999999</v>
      </c>
      <c r="FS213">
        <v>1.85842</v>
      </c>
      <c r="FT213">
        <v>0</v>
      </c>
      <c r="FU213">
        <v>0</v>
      </c>
      <c r="FV213">
        <v>0</v>
      </c>
      <c r="FW213">
        <v>0</v>
      </c>
      <c r="FX213" t="s">
        <v>359</v>
      </c>
      <c r="FY213" t="s">
        <v>360</v>
      </c>
      <c r="FZ213" t="s">
        <v>361</v>
      </c>
      <c r="GA213" t="s">
        <v>361</v>
      </c>
      <c r="GB213" t="s">
        <v>361</v>
      </c>
      <c r="GC213" t="s">
        <v>361</v>
      </c>
      <c r="GD213">
        <v>0</v>
      </c>
      <c r="GE213">
        <v>100</v>
      </c>
      <c r="GF213">
        <v>100</v>
      </c>
      <c r="GG213">
        <v>1.61</v>
      </c>
      <c r="GH213">
        <v>0.1825</v>
      </c>
      <c r="GI213">
        <v>1.6158500000000231</v>
      </c>
      <c r="GJ213">
        <v>0</v>
      </c>
      <c r="GK213">
        <v>0</v>
      </c>
      <c r="GL213">
        <v>0</v>
      </c>
      <c r="GM213">
        <v>0.182549999999992</v>
      </c>
      <c r="GN213">
        <v>0</v>
      </c>
      <c r="GO213">
        <v>0</v>
      </c>
      <c r="GP213">
        <v>0</v>
      </c>
      <c r="GQ213">
        <v>-1</v>
      </c>
      <c r="GR213">
        <v>-1</v>
      </c>
      <c r="GS213">
        <v>-1</v>
      </c>
      <c r="GT213">
        <v>-1</v>
      </c>
      <c r="GU213">
        <v>20.6</v>
      </c>
      <c r="GV213">
        <v>20.7</v>
      </c>
      <c r="GW213">
        <v>3.44482</v>
      </c>
      <c r="GX213">
        <v>2.5537100000000001</v>
      </c>
      <c r="GY213">
        <v>2.04834</v>
      </c>
      <c r="GZ213">
        <v>2.6013199999999999</v>
      </c>
      <c r="HA213">
        <v>2.1972700000000001</v>
      </c>
      <c r="HB213">
        <v>2.3535200000000001</v>
      </c>
      <c r="HC213">
        <v>42.724200000000003</v>
      </c>
      <c r="HD213">
        <v>15.786899999999999</v>
      </c>
      <c r="HE213">
        <v>18</v>
      </c>
      <c r="HF213">
        <v>610.173</v>
      </c>
      <c r="HG213">
        <v>707.85</v>
      </c>
      <c r="HH213">
        <v>25.980399999999999</v>
      </c>
      <c r="HI213">
        <v>35.390500000000003</v>
      </c>
      <c r="HJ213">
        <v>30</v>
      </c>
      <c r="HK213">
        <v>35.234699999999997</v>
      </c>
      <c r="HL213">
        <v>35.1999</v>
      </c>
      <c r="HM213">
        <v>68.941199999999995</v>
      </c>
      <c r="HN213">
        <v>22.4787</v>
      </c>
      <c r="HO213">
        <v>37.442599999999999</v>
      </c>
      <c r="HP213">
        <v>25.9878</v>
      </c>
      <c r="HQ213">
        <v>1323.98</v>
      </c>
      <c r="HR213">
        <v>30.323599999999999</v>
      </c>
      <c r="HS213">
        <v>98.831999999999994</v>
      </c>
      <c r="HT213">
        <v>98.734399999999994</v>
      </c>
    </row>
    <row r="214" spans="1:228" x14ac:dyDescent="0.2">
      <c r="A214">
        <v>199</v>
      </c>
      <c r="B214">
        <v>1665250671.0999999</v>
      </c>
      <c r="C214">
        <v>790.59999990463257</v>
      </c>
      <c r="D214" t="s">
        <v>758</v>
      </c>
      <c r="E214" t="s">
        <v>759</v>
      </c>
      <c r="F214">
        <v>4</v>
      </c>
      <c r="G214">
        <v>1665250669.0999999</v>
      </c>
      <c r="H214">
        <f t="shared" si="102"/>
        <v>2.4435854605782646E-3</v>
      </c>
      <c r="I214">
        <f t="shared" si="103"/>
        <v>2.4435854605782645</v>
      </c>
      <c r="J214">
        <f t="shared" si="104"/>
        <v>43.20811777875776</v>
      </c>
      <c r="K214">
        <f t="shared" si="105"/>
        <v>1285.565714285714</v>
      </c>
      <c r="L214">
        <f t="shared" si="106"/>
        <v>840.54503757408213</v>
      </c>
      <c r="M214">
        <f t="shared" si="107"/>
        <v>84.908987733457224</v>
      </c>
      <c r="N214">
        <f t="shared" si="108"/>
        <v>129.86345595457556</v>
      </c>
      <c r="O214">
        <f t="shared" si="109"/>
        <v>0.16826131405331493</v>
      </c>
      <c r="P214">
        <f t="shared" si="110"/>
        <v>3.6819135705532773</v>
      </c>
      <c r="Q214">
        <f t="shared" si="111"/>
        <v>0.16410326123262756</v>
      </c>
      <c r="R214">
        <f t="shared" si="112"/>
        <v>0.10292956448145271</v>
      </c>
      <c r="S214">
        <f t="shared" si="113"/>
        <v>226.11318609092132</v>
      </c>
      <c r="T214">
        <f t="shared" si="114"/>
        <v>31.554414975099977</v>
      </c>
      <c r="U214">
        <f t="shared" si="115"/>
        <v>31.36542857142857</v>
      </c>
      <c r="V214">
        <f t="shared" si="116"/>
        <v>4.6062340179412029</v>
      </c>
      <c r="W214">
        <f t="shared" si="117"/>
        <v>70.072220826528252</v>
      </c>
      <c r="X214">
        <f t="shared" si="118"/>
        <v>3.1598636621749248</v>
      </c>
      <c r="Y214">
        <f t="shared" si="119"/>
        <v>4.5094384406589976</v>
      </c>
      <c r="Z214">
        <f t="shared" si="120"/>
        <v>1.4463703557662781</v>
      </c>
      <c r="AA214">
        <f t="shared" si="121"/>
        <v>-107.76211881150147</v>
      </c>
      <c r="AB214">
        <f t="shared" si="122"/>
        <v>-74.034576597775285</v>
      </c>
      <c r="AC214">
        <f t="shared" si="123"/>
        <v>-4.5233460830335837</v>
      </c>
      <c r="AD214">
        <f t="shared" si="124"/>
        <v>39.793144598610994</v>
      </c>
      <c r="AE214">
        <f t="shared" si="125"/>
        <v>67.104715627377573</v>
      </c>
      <c r="AF214">
        <f t="shared" si="126"/>
        <v>2.4345071673764291</v>
      </c>
      <c r="AG214">
        <f t="shared" si="127"/>
        <v>43.20811777875776</v>
      </c>
      <c r="AH214">
        <v>1355.306261146178</v>
      </c>
      <c r="AI214">
        <v>1329.6873333333331</v>
      </c>
      <c r="AJ214">
        <v>1.7359177372095209</v>
      </c>
      <c r="AK214">
        <v>66.697249124328962</v>
      </c>
      <c r="AL214">
        <f t="shared" si="128"/>
        <v>2.4435854605782645</v>
      </c>
      <c r="AM214">
        <v>30.298448037720512</v>
      </c>
      <c r="AN214">
        <v>31.281426470588219</v>
      </c>
      <c r="AO214">
        <v>6.4302446952103592E-5</v>
      </c>
      <c r="AP214">
        <v>87.480726644259278</v>
      </c>
      <c r="AQ214">
        <v>67</v>
      </c>
      <c r="AR214">
        <v>10</v>
      </c>
      <c r="AS214">
        <f t="shared" si="129"/>
        <v>1</v>
      </c>
      <c r="AT214">
        <f t="shared" si="130"/>
        <v>0</v>
      </c>
      <c r="AU214">
        <f t="shared" si="131"/>
        <v>47674.740818945997</v>
      </c>
      <c r="AV214">
        <f t="shared" si="132"/>
        <v>1199.995714285714</v>
      </c>
      <c r="AW214">
        <f t="shared" si="133"/>
        <v>1025.9206850212024</v>
      </c>
      <c r="AX214">
        <f t="shared" si="134"/>
        <v>0.8549369575306125</v>
      </c>
      <c r="AY214">
        <f t="shared" si="135"/>
        <v>0.18842832803408222</v>
      </c>
      <c r="AZ214">
        <v>2.7</v>
      </c>
      <c r="BA214">
        <v>0.5</v>
      </c>
      <c r="BB214" t="s">
        <v>356</v>
      </c>
      <c r="BC214">
        <v>2</v>
      </c>
      <c r="BD214" t="b">
        <v>1</v>
      </c>
      <c r="BE214">
        <v>1665250669.0999999</v>
      </c>
      <c r="BF214">
        <v>1285.565714285714</v>
      </c>
      <c r="BG214">
        <v>1314.7414285714281</v>
      </c>
      <c r="BH214">
        <v>31.280642857142851</v>
      </c>
      <c r="BI214">
        <v>30.30097142857143</v>
      </c>
      <c r="BJ214">
        <v>1283.95</v>
      </c>
      <c r="BK214">
        <v>31.098099999999999</v>
      </c>
      <c r="BL214">
        <v>649.96857142857141</v>
      </c>
      <c r="BM214">
        <v>100.9168571428572</v>
      </c>
      <c r="BN214">
        <v>9.9726071428571414E-2</v>
      </c>
      <c r="BO214">
        <v>30.992457142857141</v>
      </c>
      <c r="BP214">
        <v>31.36542857142857</v>
      </c>
      <c r="BQ214">
        <v>999.89999999999986</v>
      </c>
      <c r="BR214">
        <v>0</v>
      </c>
      <c r="BS214">
        <v>0</v>
      </c>
      <c r="BT214">
        <v>9026.7857142857138</v>
      </c>
      <c r="BU214">
        <v>0</v>
      </c>
      <c r="BV214">
        <v>24.461828571428569</v>
      </c>
      <c r="BW214">
        <v>-29.176114285714281</v>
      </c>
      <c r="BX214">
        <v>1327.08</v>
      </c>
      <c r="BY214">
        <v>1355.8271428571429</v>
      </c>
      <c r="BZ214">
        <v>0.97965771428571435</v>
      </c>
      <c r="CA214">
        <v>1314.7414285714281</v>
      </c>
      <c r="CB214">
        <v>30.30097142857143</v>
      </c>
      <c r="CC214">
        <v>3.1567400000000001</v>
      </c>
      <c r="CD214">
        <v>3.057874285714286</v>
      </c>
      <c r="CE214">
        <v>24.878628571428571</v>
      </c>
      <c r="CF214">
        <v>24.34647142857143</v>
      </c>
      <c r="CG214">
        <v>1199.995714285714</v>
      </c>
      <c r="CH214">
        <v>0.50001928571428567</v>
      </c>
      <c r="CI214">
        <v>0.49998071428571439</v>
      </c>
      <c r="CJ214">
        <v>0</v>
      </c>
      <c r="CK214">
        <v>798.05371428571436</v>
      </c>
      <c r="CL214">
        <v>4.9990899999999998</v>
      </c>
      <c r="CM214">
        <v>9043.1714285714279</v>
      </c>
      <c r="CN214">
        <v>9557.8885714285716</v>
      </c>
      <c r="CO214">
        <v>43.25</v>
      </c>
      <c r="CP214">
        <v>45.186999999999998</v>
      </c>
      <c r="CQ214">
        <v>44.125</v>
      </c>
      <c r="CR214">
        <v>44.186999999999998</v>
      </c>
      <c r="CS214">
        <v>44.544285714285706</v>
      </c>
      <c r="CT214">
        <v>597.51999999999987</v>
      </c>
      <c r="CU214">
        <v>597.47571428571428</v>
      </c>
      <c r="CV214">
        <v>0</v>
      </c>
      <c r="CW214">
        <v>1665250674.0999999</v>
      </c>
      <c r="CX214">
        <v>0</v>
      </c>
      <c r="CY214">
        <v>1665249432</v>
      </c>
      <c r="CZ214" t="s">
        <v>357</v>
      </c>
      <c r="DA214">
        <v>1665249432</v>
      </c>
      <c r="DB214">
        <v>1665249428</v>
      </c>
      <c r="DC214">
        <v>12</v>
      </c>
      <c r="DD214">
        <v>0.18</v>
      </c>
      <c r="DE214">
        <v>-1.7999999999999999E-2</v>
      </c>
      <c r="DF214">
        <v>1.6160000000000001</v>
      </c>
      <c r="DG214">
        <v>0.183</v>
      </c>
      <c r="DH214">
        <v>415</v>
      </c>
      <c r="DI214">
        <v>31</v>
      </c>
      <c r="DJ214">
        <v>0.37</v>
      </c>
      <c r="DK214">
        <v>0.2</v>
      </c>
      <c r="DL214">
        <v>-28.898604878048779</v>
      </c>
      <c r="DM214">
        <v>-1.37333101045288</v>
      </c>
      <c r="DN214">
        <v>0.14738673030123031</v>
      </c>
      <c r="DO214">
        <v>0</v>
      </c>
      <c r="DP214">
        <v>0.98631604878048784</v>
      </c>
      <c r="DQ214">
        <v>-5.519310104529411E-2</v>
      </c>
      <c r="DR214">
        <v>5.7063405169321497E-3</v>
      </c>
      <c r="DS214">
        <v>1</v>
      </c>
      <c r="DT214">
        <v>0</v>
      </c>
      <c r="DU214">
        <v>0</v>
      </c>
      <c r="DV214">
        <v>0</v>
      </c>
      <c r="DW214">
        <v>-1</v>
      </c>
      <c r="DX214">
        <v>1</v>
      </c>
      <c r="DY214">
        <v>2</v>
      </c>
      <c r="DZ214" t="s">
        <v>358</v>
      </c>
      <c r="EA214">
        <v>3.29447</v>
      </c>
      <c r="EB214">
        <v>2.6254300000000002</v>
      </c>
      <c r="EC214">
        <v>0.21695600000000001</v>
      </c>
      <c r="ED214">
        <v>0.218638</v>
      </c>
      <c r="EE214">
        <v>0.13062799999999999</v>
      </c>
      <c r="EF214">
        <v>0.12659400000000001</v>
      </c>
      <c r="EG214">
        <v>23622.799999999999</v>
      </c>
      <c r="EH214">
        <v>24137.599999999999</v>
      </c>
      <c r="EI214">
        <v>28086.2</v>
      </c>
      <c r="EJ214">
        <v>29757.9</v>
      </c>
      <c r="EK214">
        <v>33523.800000000003</v>
      </c>
      <c r="EL214">
        <v>36148.300000000003</v>
      </c>
      <c r="EM214">
        <v>39552.300000000003</v>
      </c>
      <c r="EN214">
        <v>42607.9</v>
      </c>
      <c r="EO214">
        <v>2.07775</v>
      </c>
      <c r="EP214">
        <v>2.1158999999999999</v>
      </c>
      <c r="EQ214">
        <v>2.7086599999999999E-2</v>
      </c>
      <c r="ER214">
        <v>0</v>
      </c>
      <c r="ES214">
        <v>30.933299999999999</v>
      </c>
      <c r="ET214">
        <v>999.9</v>
      </c>
      <c r="EU214">
        <v>55.5</v>
      </c>
      <c r="EV214">
        <v>38.200000000000003</v>
      </c>
      <c r="EW214">
        <v>37.008600000000001</v>
      </c>
      <c r="EX214">
        <v>56.7791</v>
      </c>
      <c r="EY214">
        <v>-3.8782000000000001</v>
      </c>
      <c r="EZ214">
        <v>2</v>
      </c>
      <c r="FA214">
        <v>0.66781299999999999</v>
      </c>
      <c r="FB214">
        <v>3.29901</v>
      </c>
      <c r="FC214">
        <v>20.2393</v>
      </c>
      <c r="FD214">
        <v>5.2183400000000004</v>
      </c>
      <c r="FE214">
        <v>12.0099</v>
      </c>
      <c r="FF214">
        <v>4.9858500000000001</v>
      </c>
      <c r="FG214">
        <v>3.2845</v>
      </c>
      <c r="FH214">
        <v>4977.6000000000004</v>
      </c>
      <c r="FI214">
        <v>9999</v>
      </c>
      <c r="FJ214">
        <v>9999</v>
      </c>
      <c r="FK214">
        <v>430.7</v>
      </c>
      <c r="FL214">
        <v>1.8658399999999999</v>
      </c>
      <c r="FM214">
        <v>1.8621799999999999</v>
      </c>
      <c r="FN214">
        <v>1.86429</v>
      </c>
      <c r="FO214">
        <v>1.8603799999999999</v>
      </c>
      <c r="FP214">
        <v>1.86111</v>
      </c>
      <c r="FQ214">
        <v>1.86019</v>
      </c>
      <c r="FR214">
        <v>1.86188</v>
      </c>
      <c r="FS214">
        <v>1.8583700000000001</v>
      </c>
      <c r="FT214">
        <v>0</v>
      </c>
      <c r="FU214">
        <v>0</v>
      </c>
      <c r="FV214">
        <v>0</v>
      </c>
      <c r="FW214">
        <v>0</v>
      </c>
      <c r="FX214" t="s">
        <v>359</v>
      </c>
      <c r="FY214" t="s">
        <v>360</v>
      </c>
      <c r="FZ214" t="s">
        <v>361</v>
      </c>
      <c r="GA214" t="s">
        <v>361</v>
      </c>
      <c r="GB214" t="s">
        <v>361</v>
      </c>
      <c r="GC214" t="s">
        <v>361</v>
      </c>
      <c r="GD214">
        <v>0</v>
      </c>
      <c r="GE214">
        <v>100</v>
      </c>
      <c r="GF214">
        <v>100</v>
      </c>
      <c r="GG214">
        <v>1.61</v>
      </c>
      <c r="GH214">
        <v>0.18260000000000001</v>
      </c>
      <c r="GI214">
        <v>1.6158500000000231</v>
      </c>
      <c r="GJ214">
        <v>0</v>
      </c>
      <c r="GK214">
        <v>0</v>
      </c>
      <c r="GL214">
        <v>0</v>
      </c>
      <c r="GM214">
        <v>0.182549999999992</v>
      </c>
      <c r="GN214">
        <v>0</v>
      </c>
      <c r="GO214">
        <v>0</v>
      </c>
      <c r="GP214">
        <v>0</v>
      </c>
      <c r="GQ214">
        <v>-1</v>
      </c>
      <c r="GR214">
        <v>-1</v>
      </c>
      <c r="GS214">
        <v>-1</v>
      </c>
      <c r="GT214">
        <v>-1</v>
      </c>
      <c r="GU214">
        <v>20.7</v>
      </c>
      <c r="GV214">
        <v>20.7</v>
      </c>
      <c r="GW214">
        <v>3.45825</v>
      </c>
      <c r="GX214">
        <v>2.5524900000000001</v>
      </c>
      <c r="GY214">
        <v>2.04834</v>
      </c>
      <c r="GZ214">
        <v>2.6000999999999999</v>
      </c>
      <c r="HA214">
        <v>2.1972700000000001</v>
      </c>
      <c r="HB214">
        <v>2.32544</v>
      </c>
      <c r="HC214">
        <v>42.724200000000003</v>
      </c>
      <c r="HD214">
        <v>15.786899999999999</v>
      </c>
      <c r="HE214">
        <v>18</v>
      </c>
      <c r="HF214">
        <v>610.05999999999995</v>
      </c>
      <c r="HG214">
        <v>708.03599999999994</v>
      </c>
      <c r="HH214">
        <v>25.9894</v>
      </c>
      <c r="HI214">
        <v>35.39</v>
      </c>
      <c r="HJ214">
        <v>30</v>
      </c>
      <c r="HK214">
        <v>35.234699999999997</v>
      </c>
      <c r="HL214">
        <v>35.1999</v>
      </c>
      <c r="HM214">
        <v>69.217699999999994</v>
      </c>
      <c r="HN214">
        <v>22.4787</v>
      </c>
      <c r="HO214">
        <v>37.442599999999999</v>
      </c>
      <c r="HP214">
        <v>25.992899999999999</v>
      </c>
      <c r="HQ214">
        <v>1330.66</v>
      </c>
      <c r="HR214">
        <v>30.317699999999999</v>
      </c>
      <c r="HS214">
        <v>98.832700000000003</v>
      </c>
      <c r="HT214">
        <v>98.733800000000002</v>
      </c>
    </row>
    <row r="215" spans="1:228" x14ac:dyDescent="0.2">
      <c r="A215">
        <v>200</v>
      </c>
      <c r="B215">
        <v>1665250675.0999999</v>
      </c>
      <c r="C215">
        <v>794.59999990463257</v>
      </c>
      <c r="D215" t="s">
        <v>760</v>
      </c>
      <c r="E215" t="s">
        <v>761</v>
      </c>
      <c r="F215">
        <v>4</v>
      </c>
      <c r="G215">
        <v>1665250672.7874999</v>
      </c>
      <c r="H215">
        <f t="shared" si="102"/>
        <v>2.4349443386276447E-3</v>
      </c>
      <c r="I215">
        <f t="shared" si="103"/>
        <v>2.4349443386276448</v>
      </c>
      <c r="J215">
        <f t="shared" si="104"/>
        <v>42.898577622281394</v>
      </c>
      <c r="K215">
        <f t="shared" si="105"/>
        <v>1291.83125</v>
      </c>
      <c r="L215">
        <f t="shared" si="106"/>
        <v>847.30844870602641</v>
      </c>
      <c r="M215">
        <f t="shared" si="107"/>
        <v>85.592262381855846</v>
      </c>
      <c r="N215">
        <f t="shared" si="108"/>
        <v>130.49646733953827</v>
      </c>
      <c r="O215">
        <f t="shared" si="109"/>
        <v>0.16732591376484529</v>
      </c>
      <c r="P215">
        <f t="shared" si="110"/>
        <v>3.6718777075034921</v>
      </c>
      <c r="Q215">
        <f t="shared" si="111"/>
        <v>0.16320241291800539</v>
      </c>
      <c r="R215">
        <f t="shared" si="112"/>
        <v>0.10236352452399439</v>
      </c>
      <c r="S215">
        <f t="shared" si="113"/>
        <v>226.11342973370807</v>
      </c>
      <c r="T215">
        <f t="shared" si="114"/>
        <v>31.560457095964434</v>
      </c>
      <c r="U215">
        <f t="shared" si="115"/>
        <v>31.37715</v>
      </c>
      <c r="V215">
        <f t="shared" si="116"/>
        <v>4.6093051250330541</v>
      </c>
      <c r="W215">
        <f t="shared" si="117"/>
        <v>70.066747562498705</v>
      </c>
      <c r="X215">
        <f t="shared" si="118"/>
        <v>3.1601178025744732</v>
      </c>
      <c r="Y215">
        <f t="shared" si="119"/>
        <v>4.5101534073002112</v>
      </c>
      <c r="Z215">
        <f t="shared" si="120"/>
        <v>1.449187322458581</v>
      </c>
      <c r="AA215">
        <f t="shared" si="121"/>
        <v>-107.38104533347914</v>
      </c>
      <c r="AB215">
        <f t="shared" si="122"/>
        <v>-75.602738160656713</v>
      </c>
      <c r="AC215">
        <f t="shared" si="123"/>
        <v>-4.6321134889198783</v>
      </c>
      <c r="AD215">
        <f t="shared" si="124"/>
        <v>38.49753275065234</v>
      </c>
      <c r="AE215">
        <f t="shared" si="125"/>
        <v>66.653908249072856</v>
      </c>
      <c r="AF215">
        <f t="shared" si="126"/>
        <v>2.4278556605971842</v>
      </c>
      <c r="AG215">
        <f t="shared" si="127"/>
        <v>42.898577622281394</v>
      </c>
      <c r="AH215">
        <v>1362.082076524074</v>
      </c>
      <c r="AI215">
        <v>1336.6704242424239</v>
      </c>
      <c r="AJ215">
        <v>1.7187438012649201</v>
      </c>
      <c r="AK215">
        <v>66.697249124328962</v>
      </c>
      <c r="AL215">
        <f t="shared" si="128"/>
        <v>2.4349443386276448</v>
      </c>
      <c r="AM215">
        <v>30.303416133333069</v>
      </c>
      <c r="AN215">
        <v>31.28261058823529</v>
      </c>
      <c r="AO215">
        <v>8.9961626153953097E-5</v>
      </c>
      <c r="AP215">
        <v>87.480726644259278</v>
      </c>
      <c r="AQ215">
        <v>67</v>
      </c>
      <c r="AR215">
        <v>10</v>
      </c>
      <c r="AS215">
        <f t="shared" si="129"/>
        <v>1</v>
      </c>
      <c r="AT215">
        <f t="shared" si="130"/>
        <v>0</v>
      </c>
      <c r="AU215">
        <f t="shared" si="131"/>
        <v>47493.819331058679</v>
      </c>
      <c r="AV215">
        <f t="shared" si="132"/>
        <v>1199.9974999999999</v>
      </c>
      <c r="AW215">
        <f t="shared" si="133"/>
        <v>1025.9221635925946</v>
      </c>
      <c r="AX215">
        <f t="shared" si="134"/>
        <v>0.8549369174457403</v>
      </c>
      <c r="AY215">
        <f t="shared" si="135"/>
        <v>0.18842825067027896</v>
      </c>
      <c r="AZ215">
        <v>2.7</v>
      </c>
      <c r="BA215">
        <v>0.5</v>
      </c>
      <c r="BB215" t="s">
        <v>356</v>
      </c>
      <c r="BC215">
        <v>2</v>
      </c>
      <c r="BD215" t="b">
        <v>1</v>
      </c>
      <c r="BE215">
        <v>1665250672.7874999</v>
      </c>
      <c r="BF215">
        <v>1291.83125</v>
      </c>
      <c r="BG215">
        <v>1320.8175000000001</v>
      </c>
      <c r="BH215">
        <v>31.283137499999999</v>
      </c>
      <c r="BI215">
        <v>30.306312500000001</v>
      </c>
      <c r="BJ215">
        <v>1290.2162499999999</v>
      </c>
      <c r="BK215">
        <v>31.100562499999999</v>
      </c>
      <c r="BL215">
        <v>650.07987500000002</v>
      </c>
      <c r="BM215">
        <v>100.9165</v>
      </c>
      <c r="BN215">
        <v>0.10015162499999999</v>
      </c>
      <c r="BO215">
        <v>30.995237500000002</v>
      </c>
      <c r="BP215">
        <v>31.37715</v>
      </c>
      <c r="BQ215">
        <v>999.9</v>
      </c>
      <c r="BR215">
        <v>0</v>
      </c>
      <c r="BS215">
        <v>0</v>
      </c>
      <c r="BT215">
        <v>8992.11</v>
      </c>
      <c r="BU215">
        <v>0</v>
      </c>
      <c r="BV215">
        <v>23.588425000000001</v>
      </c>
      <c r="BW215">
        <v>-28.986174999999999</v>
      </c>
      <c r="BX215">
        <v>1333.5487499999999</v>
      </c>
      <c r="BY215">
        <v>1362.1</v>
      </c>
      <c r="BZ215">
        <v>0.97682225000000011</v>
      </c>
      <c r="CA215">
        <v>1320.8175000000001</v>
      </c>
      <c r="CB215">
        <v>30.306312500000001</v>
      </c>
      <c r="CC215">
        <v>3.1569837500000002</v>
      </c>
      <c r="CD215">
        <v>3.05840625</v>
      </c>
      <c r="CE215">
        <v>24.8799125</v>
      </c>
      <c r="CF215">
        <v>24.349362500000002</v>
      </c>
      <c r="CG215">
        <v>1199.9974999999999</v>
      </c>
      <c r="CH215">
        <v>0.50001862500000005</v>
      </c>
      <c r="CI215">
        <v>0.49998137500000001</v>
      </c>
      <c r="CJ215">
        <v>0</v>
      </c>
      <c r="CK215">
        <v>797.78875000000005</v>
      </c>
      <c r="CL215">
        <v>4.9990899999999998</v>
      </c>
      <c r="CM215">
        <v>8905.2775000000001</v>
      </c>
      <c r="CN215">
        <v>9557.89</v>
      </c>
      <c r="CO215">
        <v>43.25</v>
      </c>
      <c r="CP215">
        <v>45.202749999999988</v>
      </c>
      <c r="CQ215">
        <v>44.125</v>
      </c>
      <c r="CR215">
        <v>44.186999999999998</v>
      </c>
      <c r="CS215">
        <v>44.554250000000003</v>
      </c>
      <c r="CT215">
        <v>597.52250000000004</v>
      </c>
      <c r="CU215">
        <v>597.47500000000002</v>
      </c>
      <c r="CV215">
        <v>0</v>
      </c>
      <c r="CW215">
        <v>1665250677.7</v>
      </c>
      <c r="CX215">
        <v>0</v>
      </c>
      <c r="CY215">
        <v>1665249432</v>
      </c>
      <c r="CZ215" t="s">
        <v>357</v>
      </c>
      <c r="DA215">
        <v>1665249432</v>
      </c>
      <c r="DB215">
        <v>1665249428</v>
      </c>
      <c r="DC215">
        <v>12</v>
      </c>
      <c r="DD215">
        <v>0.18</v>
      </c>
      <c r="DE215">
        <v>-1.7999999999999999E-2</v>
      </c>
      <c r="DF215">
        <v>1.6160000000000001</v>
      </c>
      <c r="DG215">
        <v>0.183</v>
      </c>
      <c r="DH215">
        <v>415</v>
      </c>
      <c r="DI215">
        <v>31</v>
      </c>
      <c r="DJ215">
        <v>0.37</v>
      </c>
      <c r="DK215">
        <v>0.2</v>
      </c>
      <c r="DL215">
        <v>-28.952870731707321</v>
      </c>
      <c r="DM215">
        <v>-1.0186076655052201</v>
      </c>
      <c r="DN215">
        <v>0.13345438289579981</v>
      </c>
      <c r="DO215">
        <v>0</v>
      </c>
      <c r="DP215">
        <v>0.98288148780487794</v>
      </c>
      <c r="DQ215">
        <v>-4.1488034843203042E-2</v>
      </c>
      <c r="DR215">
        <v>4.329605486009718E-3</v>
      </c>
      <c r="DS215">
        <v>1</v>
      </c>
      <c r="DT215">
        <v>0</v>
      </c>
      <c r="DU215">
        <v>0</v>
      </c>
      <c r="DV215">
        <v>0</v>
      </c>
      <c r="DW215">
        <v>-1</v>
      </c>
      <c r="DX215">
        <v>1</v>
      </c>
      <c r="DY215">
        <v>2</v>
      </c>
      <c r="DZ215" t="s">
        <v>358</v>
      </c>
      <c r="EA215">
        <v>3.2947000000000002</v>
      </c>
      <c r="EB215">
        <v>2.6251699999999998</v>
      </c>
      <c r="EC215">
        <v>0.21764500000000001</v>
      </c>
      <c r="ED215">
        <v>0.21931999999999999</v>
      </c>
      <c r="EE215">
        <v>0.13062000000000001</v>
      </c>
      <c r="EF215">
        <v>0.12659999999999999</v>
      </c>
      <c r="EG215">
        <v>23602.1</v>
      </c>
      <c r="EH215">
        <v>24116.5</v>
      </c>
      <c r="EI215">
        <v>28086.400000000001</v>
      </c>
      <c r="EJ215">
        <v>29758</v>
      </c>
      <c r="EK215">
        <v>33523.800000000003</v>
      </c>
      <c r="EL215">
        <v>36148.400000000001</v>
      </c>
      <c r="EM215">
        <v>39551.9</v>
      </c>
      <c r="EN215">
        <v>42608.2</v>
      </c>
      <c r="EO215">
        <v>2.0777000000000001</v>
      </c>
      <c r="EP215">
        <v>2.1157499999999998</v>
      </c>
      <c r="EQ215">
        <v>2.7414399999999998E-2</v>
      </c>
      <c r="ER215">
        <v>0</v>
      </c>
      <c r="ES215">
        <v>30.9359</v>
      </c>
      <c r="ET215">
        <v>999.9</v>
      </c>
      <c r="EU215">
        <v>55.5</v>
      </c>
      <c r="EV215">
        <v>38.200000000000003</v>
      </c>
      <c r="EW215">
        <v>37.010399999999997</v>
      </c>
      <c r="EX215">
        <v>57.5291</v>
      </c>
      <c r="EY215">
        <v>-3.9703499999999998</v>
      </c>
      <c r="EZ215">
        <v>2</v>
      </c>
      <c r="FA215">
        <v>0.66778199999999999</v>
      </c>
      <c r="FB215">
        <v>3.3088000000000002</v>
      </c>
      <c r="FC215">
        <v>20.239000000000001</v>
      </c>
      <c r="FD215">
        <v>5.2181899999999999</v>
      </c>
      <c r="FE215">
        <v>12.0099</v>
      </c>
      <c r="FF215">
        <v>4.9858500000000001</v>
      </c>
      <c r="FG215">
        <v>3.2845</v>
      </c>
      <c r="FH215">
        <v>4977.8999999999996</v>
      </c>
      <c r="FI215">
        <v>9999</v>
      </c>
      <c r="FJ215">
        <v>9999</v>
      </c>
      <c r="FK215">
        <v>430.7</v>
      </c>
      <c r="FL215">
        <v>1.8658399999999999</v>
      </c>
      <c r="FM215">
        <v>1.8621799999999999</v>
      </c>
      <c r="FN215">
        <v>1.8643099999999999</v>
      </c>
      <c r="FO215">
        <v>1.8603499999999999</v>
      </c>
      <c r="FP215">
        <v>1.86111</v>
      </c>
      <c r="FQ215">
        <v>1.8601700000000001</v>
      </c>
      <c r="FR215">
        <v>1.8618399999999999</v>
      </c>
      <c r="FS215">
        <v>1.8583700000000001</v>
      </c>
      <c r="FT215">
        <v>0</v>
      </c>
      <c r="FU215">
        <v>0</v>
      </c>
      <c r="FV215">
        <v>0</v>
      </c>
      <c r="FW215">
        <v>0</v>
      </c>
      <c r="FX215" t="s">
        <v>359</v>
      </c>
      <c r="FY215" t="s">
        <v>360</v>
      </c>
      <c r="FZ215" t="s">
        <v>361</v>
      </c>
      <c r="GA215" t="s">
        <v>361</v>
      </c>
      <c r="GB215" t="s">
        <v>361</v>
      </c>
      <c r="GC215" t="s">
        <v>361</v>
      </c>
      <c r="GD215">
        <v>0</v>
      </c>
      <c r="GE215">
        <v>100</v>
      </c>
      <c r="GF215">
        <v>100</v>
      </c>
      <c r="GG215">
        <v>1.62</v>
      </c>
      <c r="GH215">
        <v>0.18260000000000001</v>
      </c>
      <c r="GI215">
        <v>1.6158500000000231</v>
      </c>
      <c r="GJ215">
        <v>0</v>
      </c>
      <c r="GK215">
        <v>0</v>
      </c>
      <c r="GL215">
        <v>0</v>
      </c>
      <c r="GM215">
        <v>0.182549999999992</v>
      </c>
      <c r="GN215">
        <v>0</v>
      </c>
      <c r="GO215">
        <v>0</v>
      </c>
      <c r="GP215">
        <v>0</v>
      </c>
      <c r="GQ215">
        <v>-1</v>
      </c>
      <c r="GR215">
        <v>-1</v>
      </c>
      <c r="GS215">
        <v>-1</v>
      </c>
      <c r="GT215">
        <v>-1</v>
      </c>
      <c r="GU215">
        <v>20.7</v>
      </c>
      <c r="GV215">
        <v>20.8</v>
      </c>
      <c r="GW215">
        <v>3.4716800000000001</v>
      </c>
      <c r="GX215">
        <v>2.5634800000000002</v>
      </c>
      <c r="GY215">
        <v>2.04834</v>
      </c>
      <c r="GZ215">
        <v>2.6000999999999999</v>
      </c>
      <c r="HA215">
        <v>2.1972700000000001</v>
      </c>
      <c r="HB215">
        <v>2.3290999999999999</v>
      </c>
      <c r="HC215">
        <v>42.724200000000003</v>
      </c>
      <c r="HD215">
        <v>15.769399999999999</v>
      </c>
      <c r="HE215">
        <v>18</v>
      </c>
      <c r="HF215">
        <v>609.99800000000005</v>
      </c>
      <c r="HG215">
        <v>707.89599999999996</v>
      </c>
      <c r="HH215">
        <v>25.994900000000001</v>
      </c>
      <c r="HI215">
        <v>35.39</v>
      </c>
      <c r="HJ215">
        <v>30</v>
      </c>
      <c r="HK215">
        <v>35.232100000000003</v>
      </c>
      <c r="HL215">
        <v>35.1999</v>
      </c>
      <c r="HM215">
        <v>69.491900000000001</v>
      </c>
      <c r="HN215">
        <v>22.4787</v>
      </c>
      <c r="HO215">
        <v>37.442599999999999</v>
      </c>
      <c r="HP215">
        <v>25.992899999999999</v>
      </c>
      <c r="HQ215">
        <v>1337.34</v>
      </c>
      <c r="HR215">
        <v>30.3217</v>
      </c>
      <c r="HS215">
        <v>98.832499999999996</v>
      </c>
      <c r="HT215">
        <v>98.734499999999997</v>
      </c>
    </row>
    <row r="216" spans="1:228" x14ac:dyDescent="0.2">
      <c r="A216">
        <v>201</v>
      </c>
      <c r="B216">
        <v>1665250679.0999999</v>
      </c>
      <c r="C216">
        <v>798.59999990463257</v>
      </c>
      <c r="D216" t="s">
        <v>762</v>
      </c>
      <c r="E216" t="s">
        <v>763</v>
      </c>
      <c r="F216">
        <v>4</v>
      </c>
      <c r="G216">
        <v>1665250677.0999999</v>
      </c>
      <c r="H216">
        <f t="shared" si="102"/>
        <v>2.4141277747643484E-3</v>
      </c>
      <c r="I216">
        <f t="shared" si="103"/>
        <v>2.4141277747643484</v>
      </c>
      <c r="J216">
        <f t="shared" si="104"/>
        <v>43.83142495852119</v>
      </c>
      <c r="K216">
        <f t="shared" si="105"/>
        <v>1298.9528571428571</v>
      </c>
      <c r="L216">
        <f t="shared" si="106"/>
        <v>840.8671024633436</v>
      </c>
      <c r="M216">
        <f t="shared" si="107"/>
        <v>84.942499448472347</v>
      </c>
      <c r="N216">
        <f t="shared" si="108"/>
        <v>131.21728990017024</v>
      </c>
      <c r="O216">
        <f t="shared" si="109"/>
        <v>0.16558459532374528</v>
      </c>
      <c r="P216">
        <f t="shared" si="110"/>
        <v>3.6749925684999694</v>
      </c>
      <c r="Q216">
        <f t="shared" si="111"/>
        <v>0.16154869021770729</v>
      </c>
      <c r="R216">
        <f t="shared" si="112"/>
        <v>0.10132234823528591</v>
      </c>
      <c r="S216">
        <f t="shared" si="113"/>
        <v>226.11473966250739</v>
      </c>
      <c r="T216">
        <f t="shared" si="114"/>
        <v>31.566340360462444</v>
      </c>
      <c r="U216">
        <f t="shared" si="115"/>
        <v>31.384685714285709</v>
      </c>
      <c r="V216">
        <f t="shared" si="116"/>
        <v>4.6112804834025498</v>
      </c>
      <c r="W216">
        <f t="shared" si="117"/>
        <v>70.051200336485252</v>
      </c>
      <c r="X216">
        <f t="shared" si="118"/>
        <v>3.1597701575815162</v>
      </c>
      <c r="Y216">
        <f t="shared" si="119"/>
        <v>4.5106581220647426</v>
      </c>
      <c r="Z216">
        <f t="shared" si="120"/>
        <v>1.4515103258210336</v>
      </c>
      <c r="AA216">
        <f t="shared" si="121"/>
        <v>-106.46303486710777</v>
      </c>
      <c r="AB216">
        <f t="shared" si="122"/>
        <v>-76.771071874998611</v>
      </c>
      <c r="AC216">
        <f t="shared" si="123"/>
        <v>-4.6999296791394913</v>
      </c>
      <c r="AD216">
        <f t="shared" si="124"/>
        <v>38.180703241261511</v>
      </c>
      <c r="AE216">
        <f t="shared" si="125"/>
        <v>67.009163124565745</v>
      </c>
      <c r="AF216">
        <f t="shared" si="126"/>
        <v>2.4173838579419069</v>
      </c>
      <c r="AG216">
        <f t="shared" si="127"/>
        <v>43.83142495852119</v>
      </c>
      <c r="AH216">
        <v>1369.0762425899529</v>
      </c>
      <c r="AI216">
        <v>1343.41103030303</v>
      </c>
      <c r="AJ216">
        <v>1.6820741739572509</v>
      </c>
      <c r="AK216">
        <v>66.697249124328962</v>
      </c>
      <c r="AL216">
        <f t="shared" si="128"/>
        <v>2.4141277747643484</v>
      </c>
      <c r="AM216">
        <v>30.307377929141541</v>
      </c>
      <c r="AN216">
        <v>31.279262941176459</v>
      </c>
      <c r="AO216">
        <v>-7.8891415744475956E-5</v>
      </c>
      <c r="AP216">
        <v>87.480726644259278</v>
      </c>
      <c r="AQ216">
        <v>67</v>
      </c>
      <c r="AR216">
        <v>10</v>
      </c>
      <c r="AS216">
        <f t="shared" si="129"/>
        <v>1</v>
      </c>
      <c r="AT216">
        <f t="shared" si="130"/>
        <v>0</v>
      </c>
      <c r="AU216">
        <f t="shared" si="131"/>
        <v>47549.529721745414</v>
      </c>
      <c r="AV216">
        <f t="shared" si="132"/>
        <v>1200.002857142857</v>
      </c>
      <c r="AW216">
        <f t="shared" si="133"/>
        <v>1025.9268993069986</v>
      </c>
      <c r="AX216">
        <f t="shared" si="134"/>
        <v>0.85493704719143415</v>
      </c>
      <c r="AY216">
        <f t="shared" si="135"/>
        <v>0.1884285010794679</v>
      </c>
      <c r="AZ216">
        <v>2.7</v>
      </c>
      <c r="BA216">
        <v>0.5</v>
      </c>
      <c r="BB216" t="s">
        <v>356</v>
      </c>
      <c r="BC216">
        <v>2</v>
      </c>
      <c r="BD216" t="b">
        <v>1</v>
      </c>
      <c r="BE216">
        <v>1665250677.0999999</v>
      </c>
      <c r="BF216">
        <v>1298.9528571428571</v>
      </c>
      <c r="BG216">
        <v>1328.0928571428569</v>
      </c>
      <c r="BH216">
        <v>31.27935714285714</v>
      </c>
      <c r="BI216">
        <v>30.30658571428571</v>
      </c>
      <c r="BJ216">
        <v>1297.3342857142859</v>
      </c>
      <c r="BK216">
        <v>31.096814285714292</v>
      </c>
      <c r="BL216">
        <v>649.97571428571428</v>
      </c>
      <c r="BM216">
        <v>100.9177142857143</v>
      </c>
      <c r="BN216">
        <v>0.1000318</v>
      </c>
      <c r="BO216">
        <v>30.997199999999999</v>
      </c>
      <c r="BP216">
        <v>31.384685714285709</v>
      </c>
      <c r="BQ216">
        <v>999.89999999999986</v>
      </c>
      <c r="BR216">
        <v>0</v>
      </c>
      <c r="BS216">
        <v>0</v>
      </c>
      <c r="BT216">
        <v>9002.7685714285708</v>
      </c>
      <c r="BU216">
        <v>0</v>
      </c>
      <c r="BV216">
        <v>21.152857142857151</v>
      </c>
      <c r="BW216">
        <v>-29.141814285714279</v>
      </c>
      <c r="BX216">
        <v>1340.8942857142861</v>
      </c>
      <c r="BY216">
        <v>1369.6</v>
      </c>
      <c r="BZ216">
        <v>0.97278585714285715</v>
      </c>
      <c r="CA216">
        <v>1328.0928571428569</v>
      </c>
      <c r="CB216">
        <v>30.30658571428571</v>
      </c>
      <c r="CC216">
        <v>3.1566428571428569</v>
      </c>
      <c r="CD216">
        <v>3.058474285714285</v>
      </c>
      <c r="CE216">
        <v>24.8781</v>
      </c>
      <c r="CF216">
        <v>24.349699999999999</v>
      </c>
      <c r="CG216">
        <v>1200.002857142857</v>
      </c>
      <c r="CH216">
        <v>0.50001499999999999</v>
      </c>
      <c r="CI216">
        <v>0.49998500000000012</v>
      </c>
      <c r="CJ216">
        <v>0</v>
      </c>
      <c r="CK216">
        <v>797.65585714285714</v>
      </c>
      <c r="CL216">
        <v>4.9990899999999998</v>
      </c>
      <c r="CM216">
        <v>8806.084285714287</v>
      </c>
      <c r="CN216">
        <v>9557.9257142857132</v>
      </c>
      <c r="CO216">
        <v>43.25</v>
      </c>
      <c r="CP216">
        <v>45.186999999999998</v>
      </c>
      <c r="CQ216">
        <v>44.125</v>
      </c>
      <c r="CR216">
        <v>44.186999999999998</v>
      </c>
      <c r="CS216">
        <v>44.561999999999998</v>
      </c>
      <c r="CT216">
        <v>597.51999999999987</v>
      </c>
      <c r="CU216">
        <v>597.48285714285714</v>
      </c>
      <c r="CV216">
        <v>0</v>
      </c>
      <c r="CW216">
        <v>1665250681.9000001</v>
      </c>
      <c r="CX216">
        <v>0</v>
      </c>
      <c r="CY216">
        <v>1665249432</v>
      </c>
      <c r="CZ216" t="s">
        <v>357</v>
      </c>
      <c r="DA216">
        <v>1665249432</v>
      </c>
      <c r="DB216">
        <v>1665249428</v>
      </c>
      <c r="DC216">
        <v>12</v>
      </c>
      <c r="DD216">
        <v>0.18</v>
      </c>
      <c r="DE216">
        <v>-1.7999999999999999E-2</v>
      </c>
      <c r="DF216">
        <v>1.6160000000000001</v>
      </c>
      <c r="DG216">
        <v>0.183</v>
      </c>
      <c r="DH216">
        <v>415</v>
      </c>
      <c r="DI216">
        <v>31</v>
      </c>
      <c r="DJ216">
        <v>0.37</v>
      </c>
      <c r="DK216">
        <v>0.2</v>
      </c>
      <c r="DL216">
        <v>-29.021812499999999</v>
      </c>
      <c r="DM216">
        <v>-0.75040187617261533</v>
      </c>
      <c r="DN216">
        <v>0.11629048367665321</v>
      </c>
      <c r="DO216">
        <v>0</v>
      </c>
      <c r="DP216">
        <v>0.97921782499999988</v>
      </c>
      <c r="DQ216">
        <v>-4.1353069418385138E-2</v>
      </c>
      <c r="DR216">
        <v>4.1545772220979282E-3</v>
      </c>
      <c r="DS216">
        <v>1</v>
      </c>
      <c r="DT216">
        <v>0</v>
      </c>
      <c r="DU216">
        <v>0</v>
      </c>
      <c r="DV216">
        <v>0</v>
      </c>
      <c r="DW216">
        <v>-1</v>
      </c>
      <c r="DX216">
        <v>1</v>
      </c>
      <c r="DY216">
        <v>2</v>
      </c>
      <c r="DZ216" t="s">
        <v>358</v>
      </c>
      <c r="EA216">
        <v>3.2945000000000002</v>
      </c>
      <c r="EB216">
        <v>2.6254499999999998</v>
      </c>
      <c r="EC216">
        <v>0.218334</v>
      </c>
      <c r="ED216">
        <v>0.220003</v>
      </c>
      <c r="EE216">
        <v>0.13062499999999999</v>
      </c>
      <c r="EF216">
        <v>0.12659999999999999</v>
      </c>
      <c r="EG216">
        <v>23581.4</v>
      </c>
      <c r="EH216">
        <v>24095.1</v>
      </c>
      <c r="EI216">
        <v>28086.6</v>
      </c>
      <c r="EJ216">
        <v>29757.8</v>
      </c>
      <c r="EK216">
        <v>33523.9</v>
      </c>
      <c r="EL216">
        <v>36148.1</v>
      </c>
      <c r="EM216">
        <v>39552.199999999997</v>
      </c>
      <c r="EN216">
        <v>42607.9</v>
      </c>
      <c r="EO216">
        <v>2.0778699999999999</v>
      </c>
      <c r="EP216">
        <v>2.1156999999999999</v>
      </c>
      <c r="EQ216">
        <v>2.72617E-2</v>
      </c>
      <c r="ER216">
        <v>0</v>
      </c>
      <c r="ES216">
        <v>30.94</v>
      </c>
      <c r="ET216">
        <v>999.9</v>
      </c>
      <c r="EU216">
        <v>55.5</v>
      </c>
      <c r="EV216">
        <v>38.200000000000003</v>
      </c>
      <c r="EW216">
        <v>37.009</v>
      </c>
      <c r="EX216">
        <v>57.859099999999998</v>
      </c>
      <c r="EY216">
        <v>-3.8381400000000001</v>
      </c>
      <c r="EZ216">
        <v>2</v>
      </c>
      <c r="FA216">
        <v>0.66780499999999998</v>
      </c>
      <c r="FB216">
        <v>3.3246799999999999</v>
      </c>
      <c r="FC216">
        <v>20.238600000000002</v>
      </c>
      <c r="FD216">
        <v>5.2178899999999997</v>
      </c>
      <c r="FE216">
        <v>12.0098</v>
      </c>
      <c r="FF216">
        <v>4.9856999999999996</v>
      </c>
      <c r="FG216">
        <v>3.2845</v>
      </c>
      <c r="FH216">
        <v>4977.8999999999996</v>
      </c>
      <c r="FI216">
        <v>9999</v>
      </c>
      <c r="FJ216">
        <v>9999</v>
      </c>
      <c r="FK216">
        <v>430.7</v>
      </c>
      <c r="FL216">
        <v>1.8658399999999999</v>
      </c>
      <c r="FM216">
        <v>1.8621799999999999</v>
      </c>
      <c r="FN216">
        <v>1.8642799999999999</v>
      </c>
      <c r="FO216">
        <v>1.86036</v>
      </c>
      <c r="FP216">
        <v>1.8610899999999999</v>
      </c>
      <c r="FQ216">
        <v>1.8601799999999999</v>
      </c>
      <c r="FR216">
        <v>1.8618600000000001</v>
      </c>
      <c r="FS216">
        <v>1.8583799999999999</v>
      </c>
      <c r="FT216">
        <v>0</v>
      </c>
      <c r="FU216">
        <v>0</v>
      </c>
      <c r="FV216">
        <v>0</v>
      </c>
      <c r="FW216">
        <v>0</v>
      </c>
      <c r="FX216" t="s">
        <v>359</v>
      </c>
      <c r="FY216" t="s">
        <v>360</v>
      </c>
      <c r="FZ216" t="s">
        <v>361</v>
      </c>
      <c r="GA216" t="s">
        <v>361</v>
      </c>
      <c r="GB216" t="s">
        <v>361</v>
      </c>
      <c r="GC216" t="s">
        <v>361</v>
      </c>
      <c r="GD216">
        <v>0</v>
      </c>
      <c r="GE216">
        <v>100</v>
      </c>
      <c r="GF216">
        <v>100</v>
      </c>
      <c r="GG216">
        <v>1.61</v>
      </c>
      <c r="GH216">
        <v>0.1825</v>
      </c>
      <c r="GI216">
        <v>1.6158500000000231</v>
      </c>
      <c r="GJ216">
        <v>0</v>
      </c>
      <c r="GK216">
        <v>0</v>
      </c>
      <c r="GL216">
        <v>0</v>
      </c>
      <c r="GM216">
        <v>0.182549999999992</v>
      </c>
      <c r="GN216">
        <v>0</v>
      </c>
      <c r="GO216">
        <v>0</v>
      </c>
      <c r="GP216">
        <v>0</v>
      </c>
      <c r="GQ216">
        <v>-1</v>
      </c>
      <c r="GR216">
        <v>-1</v>
      </c>
      <c r="GS216">
        <v>-1</v>
      </c>
      <c r="GT216">
        <v>-1</v>
      </c>
      <c r="GU216">
        <v>20.8</v>
      </c>
      <c r="GV216">
        <v>20.9</v>
      </c>
      <c r="GW216">
        <v>3.4863300000000002</v>
      </c>
      <c r="GX216">
        <v>2.5561500000000001</v>
      </c>
      <c r="GY216">
        <v>2.04834</v>
      </c>
      <c r="GZ216">
        <v>2.6000999999999999</v>
      </c>
      <c r="HA216">
        <v>2.1972700000000001</v>
      </c>
      <c r="HB216">
        <v>2.3645</v>
      </c>
      <c r="HC216">
        <v>42.724200000000003</v>
      </c>
      <c r="HD216">
        <v>15.786899999999999</v>
      </c>
      <c r="HE216">
        <v>18</v>
      </c>
      <c r="HF216">
        <v>610.13199999999995</v>
      </c>
      <c r="HG216">
        <v>707.85</v>
      </c>
      <c r="HH216">
        <v>25.998200000000001</v>
      </c>
      <c r="HI216">
        <v>35.387300000000003</v>
      </c>
      <c r="HJ216">
        <v>30</v>
      </c>
      <c r="HK216">
        <v>35.232300000000002</v>
      </c>
      <c r="HL216">
        <v>35.1999</v>
      </c>
      <c r="HM216">
        <v>69.7684</v>
      </c>
      <c r="HN216">
        <v>22.4787</v>
      </c>
      <c r="HO216">
        <v>37.442599999999999</v>
      </c>
      <c r="HP216">
        <v>25.996099999999998</v>
      </c>
      <c r="HQ216">
        <v>1344.02</v>
      </c>
      <c r="HR216">
        <v>30.317699999999999</v>
      </c>
      <c r="HS216">
        <v>98.832999999999998</v>
      </c>
      <c r="HT216">
        <v>98.733699999999999</v>
      </c>
    </row>
    <row r="217" spans="1:228" x14ac:dyDescent="0.2">
      <c r="A217">
        <v>202</v>
      </c>
      <c r="B217">
        <v>1665250683.0999999</v>
      </c>
      <c r="C217">
        <v>802.59999990463257</v>
      </c>
      <c r="D217" t="s">
        <v>764</v>
      </c>
      <c r="E217" t="s">
        <v>765</v>
      </c>
      <c r="F217">
        <v>4</v>
      </c>
      <c r="G217">
        <v>1665250680.7874999</v>
      </c>
      <c r="H217">
        <f t="shared" si="102"/>
        <v>2.4045789290727468E-3</v>
      </c>
      <c r="I217">
        <f t="shared" si="103"/>
        <v>2.4045789290727466</v>
      </c>
      <c r="J217">
        <f t="shared" si="104"/>
        <v>43.856593393325319</v>
      </c>
      <c r="K217">
        <f t="shared" si="105"/>
        <v>1304.98875</v>
      </c>
      <c r="L217">
        <f t="shared" si="106"/>
        <v>844.70326524959512</v>
      </c>
      <c r="M217">
        <f t="shared" si="107"/>
        <v>85.33048405879849</v>
      </c>
      <c r="N217">
        <f t="shared" si="108"/>
        <v>131.82773917167563</v>
      </c>
      <c r="O217">
        <f t="shared" si="109"/>
        <v>0.16487752229795732</v>
      </c>
      <c r="P217">
        <f t="shared" si="110"/>
        <v>3.6709696894279502</v>
      </c>
      <c r="Q217">
        <f t="shared" si="111"/>
        <v>0.16087129205011608</v>
      </c>
      <c r="R217">
        <f t="shared" si="112"/>
        <v>0.10089639363805081</v>
      </c>
      <c r="S217">
        <f t="shared" si="113"/>
        <v>226.11549710848971</v>
      </c>
      <c r="T217">
        <f t="shared" si="114"/>
        <v>31.572685604693444</v>
      </c>
      <c r="U217">
        <f t="shared" si="115"/>
        <v>31.385312500000001</v>
      </c>
      <c r="V217">
        <f t="shared" si="116"/>
        <v>4.6114448177413943</v>
      </c>
      <c r="W217">
        <f t="shared" si="117"/>
        <v>70.031998607677082</v>
      </c>
      <c r="X217">
        <f t="shared" si="118"/>
        <v>3.1595795338421504</v>
      </c>
      <c r="Y217">
        <f t="shared" si="119"/>
        <v>4.5116226820003815</v>
      </c>
      <c r="Z217">
        <f t="shared" si="120"/>
        <v>1.4518652838992439</v>
      </c>
      <c r="AA217">
        <f t="shared" si="121"/>
        <v>-106.04193077210813</v>
      </c>
      <c r="AB217">
        <f t="shared" si="122"/>
        <v>-76.068920199970634</v>
      </c>
      <c r="AC217">
        <f t="shared" si="123"/>
        <v>-4.6621478711372628</v>
      </c>
      <c r="AD217">
        <f t="shared" si="124"/>
        <v>39.34249826527369</v>
      </c>
      <c r="AE217">
        <f t="shared" si="125"/>
        <v>67.392054501025385</v>
      </c>
      <c r="AF217">
        <f t="shared" si="126"/>
        <v>2.4154022525758778</v>
      </c>
      <c r="AG217">
        <f t="shared" si="127"/>
        <v>43.856593393325319</v>
      </c>
      <c r="AH217">
        <v>1375.9920045189031</v>
      </c>
      <c r="AI217">
        <v>1350.217090909091</v>
      </c>
      <c r="AJ217">
        <v>1.7065792756841041</v>
      </c>
      <c r="AK217">
        <v>66.697249124328962</v>
      </c>
      <c r="AL217">
        <f t="shared" si="128"/>
        <v>2.4045789290727466</v>
      </c>
      <c r="AM217">
        <v>30.30577132967446</v>
      </c>
      <c r="AN217">
        <v>31.273021176470579</v>
      </c>
      <c r="AO217">
        <v>6.037300639071173E-5</v>
      </c>
      <c r="AP217">
        <v>87.480726644259278</v>
      </c>
      <c r="AQ217">
        <v>67</v>
      </c>
      <c r="AR217">
        <v>10</v>
      </c>
      <c r="AS217">
        <f t="shared" si="129"/>
        <v>1</v>
      </c>
      <c r="AT217">
        <f t="shared" si="130"/>
        <v>0</v>
      </c>
      <c r="AU217">
        <f t="shared" si="131"/>
        <v>47476.612784644909</v>
      </c>
      <c r="AV217">
        <f t="shared" si="132"/>
        <v>1200.01</v>
      </c>
      <c r="AW217">
        <f t="shared" si="133"/>
        <v>1025.9327010924815</v>
      </c>
      <c r="AX217">
        <f t="shared" si="134"/>
        <v>0.85493679310379211</v>
      </c>
      <c r="AY217">
        <f t="shared" si="135"/>
        <v>0.188428010690319</v>
      </c>
      <c r="AZ217">
        <v>2.7</v>
      </c>
      <c r="BA217">
        <v>0.5</v>
      </c>
      <c r="BB217" t="s">
        <v>356</v>
      </c>
      <c r="BC217">
        <v>2</v>
      </c>
      <c r="BD217" t="b">
        <v>1</v>
      </c>
      <c r="BE217">
        <v>1665250680.7874999</v>
      </c>
      <c r="BF217">
        <v>1304.98875</v>
      </c>
      <c r="BG217">
        <v>1334.29125</v>
      </c>
      <c r="BH217">
        <v>31.2773</v>
      </c>
      <c r="BI217">
        <v>30.305375000000002</v>
      </c>
      <c r="BJ217">
        <v>1303.3712499999999</v>
      </c>
      <c r="BK217">
        <v>31.094762500000002</v>
      </c>
      <c r="BL217">
        <v>650.00987500000008</v>
      </c>
      <c r="BM217">
        <v>100.918125</v>
      </c>
      <c r="BN217">
        <v>0.1001705</v>
      </c>
      <c r="BO217">
        <v>31.00095</v>
      </c>
      <c r="BP217">
        <v>31.385312500000001</v>
      </c>
      <c r="BQ217">
        <v>999.9</v>
      </c>
      <c r="BR217">
        <v>0</v>
      </c>
      <c r="BS217">
        <v>0</v>
      </c>
      <c r="BT217">
        <v>8988.8274999999994</v>
      </c>
      <c r="BU217">
        <v>0</v>
      </c>
      <c r="BV217">
        <v>19.935849999999999</v>
      </c>
      <c r="BW217">
        <v>-29.3034</v>
      </c>
      <c r="BX217">
        <v>1347.1224999999999</v>
      </c>
      <c r="BY217">
        <v>1375.99</v>
      </c>
      <c r="BZ217">
        <v>0.97191812499999997</v>
      </c>
      <c r="CA217">
        <v>1334.29125</v>
      </c>
      <c r="CB217">
        <v>30.305375000000002</v>
      </c>
      <c r="CC217">
        <v>3.15644875</v>
      </c>
      <c r="CD217">
        <v>3.0583637499999998</v>
      </c>
      <c r="CE217">
        <v>24.877075000000001</v>
      </c>
      <c r="CF217">
        <v>24.349125000000001</v>
      </c>
      <c r="CG217">
        <v>1200.01</v>
      </c>
      <c r="CH217">
        <v>0.50002250000000004</v>
      </c>
      <c r="CI217">
        <v>0.49997750000000002</v>
      </c>
      <c r="CJ217">
        <v>0</v>
      </c>
      <c r="CK217">
        <v>797.70500000000004</v>
      </c>
      <c r="CL217">
        <v>4.9990899999999998</v>
      </c>
      <c r="CM217">
        <v>8779.6937500000004</v>
      </c>
      <c r="CN217">
        <v>9558.0062499999985</v>
      </c>
      <c r="CO217">
        <v>43.25</v>
      </c>
      <c r="CP217">
        <v>45.186999999999998</v>
      </c>
      <c r="CQ217">
        <v>44.125</v>
      </c>
      <c r="CR217">
        <v>44.186999999999998</v>
      </c>
      <c r="CS217">
        <v>44.561999999999998</v>
      </c>
      <c r="CT217">
        <v>597.53374999999994</v>
      </c>
      <c r="CU217">
        <v>597.47625000000005</v>
      </c>
      <c r="CV217">
        <v>0</v>
      </c>
      <c r="CW217">
        <v>1665250686.0999999</v>
      </c>
      <c r="CX217">
        <v>0</v>
      </c>
      <c r="CY217">
        <v>1665249432</v>
      </c>
      <c r="CZ217" t="s">
        <v>357</v>
      </c>
      <c r="DA217">
        <v>1665249432</v>
      </c>
      <c r="DB217">
        <v>1665249428</v>
      </c>
      <c r="DC217">
        <v>12</v>
      </c>
      <c r="DD217">
        <v>0.18</v>
      </c>
      <c r="DE217">
        <v>-1.7999999999999999E-2</v>
      </c>
      <c r="DF217">
        <v>1.6160000000000001</v>
      </c>
      <c r="DG217">
        <v>0.183</v>
      </c>
      <c r="DH217">
        <v>415</v>
      </c>
      <c r="DI217">
        <v>31</v>
      </c>
      <c r="DJ217">
        <v>0.37</v>
      </c>
      <c r="DK217">
        <v>0.2</v>
      </c>
      <c r="DL217">
        <v>-29.098414999999999</v>
      </c>
      <c r="DM217">
        <v>-0.93727654784230741</v>
      </c>
      <c r="DN217">
        <v>0.13296279846257719</v>
      </c>
      <c r="DO217">
        <v>0</v>
      </c>
      <c r="DP217">
        <v>0.97685430000000006</v>
      </c>
      <c r="DQ217">
        <v>-3.5834363977487647E-2</v>
      </c>
      <c r="DR217">
        <v>3.7104455473702829E-3</v>
      </c>
      <c r="DS217">
        <v>1</v>
      </c>
      <c r="DT217">
        <v>0</v>
      </c>
      <c r="DU217">
        <v>0</v>
      </c>
      <c r="DV217">
        <v>0</v>
      </c>
      <c r="DW217">
        <v>-1</v>
      </c>
      <c r="DX217">
        <v>1</v>
      </c>
      <c r="DY217">
        <v>2</v>
      </c>
      <c r="DZ217" t="s">
        <v>358</v>
      </c>
      <c r="EA217">
        <v>3.2945899999999999</v>
      </c>
      <c r="EB217">
        <v>2.6252900000000001</v>
      </c>
      <c r="EC217">
        <v>0.21900500000000001</v>
      </c>
      <c r="ED217">
        <v>0.22068399999999999</v>
      </c>
      <c r="EE217">
        <v>0.130606</v>
      </c>
      <c r="EF217">
        <v>0.12660199999999999</v>
      </c>
      <c r="EG217">
        <v>23560.6</v>
      </c>
      <c r="EH217">
        <v>24074</v>
      </c>
      <c r="EI217">
        <v>28086.1</v>
      </c>
      <c r="EJ217">
        <v>29757.8</v>
      </c>
      <c r="EK217">
        <v>33524.199999999997</v>
      </c>
      <c r="EL217">
        <v>36148.300000000003</v>
      </c>
      <c r="EM217">
        <v>39551.699999999997</v>
      </c>
      <c r="EN217">
        <v>42608.1</v>
      </c>
      <c r="EO217">
        <v>2.0783299999999998</v>
      </c>
      <c r="EP217">
        <v>2.1157300000000001</v>
      </c>
      <c r="EQ217">
        <v>2.7719899999999999E-2</v>
      </c>
      <c r="ER217">
        <v>0</v>
      </c>
      <c r="ES217">
        <v>30.9434</v>
      </c>
      <c r="ET217">
        <v>999.9</v>
      </c>
      <c r="EU217">
        <v>55.5</v>
      </c>
      <c r="EV217">
        <v>38.200000000000003</v>
      </c>
      <c r="EW217">
        <v>37.009</v>
      </c>
      <c r="EX217">
        <v>57.379100000000001</v>
      </c>
      <c r="EY217">
        <v>-3.86619</v>
      </c>
      <c r="EZ217">
        <v>2</v>
      </c>
      <c r="FA217">
        <v>0.66781299999999999</v>
      </c>
      <c r="FB217">
        <v>3.33996</v>
      </c>
      <c r="FC217">
        <v>20.238499999999998</v>
      </c>
      <c r="FD217">
        <v>5.2178899999999997</v>
      </c>
      <c r="FE217">
        <v>12.0097</v>
      </c>
      <c r="FF217">
        <v>4.9854500000000002</v>
      </c>
      <c r="FG217">
        <v>3.2844799999999998</v>
      </c>
      <c r="FH217">
        <v>4978.2</v>
      </c>
      <c r="FI217">
        <v>9999</v>
      </c>
      <c r="FJ217">
        <v>9999</v>
      </c>
      <c r="FK217">
        <v>430.7</v>
      </c>
      <c r="FL217">
        <v>1.8658399999999999</v>
      </c>
      <c r="FM217">
        <v>1.8621799999999999</v>
      </c>
      <c r="FN217">
        <v>1.8642799999999999</v>
      </c>
      <c r="FO217">
        <v>1.86036</v>
      </c>
      <c r="FP217">
        <v>1.86111</v>
      </c>
      <c r="FQ217">
        <v>1.8601799999999999</v>
      </c>
      <c r="FR217">
        <v>1.8618600000000001</v>
      </c>
      <c r="FS217">
        <v>1.8583799999999999</v>
      </c>
      <c r="FT217">
        <v>0</v>
      </c>
      <c r="FU217">
        <v>0</v>
      </c>
      <c r="FV217">
        <v>0</v>
      </c>
      <c r="FW217">
        <v>0</v>
      </c>
      <c r="FX217" t="s">
        <v>359</v>
      </c>
      <c r="FY217" t="s">
        <v>360</v>
      </c>
      <c r="FZ217" t="s">
        <v>361</v>
      </c>
      <c r="GA217" t="s">
        <v>361</v>
      </c>
      <c r="GB217" t="s">
        <v>361</v>
      </c>
      <c r="GC217" t="s">
        <v>361</v>
      </c>
      <c r="GD217">
        <v>0</v>
      </c>
      <c r="GE217">
        <v>100</v>
      </c>
      <c r="GF217">
        <v>100</v>
      </c>
      <c r="GG217">
        <v>1.62</v>
      </c>
      <c r="GH217">
        <v>0.18260000000000001</v>
      </c>
      <c r="GI217">
        <v>1.6158500000000231</v>
      </c>
      <c r="GJ217">
        <v>0</v>
      </c>
      <c r="GK217">
        <v>0</v>
      </c>
      <c r="GL217">
        <v>0</v>
      </c>
      <c r="GM217">
        <v>0.182549999999992</v>
      </c>
      <c r="GN217">
        <v>0</v>
      </c>
      <c r="GO217">
        <v>0</v>
      </c>
      <c r="GP217">
        <v>0</v>
      </c>
      <c r="GQ217">
        <v>-1</v>
      </c>
      <c r="GR217">
        <v>-1</v>
      </c>
      <c r="GS217">
        <v>-1</v>
      </c>
      <c r="GT217">
        <v>-1</v>
      </c>
      <c r="GU217">
        <v>20.9</v>
      </c>
      <c r="GV217">
        <v>20.9</v>
      </c>
      <c r="GW217">
        <v>3.4997600000000002</v>
      </c>
      <c r="GX217">
        <v>2.5512700000000001</v>
      </c>
      <c r="GY217">
        <v>2.04834</v>
      </c>
      <c r="GZ217">
        <v>2.6000999999999999</v>
      </c>
      <c r="HA217">
        <v>2.1972700000000001</v>
      </c>
      <c r="HB217">
        <v>2.36084</v>
      </c>
      <c r="HC217">
        <v>42.724200000000003</v>
      </c>
      <c r="HD217">
        <v>15.7781</v>
      </c>
      <c r="HE217">
        <v>18</v>
      </c>
      <c r="HF217">
        <v>610.46500000000003</v>
      </c>
      <c r="HG217">
        <v>707.87300000000005</v>
      </c>
      <c r="HH217">
        <v>26</v>
      </c>
      <c r="HI217">
        <v>35.386699999999998</v>
      </c>
      <c r="HJ217">
        <v>30</v>
      </c>
      <c r="HK217">
        <v>35.231499999999997</v>
      </c>
      <c r="HL217">
        <v>35.1999</v>
      </c>
      <c r="HM217">
        <v>70.045299999999997</v>
      </c>
      <c r="HN217">
        <v>22.4787</v>
      </c>
      <c r="HO217">
        <v>37.442599999999999</v>
      </c>
      <c r="HP217">
        <v>25.9969</v>
      </c>
      <c r="HQ217">
        <v>1350.7</v>
      </c>
      <c r="HR217">
        <v>30.316400000000002</v>
      </c>
      <c r="HS217">
        <v>98.831599999999995</v>
      </c>
      <c r="HT217">
        <v>98.734099999999998</v>
      </c>
    </row>
    <row r="218" spans="1:228" x14ac:dyDescent="0.2">
      <c r="A218">
        <v>203</v>
      </c>
      <c r="B218">
        <v>1665250687.0999999</v>
      </c>
      <c r="C218">
        <v>806.59999990463257</v>
      </c>
      <c r="D218" t="s">
        <v>766</v>
      </c>
      <c r="E218" t="s">
        <v>767</v>
      </c>
      <c r="F218">
        <v>4</v>
      </c>
      <c r="G218">
        <v>1665250685.0999999</v>
      </c>
      <c r="H218">
        <f t="shared" si="102"/>
        <v>2.3969679541369533E-3</v>
      </c>
      <c r="I218">
        <f t="shared" si="103"/>
        <v>2.3969679541369535</v>
      </c>
      <c r="J218">
        <f t="shared" si="104"/>
        <v>43.850558613280462</v>
      </c>
      <c r="K218">
        <f t="shared" si="105"/>
        <v>1312.0971428571429</v>
      </c>
      <c r="L218">
        <f t="shared" si="106"/>
        <v>849.34769983700323</v>
      </c>
      <c r="M218">
        <f t="shared" si="107"/>
        <v>85.801251598953201</v>
      </c>
      <c r="N218">
        <f t="shared" si="108"/>
        <v>132.54828040172276</v>
      </c>
      <c r="O218">
        <f t="shared" si="109"/>
        <v>0.16397451581218356</v>
      </c>
      <c r="P218">
        <f t="shared" si="110"/>
        <v>3.6773641466574758</v>
      </c>
      <c r="Q218">
        <f t="shared" si="111"/>
        <v>0.16001819228056116</v>
      </c>
      <c r="R218">
        <f t="shared" si="112"/>
        <v>0.1003588795730771</v>
      </c>
      <c r="S218">
        <f t="shared" si="113"/>
        <v>226.11389237594653</v>
      </c>
      <c r="T218">
        <f t="shared" si="114"/>
        <v>31.576913991446304</v>
      </c>
      <c r="U218">
        <f t="shared" si="115"/>
        <v>31.395242857142861</v>
      </c>
      <c r="V218">
        <f t="shared" si="116"/>
        <v>4.61404909733744</v>
      </c>
      <c r="W218">
        <f t="shared" si="117"/>
        <v>70.005996108972425</v>
      </c>
      <c r="X218">
        <f t="shared" si="118"/>
        <v>3.1590508977176412</v>
      </c>
      <c r="Y218">
        <f t="shared" si="119"/>
        <v>4.5125433152900412</v>
      </c>
      <c r="Z218">
        <f t="shared" si="120"/>
        <v>1.4549981996197987</v>
      </c>
      <c r="AA218">
        <f t="shared" si="121"/>
        <v>-105.70628677743964</v>
      </c>
      <c r="AB218">
        <f t="shared" si="122"/>
        <v>-77.46069183100488</v>
      </c>
      <c r="AC218">
        <f t="shared" si="123"/>
        <v>-4.7395079993596738</v>
      </c>
      <c r="AD218">
        <f t="shared" si="124"/>
        <v>38.207405768142351</v>
      </c>
      <c r="AE218">
        <f t="shared" si="125"/>
        <v>67.332772928880274</v>
      </c>
      <c r="AF218">
        <f t="shared" si="126"/>
        <v>2.4046658206119935</v>
      </c>
      <c r="AG218">
        <f t="shared" si="127"/>
        <v>43.850558613280462</v>
      </c>
      <c r="AH218">
        <v>1382.7457670809899</v>
      </c>
      <c r="AI218">
        <v>1356.997818181818</v>
      </c>
      <c r="AJ218">
        <v>1.7001240814158081</v>
      </c>
      <c r="AK218">
        <v>66.697249124328962</v>
      </c>
      <c r="AL218">
        <f t="shared" si="128"/>
        <v>2.3969679541369535</v>
      </c>
      <c r="AM218">
        <v>30.305284181040982</v>
      </c>
      <c r="AN218">
        <v>31.270464411764689</v>
      </c>
      <c r="AO218">
        <v>-1.100748644122559E-4</v>
      </c>
      <c r="AP218">
        <v>87.480726644259278</v>
      </c>
      <c r="AQ218">
        <v>67</v>
      </c>
      <c r="AR218">
        <v>10</v>
      </c>
      <c r="AS218">
        <f t="shared" si="129"/>
        <v>1</v>
      </c>
      <c r="AT218">
        <f t="shared" si="130"/>
        <v>0</v>
      </c>
      <c r="AU218">
        <f t="shared" si="131"/>
        <v>47591.051746888355</v>
      </c>
      <c r="AV218">
        <f t="shared" si="132"/>
        <v>1200.004285714286</v>
      </c>
      <c r="AW218">
        <f t="shared" si="133"/>
        <v>1025.9275421637033</v>
      </c>
      <c r="AX218">
        <f t="shared" si="134"/>
        <v>0.85493656512487703</v>
      </c>
      <c r="AY218">
        <f t="shared" si="135"/>
        <v>0.18842757069101246</v>
      </c>
      <c r="AZ218">
        <v>2.7</v>
      </c>
      <c r="BA218">
        <v>0.5</v>
      </c>
      <c r="BB218" t="s">
        <v>356</v>
      </c>
      <c r="BC218">
        <v>2</v>
      </c>
      <c r="BD218" t="b">
        <v>1</v>
      </c>
      <c r="BE218">
        <v>1665250685.0999999</v>
      </c>
      <c r="BF218">
        <v>1312.0971428571429</v>
      </c>
      <c r="BG218">
        <v>1341.3785714285709</v>
      </c>
      <c r="BH218">
        <v>31.27148571428571</v>
      </c>
      <c r="BI218">
        <v>30.303799999999999</v>
      </c>
      <c r="BJ218">
        <v>1310.481428571429</v>
      </c>
      <c r="BK218">
        <v>31.088928571428571</v>
      </c>
      <c r="BL218">
        <v>649.95942857142859</v>
      </c>
      <c r="BM218">
        <v>100.92057142857141</v>
      </c>
      <c r="BN218">
        <v>9.9601599999999998E-2</v>
      </c>
      <c r="BO218">
        <v>31.004528571428569</v>
      </c>
      <c r="BP218">
        <v>31.395242857142861</v>
      </c>
      <c r="BQ218">
        <v>999.89999999999986</v>
      </c>
      <c r="BR218">
        <v>0</v>
      </c>
      <c r="BS218">
        <v>0</v>
      </c>
      <c r="BT218">
        <v>9010.7142857142862</v>
      </c>
      <c r="BU218">
        <v>0</v>
      </c>
      <c r="BV218">
        <v>19.51624285714286</v>
      </c>
      <c r="BW218">
        <v>-29.280185714285711</v>
      </c>
      <c r="BX218">
        <v>1354.45</v>
      </c>
      <c r="BY218">
        <v>1383.2971428571429</v>
      </c>
      <c r="BZ218">
        <v>0.96766757142857129</v>
      </c>
      <c r="CA218">
        <v>1341.3785714285709</v>
      </c>
      <c r="CB218">
        <v>30.303799999999999</v>
      </c>
      <c r="CC218">
        <v>3.155938571428571</v>
      </c>
      <c r="CD218">
        <v>3.0582785714285712</v>
      </c>
      <c r="CE218">
        <v>24.87434285714286</v>
      </c>
      <c r="CF218">
        <v>24.348671428571429</v>
      </c>
      <c r="CG218">
        <v>1200.004285714286</v>
      </c>
      <c r="CH218">
        <v>0.50002999999999986</v>
      </c>
      <c r="CI218">
        <v>0.49997000000000008</v>
      </c>
      <c r="CJ218">
        <v>0</v>
      </c>
      <c r="CK218">
        <v>797.74785714285724</v>
      </c>
      <c r="CL218">
        <v>4.9990899999999998</v>
      </c>
      <c r="CM218">
        <v>8765.5785714285721</v>
      </c>
      <c r="CN218">
        <v>9557.9814285714274</v>
      </c>
      <c r="CO218">
        <v>43.25</v>
      </c>
      <c r="CP218">
        <v>45.186999999999998</v>
      </c>
      <c r="CQ218">
        <v>44.125</v>
      </c>
      <c r="CR218">
        <v>44.186999999999998</v>
      </c>
      <c r="CS218">
        <v>44.561999999999998</v>
      </c>
      <c r="CT218">
        <v>597.54</v>
      </c>
      <c r="CU218">
        <v>597.46428571428567</v>
      </c>
      <c r="CV218">
        <v>0</v>
      </c>
      <c r="CW218">
        <v>1665250689.7</v>
      </c>
      <c r="CX218">
        <v>0</v>
      </c>
      <c r="CY218">
        <v>1665249432</v>
      </c>
      <c r="CZ218" t="s">
        <v>357</v>
      </c>
      <c r="DA218">
        <v>1665249432</v>
      </c>
      <c r="DB218">
        <v>1665249428</v>
      </c>
      <c r="DC218">
        <v>12</v>
      </c>
      <c r="DD218">
        <v>0.18</v>
      </c>
      <c r="DE218">
        <v>-1.7999999999999999E-2</v>
      </c>
      <c r="DF218">
        <v>1.6160000000000001</v>
      </c>
      <c r="DG218">
        <v>0.183</v>
      </c>
      <c r="DH218">
        <v>415</v>
      </c>
      <c r="DI218">
        <v>31</v>
      </c>
      <c r="DJ218">
        <v>0.37</v>
      </c>
      <c r="DK218">
        <v>0.2</v>
      </c>
      <c r="DL218">
        <v>-29.169619999999998</v>
      </c>
      <c r="DM218">
        <v>-0.81703114446527525</v>
      </c>
      <c r="DN218">
        <v>0.12530439178257069</v>
      </c>
      <c r="DO218">
        <v>0</v>
      </c>
      <c r="DP218">
        <v>0.97413767500000004</v>
      </c>
      <c r="DQ218">
        <v>-4.4216814258912773E-2</v>
      </c>
      <c r="DR218">
        <v>4.481473431738164E-3</v>
      </c>
      <c r="DS218">
        <v>1</v>
      </c>
      <c r="DT218">
        <v>0</v>
      </c>
      <c r="DU218">
        <v>0</v>
      </c>
      <c r="DV218">
        <v>0</v>
      </c>
      <c r="DW218">
        <v>-1</v>
      </c>
      <c r="DX218">
        <v>1</v>
      </c>
      <c r="DY218">
        <v>2</v>
      </c>
      <c r="DZ218" t="s">
        <v>358</v>
      </c>
      <c r="EA218">
        <v>3.2943799999999999</v>
      </c>
      <c r="EB218">
        <v>2.6249500000000001</v>
      </c>
      <c r="EC218">
        <v>0.21968699999999999</v>
      </c>
      <c r="ED218">
        <v>0.221357</v>
      </c>
      <c r="EE218">
        <v>0.13059799999999999</v>
      </c>
      <c r="EF218">
        <v>0.12659300000000001</v>
      </c>
      <c r="EG218">
        <v>23540.3</v>
      </c>
      <c r="EH218">
        <v>24053.599999999999</v>
      </c>
      <c r="EI218">
        <v>28086.5</v>
      </c>
      <c r="EJ218">
        <v>29758.400000000001</v>
      </c>
      <c r="EK218">
        <v>33525</v>
      </c>
      <c r="EL218">
        <v>36149.199999999997</v>
      </c>
      <c r="EM218">
        <v>39552.1</v>
      </c>
      <c r="EN218">
        <v>42608.7</v>
      </c>
      <c r="EO218">
        <v>2.0778300000000001</v>
      </c>
      <c r="EP218">
        <v>2.1160000000000001</v>
      </c>
      <c r="EQ218">
        <v>2.7462799999999999E-2</v>
      </c>
      <c r="ER218">
        <v>0</v>
      </c>
      <c r="ES218">
        <v>30.9467</v>
      </c>
      <c r="ET218">
        <v>999.9</v>
      </c>
      <c r="EU218">
        <v>55.5</v>
      </c>
      <c r="EV218">
        <v>38.200000000000003</v>
      </c>
      <c r="EW218">
        <v>37.009799999999998</v>
      </c>
      <c r="EX218">
        <v>57.679099999999998</v>
      </c>
      <c r="EY218">
        <v>-3.8742000000000001</v>
      </c>
      <c r="EZ218">
        <v>2</v>
      </c>
      <c r="FA218">
        <v>0.66776199999999997</v>
      </c>
      <c r="FB218">
        <v>3.4192100000000001</v>
      </c>
      <c r="FC218">
        <v>20.236999999999998</v>
      </c>
      <c r="FD218">
        <v>5.2193899999999998</v>
      </c>
      <c r="FE218">
        <v>12.0099</v>
      </c>
      <c r="FF218">
        <v>4.9861000000000004</v>
      </c>
      <c r="FG218">
        <v>3.2846500000000001</v>
      </c>
      <c r="FH218">
        <v>4978.2</v>
      </c>
      <c r="FI218">
        <v>9999</v>
      </c>
      <c r="FJ218">
        <v>9999</v>
      </c>
      <c r="FK218">
        <v>430.7</v>
      </c>
      <c r="FL218">
        <v>1.8658399999999999</v>
      </c>
      <c r="FM218">
        <v>1.8621799999999999</v>
      </c>
      <c r="FN218">
        <v>1.86429</v>
      </c>
      <c r="FO218">
        <v>1.8603799999999999</v>
      </c>
      <c r="FP218">
        <v>1.86111</v>
      </c>
      <c r="FQ218">
        <v>1.8601799999999999</v>
      </c>
      <c r="FR218">
        <v>1.8618699999999999</v>
      </c>
      <c r="FS218">
        <v>1.8584000000000001</v>
      </c>
      <c r="FT218">
        <v>0</v>
      </c>
      <c r="FU218">
        <v>0</v>
      </c>
      <c r="FV218">
        <v>0</v>
      </c>
      <c r="FW218">
        <v>0</v>
      </c>
      <c r="FX218" t="s">
        <v>359</v>
      </c>
      <c r="FY218" t="s">
        <v>360</v>
      </c>
      <c r="FZ218" t="s">
        <v>361</v>
      </c>
      <c r="GA218" t="s">
        <v>361</v>
      </c>
      <c r="GB218" t="s">
        <v>361</v>
      </c>
      <c r="GC218" t="s">
        <v>361</v>
      </c>
      <c r="GD218">
        <v>0</v>
      </c>
      <c r="GE218">
        <v>100</v>
      </c>
      <c r="GF218">
        <v>100</v>
      </c>
      <c r="GG218">
        <v>1.62</v>
      </c>
      <c r="GH218">
        <v>0.18260000000000001</v>
      </c>
      <c r="GI218">
        <v>1.6158500000000231</v>
      </c>
      <c r="GJ218">
        <v>0</v>
      </c>
      <c r="GK218">
        <v>0</v>
      </c>
      <c r="GL218">
        <v>0</v>
      </c>
      <c r="GM218">
        <v>0.182549999999992</v>
      </c>
      <c r="GN218">
        <v>0</v>
      </c>
      <c r="GO218">
        <v>0</v>
      </c>
      <c r="GP218">
        <v>0</v>
      </c>
      <c r="GQ218">
        <v>-1</v>
      </c>
      <c r="GR218">
        <v>-1</v>
      </c>
      <c r="GS218">
        <v>-1</v>
      </c>
      <c r="GT218">
        <v>-1</v>
      </c>
      <c r="GU218">
        <v>20.9</v>
      </c>
      <c r="GV218">
        <v>21</v>
      </c>
      <c r="GW218">
        <v>3.5131800000000002</v>
      </c>
      <c r="GX218">
        <v>2.5561500000000001</v>
      </c>
      <c r="GY218">
        <v>2.04834</v>
      </c>
      <c r="GZ218">
        <v>2.6000999999999999</v>
      </c>
      <c r="HA218">
        <v>2.1972700000000001</v>
      </c>
      <c r="HB218">
        <v>2.36206</v>
      </c>
      <c r="HC218">
        <v>42.724200000000003</v>
      </c>
      <c r="HD218">
        <v>15.769399999999999</v>
      </c>
      <c r="HE218">
        <v>18</v>
      </c>
      <c r="HF218">
        <v>610.08600000000001</v>
      </c>
      <c r="HG218">
        <v>708.12900000000002</v>
      </c>
      <c r="HH218">
        <v>25.999300000000002</v>
      </c>
      <c r="HI218">
        <v>35.386699999999998</v>
      </c>
      <c r="HJ218">
        <v>30</v>
      </c>
      <c r="HK218">
        <v>35.231499999999997</v>
      </c>
      <c r="HL218">
        <v>35.1999</v>
      </c>
      <c r="HM218">
        <v>70.320800000000006</v>
      </c>
      <c r="HN218">
        <v>22.4787</v>
      </c>
      <c r="HO218">
        <v>37.442599999999999</v>
      </c>
      <c r="HP218">
        <v>25.940100000000001</v>
      </c>
      <c r="HQ218">
        <v>1357.38</v>
      </c>
      <c r="HR218">
        <v>30.316600000000001</v>
      </c>
      <c r="HS218">
        <v>98.832700000000003</v>
      </c>
      <c r="HT218">
        <v>98.735699999999994</v>
      </c>
    </row>
    <row r="219" spans="1:228" x14ac:dyDescent="0.2">
      <c r="A219">
        <v>204</v>
      </c>
      <c r="B219">
        <v>1665250691.0999999</v>
      </c>
      <c r="C219">
        <v>810.59999990463257</v>
      </c>
      <c r="D219" t="s">
        <v>768</v>
      </c>
      <c r="E219" t="s">
        <v>769</v>
      </c>
      <c r="F219">
        <v>4</v>
      </c>
      <c r="G219">
        <v>1665250688.7874999</v>
      </c>
      <c r="H219">
        <f t="shared" si="102"/>
        <v>2.3783864386135263E-3</v>
      </c>
      <c r="I219">
        <f t="shared" si="103"/>
        <v>2.3783864386135263</v>
      </c>
      <c r="J219">
        <f t="shared" si="104"/>
        <v>43.167578293210461</v>
      </c>
      <c r="K219">
        <f t="shared" si="105"/>
        <v>1318.2249999999999</v>
      </c>
      <c r="L219">
        <f t="shared" si="106"/>
        <v>859.03663851338627</v>
      </c>
      <c r="M219">
        <f t="shared" si="107"/>
        <v>86.780137688010711</v>
      </c>
      <c r="N219">
        <f t="shared" si="108"/>
        <v>133.16748305607373</v>
      </c>
      <c r="O219">
        <f t="shared" si="109"/>
        <v>0.16279240100156073</v>
      </c>
      <c r="P219">
        <f t="shared" si="110"/>
        <v>3.6716158940337946</v>
      </c>
      <c r="Q219">
        <f t="shared" si="111"/>
        <v>0.15888623610108848</v>
      </c>
      <c r="R219">
        <f t="shared" si="112"/>
        <v>9.9647044455244138E-2</v>
      </c>
      <c r="S219">
        <f t="shared" si="113"/>
        <v>226.11479098313288</v>
      </c>
      <c r="T219">
        <f t="shared" si="114"/>
        <v>31.582660009794651</v>
      </c>
      <c r="U219">
        <f t="shared" si="115"/>
        <v>31.389375000000001</v>
      </c>
      <c r="V219">
        <f t="shared" si="116"/>
        <v>4.6125100713744258</v>
      </c>
      <c r="W219">
        <f t="shared" si="117"/>
        <v>69.989546290675747</v>
      </c>
      <c r="X219">
        <f t="shared" si="118"/>
        <v>3.1584880269269817</v>
      </c>
      <c r="Y219">
        <f t="shared" si="119"/>
        <v>4.5127996884125636</v>
      </c>
      <c r="Z219">
        <f t="shared" si="120"/>
        <v>1.4540220444474441</v>
      </c>
      <c r="AA219">
        <f t="shared" si="121"/>
        <v>-104.88684194285651</v>
      </c>
      <c r="AB219">
        <f t="shared" si="122"/>
        <v>-75.980864310982184</v>
      </c>
      <c r="AC219">
        <f t="shared" si="123"/>
        <v>-4.6561297759192186</v>
      </c>
      <c r="AD219">
        <f t="shared" si="124"/>
        <v>40.590954953374961</v>
      </c>
      <c r="AE219">
        <f t="shared" si="125"/>
        <v>67.496733708535615</v>
      </c>
      <c r="AF219">
        <f t="shared" si="126"/>
        <v>2.3943445063133222</v>
      </c>
      <c r="AG219">
        <f t="shared" si="127"/>
        <v>43.167578293210461</v>
      </c>
      <c r="AH219">
        <v>1389.696116095754</v>
      </c>
      <c r="AI219">
        <v>1363.969393939394</v>
      </c>
      <c r="AJ219">
        <v>1.766400845848159</v>
      </c>
      <c r="AK219">
        <v>66.697249124328962</v>
      </c>
      <c r="AL219">
        <f t="shared" si="128"/>
        <v>2.3783864386135263</v>
      </c>
      <c r="AM219">
        <v>30.302578340441539</v>
      </c>
      <c r="AN219">
        <v>31.25964794117645</v>
      </c>
      <c r="AO219">
        <v>9.7123201147554069E-6</v>
      </c>
      <c r="AP219">
        <v>87.480726644259278</v>
      </c>
      <c r="AQ219">
        <v>67</v>
      </c>
      <c r="AR219">
        <v>10</v>
      </c>
      <c r="AS219">
        <f t="shared" si="129"/>
        <v>1</v>
      </c>
      <c r="AT219">
        <f t="shared" si="130"/>
        <v>0</v>
      </c>
      <c r="AU219">
        <f t="shared" si="131"/>
        <v>47487.532159573355</v>
      </c>
      <c r="AV219">
        <f t="shared" si="132"/>
        <v>1200.00875</v>
      </c>
      <c r="AW219">
        <f t="shared" si="133"/>
        <v>1025.9313885922966</v>
      </c>
      <c r="AX219">
        <f t="shared" si="134"/>
        <v>0.85493658991427912</v>
      </c>
      <c r="AY219">
        <f t="shared" si="135"/>
        <v>0.18842761853455892</v>
      </c>
      <c r="AZ219">
        <v>2.7</v>
      </c>
      <c r="BA219">
        <v>0.5</v>
      </c>
      <c r="BB219" t="s">
        <v>356</v>
      </c>
      <c r="BC219">
        <v>2</v>
      </c>
      <c r="BD219" t="b">
        <v>1</v>
      </c>
      <c r="BE219">
        <v>1665250688.7874999</v>
      </c>
      <c r="BF219">
        <v>1318.2249999999999</v>
      </c>
      <c r="BG219">
        <v>1347.575</v>
      </c>
      <c r="BH219">
        <v>31.265875000000001</v>
      </c>
      <c r="BI219">
        <v>30.3023375</v>
      </c>
      <c r="BJ219">
        <v>1316.6087500000001</v>
      </c>
      <c r="BK219">
        <v>31.083312500000002</v>
      </c>
      <c r="BL219">
        <v>649.95962499999996</v>
      </c>
      <c r="BM219">
        <v>100.92037500000001</v>
      </c>
      <c r="BN219">
        <v>9.992355E-2</v>
      </c>
      <c r="BO219">
        <v>31.005524999999999</v>
      </c>
      <c r="BP219">
        <v>31.389375000000001</v>
      </c>
      <c r="BQ219">
        <v>999.9</v>
      </c>
      <c r="BR219">
        <v>0</v>
      </c>
      <c r="BS219">
        <v>0</v>
      </c>
      <c r="BT219">
        <v>8990.86</v>
      </c>
      <c r="BU219">
        <v>0</v>
      </c>
      <c r="BV219">
        <v>18.782924999999999</v>
      </c>
      <c r="BW219">
        <v>-29.35</v>
      </c>
      <c r="BX219">
        <v>1360.7725</v>
      </c>
      <c r="BY219">
        <v>1389.68625</v>
      </c>
      <c r="BZ219">
        <v>0.96353912500000005</v>
      </c>
      <c r="CA219">
        <v>1347.575</v>
      </c>
      <c r="CB219">
        <v>30.3023375</v>
      </c>
      <c r="CC219">
        <v>3.1553662500000002</v>
      </c>
      <c r="CD219">
        <v>3.05812375</v>
      </c>
      <c r="CE219">
        <v>24.871300000000002</v>
      </c>
      <c r="CF219">
        <v>24.3478125</v>
      </c>
      <c r="CG219">
        <v>1200.00875</v>
      </c>
      <c r="CH219">
        <v>0.50002999999999997</v>
      </c>
      <c r="CI219">
        <v>0.49997000000000003</v>
      </c>
      <c r="CJ219">
        <v>0</v>
      </c>
      <c r="CK219">
        <v>797.74549999999999</v>
      </c>
      <c r="CL219">
        <v>4.9990899999999998</v>
      </c>
      <c r="CM219">
        <v>8733.2474999999995</v>
      </c>
      <c r="CN219">
        <v>9558.0349999999999</v>
      </c>
      <c r="CO219">
        <v>43.25</v>
      </c>
      <c r="CP219">
        <v>45.218499999999999</v>
      </c>
      <c r="CQ219">
        <v>44.125</v>
      </c>
      <c r="CR219">
        <v>44.155999999999999</v>
      </c>
      <c r="CS219">
        <v>44.561999999999998</v>
      </c>
      <c r="CT219">
        <v>597.54124999999999</v>
      </c>
      <c r="CU219">
        <v>597.46749999999997</v>
      </c>
      <c r="CV219">
        <v>0</v>
      </c>
      <c r="CW219">
        <v>1665250693.9000001</v>
      </c>
      <c r="CX219">
        <v>0</v>
      </c>
      <c r="CY219">
        <v>1665249432</v>
      </c>
      <c r="CZ219" t="s">
        <v>357</v>
      </c>
      <c r="DA219">
        <v>1665249432</v>
      </c>
      <c r="DB219">
        <v>1665249428</v>
      </c>
      <c r="DC219">
        <v>12</v>
      </c>
      <c r="DD219">
        <v>0.18</v>
      </c>
      <c r="DE219">
        <v>-1.7999999999999999E-2</v>
      </c>
      <c r="DF219">
        <v>1.6160000000000001</v>
      </c>
      <c r="DG219">
        <v>0.183</v>
      </c>
      <c r="DH219">
        <v>415</v>
      </c>
      <c r="DI219">
        <v>31</v>
      </c>
      <c r="DJ219">
        <v>0.37</v>
      </c>
      <c r="DK219">
        <v>0.2</v>
      </c>
      <c r="DL219">
        <v>-29.207270000000001</v>
      </c>
      <c r="DM219">
        <v>-1.3467624765478521</v>
      </c>
      <c r="DN219">
        <v>0.14603726271058351</v>
      </c>
      <c r="DO219">
        <v>0</v>
      </c>
      <c r="DP219">
        <v>0.97111897499999988</v>
      </c>
      <c r="DQ219">
        <v>-4.5615883677299969E-2</v>
      </c>
      <c r="DR219">
        <v>4.7253126377389126E-3</v>
      </c>
      <c r="DS219">
        <v>1</v>
      </c>
      <c r="DT219">
        <v>0</v>
      </c>
      <c r="DU219">
        <v>0</v>
      </c>
      <c r="DV219">
        <v>0</v>
      </c>
      <c r="DW219">
        <v>-1</v>
      </c>
      <c r="DX219">
        <v>1</v>
      </c>
      <c r="DY219">
        <v>2</v>
      </c>
      <c r="DZ219" t="s">
        <v>358</v>
      </c>
      <c r="EA219">
        <v>3.2946900000000001</v>
      </c>
      <c r="EB219">
        <v>2.62534</v>
      </c>
      <c r="EC219">
        <v>0.22038199999999999</v>
      </c>
      <c r="ED219">
        <v>0.222029</v>
      </c>
      <c r="EE219">
        <v>0.130553</v>
      </c>
      <c r="EF219">
        <v>0.12659200000000001</v>
      </c>
      <c r="EG219">
        <v>23518.7</v>
      </c>
      <c r="EH219">
        <v>24033.1</v>
      </c>
      <c r="EI219">
        <v>28085.9</v>
      </c>
      <c r="EJ219">
        <v>29758.799999999999</v>
      </c>
      <c r="EK219">
        <v>33526.1</v>
      </c>
      <c r="EL219">
        <v>36149.800000000003</v>
      </c>
      <c r="EM219">
        <v>39551.4</v>
      </c>
      <c r="EN219">
        <v>42609.3</v>
      </c>
      <c r="EO219">
        <v>2.0781999999999998</v>
      </c>
      <c r="EP219">
        <v>2.1156700000000002</v>
      </c>
      <c r="EQ219">
        <v>2.6833300000000001E-2</v>
      </c>
      <c r="ER219">
        <v>0</v>
      </c>
      <c r="ES219">
        <v>30.950099999999999</v>
      </c>
      <c r="ET219">
        <v>999.9</v>
      </c>
      <c r="EU219">
        <v>55.5</v>
      </c>
      <c r="EV219">
        <v>38.200000000000003</v>
      </c>
      <c r="EW219">
        <v>37.009</v>
      </c>
      <c r="EX219">
        <v>57.229100000000003</v>
      </c>
      <c r="EY219">
        <v>-3.8621799999999999</v>
      </c>
      <c r="EZ219">
        <v>2</v>
      </c>
      <c r="FA219">
        <v>0.66885899999999998</v>
      </c>
      <c r="FB219">
        <v>3.5751599999999999</v>
      </c>
      <c r="FC219">
        <v>20.233799999999999</v>
      </c>
      <c r="FD219">
        <v>5.2183400000000004</v>
      </c>
      <c r="FE219">
        <v>12.0098</v>
      </c>
      <c r="FF219">
        <v>4.9859999999999998</v>
      </c>
      <c r="FG219">
        <v>3.2845800000000001</v>
      </c>
      <c r="FH219">
        <v>4978.2</v>
      </c>
      <c r="FI219">
        <v>9999</v>
      </c>
      <c r="FJ219">
        <v>9999</v>
      </c>
      <c r="FK219">
        <v>430.7</v>
      </c>
      <c r="FL219">
        <v>1.8658399999999999</v>
      </c>
      <c r="FM219">
        <v>1.8621799999999999</v>
      </c>
      <c r="FN219">
        <v>1.8643000000000001</v>
      </c>
      <c r="FO219">
        <v>1.86036</v>
      </c>
      <c r="FP219">
        <v>1.86111</v>
      </c>
      <c r="FQ219">
        <v>1.86016</v>
      </c>
      <c r="FR219">
        <v>1.86188</v>
      </c>
      <c r="FS219">
        <v>1.8584000000000001</v>
      </c>
      <c r="FT219">
        <v>0</v>
      </c>
      <c r="FU219">
        <v>0</v>
      </c>
      <c r="FV219">
        <v>0</v>
      </c>
      <c r="FW219">
        <v>0</v>
      </c>
      <c r="FX219" t="s">
        <v>359</v>
      </c>
      <c r="FY219" t="s">
        <v>360</v>
      </c>
      <c r="FZ219" t="s">
        <v>361</v>
      </c>
      <c r="GA219" t="s">
        <v>361</v>
      </c>
      <c r="GB219" t="s">
        <v>361</v>
      </c>
      <c r="GC219" t="s">
        <v>361</v>
      </c>
      <c r="GD219">
        <v>0</v>
      </c>
      <c r="GE219">
        <v>100</v>
      </c>
      <c r="GF219">
        <v>100</v>
      </c>
      <c r="GG219">
        <v>1.62</v>
      </c>
      <c r="GH219">
        <v>0.1825</v>
      </c>
      <c r="GI219">
        <v>1.6158500000000231</v>
      </c>
      <c r="GJ219">
        <v>0</v>
      </c>
      <c r="GK219">
        <v>0</v>
      </c>
      <c r="GL219">
        <v>0</v>
      </c>
      <c r="GM219">
        <v>0.182549999999992</v>
      </c>
      <c r="GN219">
        <v>0</v>
      </c>
      <c r="GO219">
        <v>0</v>
      </c>
      <c r="GP219">
        <v>0</v>
      </c>
      <c r="GQ219">
        <v>-1</v>
      </c>
      <c r="GR219">
        <v>-1</v>
      </c>
      <c r="GS219">
        <v>-1</v>
      </c>
      <c r="GT219">
        <v>-1</v>
      </c>
      <c r="GU219">
        <v>21</v>
      </c>
      <c r="GV219">
        <v>21.1</v>
      </c>
      <c r="GW219">
        <v>3.5266099999999998</v>
      </c>
      <c r="GX219">
        <v>2.5573700000000001</v>
      </c>
      <c r="GY219">
        <v>2.04834</v>
      </c>
      <c r="GZ219">
        <v>2.6000999999999999</v>
      </c>
      <c r="HA219">
        <v>2.1972700000000001</v>
      </c>
      <c r="HB219">
        <v>2.3315399999999999</v>
      </c>
      <c r="HC219">
        <v>42.697400000000002</v>
      </c>
      <c r="HD219">
        <v>15.769399999999999</v>
      </c>
      <c r="HE219">
        <v>18</v>
      </c>
      <c r="HF219">
        <v>610.37</v>
      </c>
      <c r="HG219">
        <v>707.82600000000002</v>
      </c>
      <c r="HH219">
        <v>25.965900000000001</v>
      </c>
      <c r="HI219">
        <v>35.386699999999998</v>
      </c>
      <c r="HJ219">
        <v>30.000800000000002</v>
      </c>
      <c r="HK219">
        <v>35.231499999999997</v>
      </c>
      <c r="HL219">
        <v>35.1999</v>
      </c>
      <c r="HM219">
        <v>70.595100000000002</v>
      </c>
      <c r="HN219">
        <v>22.4787</v>
      </c>
      <c r="HO219">
        <v>37.442599999999999</v>
      </c>
      <c r="HP219">
        <v>25.9346</v>
      </c>
      <c r="HQ219">
        <v>1364.07</v>
      </c>
      <c r="HR219">
        <v>30.317900000000002</v>
      </c>
      <c r="HS219">
        <v>98.8309</v>
      </c>
      <c r="HT219">
        <v>98.736900000000006</v>
      </c>
    </row>
    <row r="220" spans="1:228" x14ac:dyDescent="0.2">
      <c r="A220">
        <v>205</v>
      </c>
      <c r="B220">
        <v>1665250695.0999999</v>
      </c>
      <c r="C220">
        <v>814.59999990463257</v>
      </c>
      <c r="D220" t="s">
        <v>770</v>
      </c>
      <c r="E220" t="s">
        <v>771</v>
      </c>
      <c r="F220">
        <v>4</v>
      </c>
      <c r="G220">
        <v>1665250693.0999999</v>
      </c>
      <c r="H220">
        <f t="shared" si="102"/>
        <v>2.2988789630753815E-3</v>
      </c>
      <c r="I220">
        <f t="shared" si="103"/>
        <v>2.2988789630753814</v>
      </c>
      <c r="J220">
        <f t="shared" si="104"/>
        <v>44.728432905691434</v>
      </c>
      <c r="K220">
        <f t="shared" si="105"/>
        <v>1325.478571428572</v>
      </c>
      <c r="L220">
        <f t="shared" si="106"/>
        <v>834.15197350182063</v>
      </c>
      <c r="M220">
        <f t="shared" si="107"/>
        <v>84.267180835507489</v>
      </c>
      <c r="N220">
        <f t="shared" si="108"/>
        <v>133.90167022354689</v>
      </c>
      <c r="O220">
        <f t="shared" si="109"/>
        <v>0.15685884307556983</v>
      </c>
      <c r="P220">
        <f t="shared" si="110"/>
        <v>3.6740512145414956</v>
      </c>
      <c r="Q220">
        <f t="shared" si="111"/>
        <v>0.15323116354298238</v>
      </c>
      <c r="R220">
        <f t="shared" si="112"/>
        <v>9.6088422077665589E-2</v>
      </c>
      <c r="S220">
        <f t="shared" si="113"/>
        <v>226.11496980451844</v>
      </c>
      <c r="T220">
        <f t="shared" si="114"/>
        <v>31.600956746553347</v>
      </c>
      <c r="U220">
        <f t="shared" si="115"/>
        <v>31.39197142857142</v>
      </c>
      <c r="V220">
        <f t="shared" si="116"/>
        <v>4.6131910094536011</v>
      </c>
      <c r="W220">
        <f t="shared" si="117"/>
        <v>69.923825070567176</v>
      </c>
      <c r="X220">
        <f t="shared" si="118"/>
        <v>3.155877505265241</v>
      </c>
      <c r="Y220">
        <f t="shared" si="119"/>
        <v>4.513307877651612</v>
      </c>
      <c r="Z220">
        <f t="shared" si="120"/>
        <v>1.45731350418836</v>
      </c>
      <c r="AA220">
        <f t="shared" si="121"/>
        <v>-101.38056227162433</v>
      </c>
      <c r="AB220">
        <f t="shared" si="122"/>
        <v>-76.154350872083</v>
      </c>
      <c r="AC220">
        <f t="shared" si="123"/>
        <v>-4.6637728858967238</v>
      </c>
      <c r="AD220">
        <f t="shared" si="124"/>
        <v>43.91628377491439</v>
      </c>
      <c r="AE220">
        <f t="shared" si="125"/>
        <v>67.504008640880414</v>
      </c>
      <c r="AF220">
        <f t="shared" si="126"/>
        <v>2.3346900167596618</v>
      </c>
      <c r="AG220">
        <f t="shared" si="127"/>
        <v>44.728432905691434</v>
      </c>
      <c r="AH220">
        <v>1396.6129592948239</v>
      </c>
      <c r="AI220">
        <v>1370.690424242425</v>
      </c>
      <c r="AJ220">
        <v>1.6516189796888789</v>
      </c>
      <c r="AK220">
        <v>66.697249124328962</v>
      </c>
      <c r="AL220">
        <f t="shared" si="128"/>
        <v>2.2988789630753814</v>
      </c>
      <c r="AM220">
        <v>30.30218548642782</v>
      </c>
      <c r="AN220">
        <v>31.228099411764681</v>
      </c>
      <c r="AO220">
        <v>-1.593252321828687E-4</v>
      </c>
      <c r="AP220">
        <v>87.480726644259278</v>
      </c>
      <c r="AQ220">
        <v>67</v>
      </c>
      <c r="AR220">
        <v>10</v>
      </c>
      <c r="AS220">
        <f t="shared" si="129"/>
        <v>1</v>
      </c>
      <c r="AT220">
        <f t="shared" si="130"/>
        <v>0</v>
      </c>
      <c r="AU220">
        <f t="shared" si="131"/>
        <v>47531.017447656675</v>
      </c>
      <c r="AV220">
        <f t="shared" si="132"/>
        <v>1200.01</v>
      </c>
      <c r="AW220">
        <f t="shared" si="133"/>
        <v>1025.9324278779889</v>
      </c>
      <c r="AX220">
        <f t="shared" si="134"/>
        <v>0.85493656542694541</v>
      </c>
      <c r="AY220">
        <f t="shared" si="135"/>
        <v>0.18842757127400475</v>
      </c>
      <c r="AZ220">
        <v>2.7</v>
      </c>
      <c r="BA220">
        <v>0.5</v>
      </c>
      <c r="BB220" t="s">
        <v>356</v>
      </c>
      <c r="BC220">
        <v>2</v>
      </c>
      <c r="BD220" t="b">
        <v>1</v>
      </c>
      <c r="BE220">
        <v>1665250693.0999999</v>
      </c>
      <c r="BF220">
        <v>1325.478571428572</v>
      </c>
      <c r="BG220">
        <v>1354.802857142857</v>
      </c>
      <c r="BH220">
        <v>31.239699999999999</v>
      </c>
      <c r="BI220">
        <v>30.300242857142852</v>
      </c>
      <c r="BJ220">
        <v>1323.8628571428569</v>
      </c>
      <c r="BK220">
        <v>31.05715714285714</v>
      </c>
      <c r="BL220">
        <v>650.02842857142866</v>
      </c>
      <c r="BM220">
        <v>100.9212857142857</v>
      </c>
      <c r="BN220">
        <v>0.1000911</v>
      </c>
      <c r="BO220">
        <v>31.0075</v>
      </c>
      <c r="BP220">
        <v>31.39197142857142</v>
      </c>
      <c r="BQ220">
        <v>999.89999999999986</v>
      </c>
      <c r="BR220">
        <v>0</v>
      </c>
      <c r="BS220">
        <v>0</v>
      </c>
      <c r="BT220">
        <v>8999.1957142857154</v>
      </c>
      <c r="BU220">
        <v>0</v>
      </c>
      <c r="BV220">
        <v>17.82235714285714</v>
      </c>
      <c r="BW220">
        <v>-29.324214285714291</v>
      </c>
      <c r="BX220">
        <v>1368.221428571429</v>
      </c>
      <c r="BY220">
        <v>1397.1357142857139</v>
      </c>
      <c r="BZ220">
        <v>0.93946057142857142</v>
      </c>
      <c r="CA220">
        <v>1354.802857142857</v>
      </c>
      <c r="CB220">
        <v>30.300242857142852</v>
      </c>
      <c r="CC220">
        <v>3.1527428571428571</v>
      </c>
      <c r="CD220">
        <v>3.057934285714285</v>
      </c>
      <c r="CE220">
        <v>24.857414285714281</v>
      </c>
      <c r="CF220">
        <v>24.346785714285719</v>
      </c>
      <c r="CG220">
        <v>1200.01</v>
      </c>
      <c r="CH220">
        <v>0.50002999999999986</v>
      </c>
      <c r="CI220">
        <v>0.49997000000000008</v>
      </c>
      <c r="CJ220">
        <v>0</v>
      </c>
      <c r="CK220">
        <v>797.96071428571429</v>
      </c>
      <c r="CL220">
        <v>4.9990899999999998</v>
      </c>
      <c r="CM220">
        <v>8721.6</v>
      </c>
      <c r="CN220">
        <v>9558.0442857142862</v>
      </c>
      <c r="CO220">
        <v>43.25</v>
      </c>
      <c r="CP220">
        <v>45.186999999999998</v>
      </c>
      <c r="CQ220">
        <v>44.125</v>
      </c>
      <c r="CR220">
        <v>44.160428571428582</v>
      </c>
      <c r="CS220">
        <v>44.561999999999998</v>
      </c>
      <c r="CT220">
        <v>597.54285714285709</v>
      </c>
      <c r="CU220">
        <v>597.4671428571429</v>
      </c>
      <c r="CV220">
        <v>0</v>
      </c>
      <c r="CW220">
        <v>1665250698.0999999</v>
      </c>
      <c r="CX220">
        <v>0</v>
      </c>
      <c r="CY220">
        <v>1665249432</v>
      </c>
      <c r="CZ220" t="s">
        <v>357</v>
      </c>
      <c r="DA220">
        <v>1665249432</v>
      </c>
      <c r="DB220">
        <v>1665249428</v>
      </c>
      <c r="DC220">
        <v>12</v>
      </c>
      <c r="DD220">
        <v>0.18</v>
      </c>
      <c r="DE220">
        <v>-1.7999999999999999E-2</v>
      </c>
      <c r="DF220">
        <v>1.6160000000000001</v>
      </c>
      <c r="DG220">
        <v>0.183</v>
      </c>
      <c r="DH220">
        <v>415</v>
      </c>
      <c r="DI220">
        <v>31</v>
      </c>
      <c r="DJ220">
        <v>0.37</v>
      </c>
      <c r="DK220">
        <v>0.2</v>
      </c>
      <c r="DL220">
        <v>-29.252870731707318</v>
      </c>
      <c r="DM220">
        <v>-0.90573240418121537</v>
      </c>
      <c r="DN220">
        <v>0.1191102404802771</v>
      </c>
      <c r="DO220">
        <v>0</v>
      </c>
      <c r="DP220">
        <v>0.96582251219512194</v>
      </c>
      <c r="DQ220">
        <v>-8.6845735191637491E-2</v>
      </c>
      <c r="DR220">
        <v>1.011302921283269E-2</v>
      </c>
      <c r="DS220">
        <v>1</v>
      </c>
      <c r="DT220">
        <v>0</v>
      </c>
      <c r="DU220">
        <v>0</v>
      </c>
      <c r="DV220">
        <v>0</v>
      </c>
      <c r="DW220">
        <v>-1</v>
      </c>
      <c r="DX220">
        <v>1</v>
      </c>
      <c r="DY220">
        <v>2</v>
      </c>
      <c r="DZ220" t="s">
        <v>358</v>
      </c>
      <c r="EA220">
        <v>3.2943600000000002</v>
      </c>
      <c r="EB220">
        <v>2.6250800000000001</v>
      </c>
      <c r="EC220">
        <v>0.22104699999999999</v>
      </c>
      <c r="ED220">
        <v>0.22270000000000001</v>
      </c>
      <c r="EE220">
        <v>0.13047500000000001</v>
      </c>
      <c r="EF220">
        <v>0.12658700000000001</v>
      </c>
      <c r="EG220">
        <v>23498.9</v>
      </c>
      <c r="EH220">
        <v>24011.8</v>
      </c>
      <c r="EI220">
        <v>28086.3</v>
      </c>
      <c r="EJ220">
        <v>29758.3</v>
      </c>
      <c r="EK220">
        <v>33529.800000000003</v>
      </c>
      <c r="EL220">
        <v>36149.300000000003</v>
      </c>
      <c r="EM220">
        <v>39552.1</v>
      </c>
      <c r="EN220">
        <v>42608.5</v>
      </c>
      <c r="EO220">
        <v>2.07822</v>
      </c>
      <c r="EP220">
        <v>2.1159300000000001</v>
      </c>
      <c r="EQ220">
        <v>2.7265399999999999E-2</v>
      </c>
      <c r="ER220">
        <v>0</v>
      </c>
      <c r="ES220">
        <v>30.9528</v>
      </c>
      <c r="ET220">
        <v>999.9</v>
      </c>
      <c r="EU220">
        <v>55.5</v>
      </c>
      <c r="EV220">
        <v>38.200000000000003</v>
      </c>
      <c r="EW220">
        <v>37.009</v>
      </c>
      <c r="EX220">
        <v>57.379100000000001</v>
      </c>
      <c r="EY220">
        <v>-3.7059299999999999</v>
      </c>
      <c r="EZ220">
        <v>2</v>
      </c>
      <c r="FA220">
        <v>0.66861800000000005</v>
      </c>
      <c r="FB220">
        <v>3.5180600000000002</v>
      </c>
      <c r="FC220">
        <v>20.234999999999999</v>
      </c>
      <c r="FD220">
        <v>5.2184900000000001</v>
      </c>
      <c r="FE220">
        <v>12.0098</v>
      </c>
      <c r="FF220">
        <v>4.9854000000000003</v>
      </c>
      <c r="FG220">
        <v>3.2846500000000001</v>
      </c>
      <c r="FH220">
        <v>4978.5</v>
      </c>
      <c r="FI220">
        <v>9999</v>
      </c>
      <c r="FJ220">
        <v>9999</v>
      </c>
      <c r="FK220">
        <v>430.7</v>
      </c>
      <c r="FL220">
        <v>1.8658399999999999</v>
      </c>
      <c r="FM220">
        <v>1.8621799999999999</v>
      </c>
      <c r="FN220">
        <v>1.86429</v>
      </c>
      <c r="FO220">
        <v>1.8603700000000001</v>
      </c>
      <c r="FP220">
        <v>1.86111</v>
      </c>
      <c r="FQ220">
        <v>1.86019</v>
      </c>
      <c r="FR220">
        <v>1.86188</v>
      </c>
      <c r="FS220">
        <v>1.8583799999999999</v>
      </c>
      <c r="FT220">
        <v>0</v>
      </c>
      <c r="FU220">
        <v>0</v>
      </c>
      <c r="FV220">
        <v>0</v>
      </c>
      <c r="FW220">
        <v>0</v>
      </c>
      <c r="FX220" t="s">
        <v>359</v>
      </c>
      <c r="FY220" t="s">
        <v>360</v>
      </c>
      <c r="FZ220" t="s">
        <v>361</v>
      </c>
      <c r="GA220" t="s">
        <v>361</v>
      </c>
      <c r="GB220" t="s">
        <v>361</v>
      </c>
      <c r="GC220" t="s">
        <v>361</v>
      </c>
      <c r="GD220">
        <v>0</v>
      </c>
      <c r="GE220">
        <v>100</v>
      </c>
      <c r="GF220">
        <v>100</v>
      </c>
      <c r="GG220">
        <v>1.61</v>
      </c>
      <c r="GH220">
        <v>0.1825</v>
      </c>
      <c r="GI220">
        <v>1.6158500000000231</v>
      </c>
      <c r="GJ220">
        <v>0</v>
      </c>
      <c r="GK220">
        <v>0</v>
      </c>
      <c r="GL220">
        <v>0</v>
      </c>
      <c r="GM220">
        <v>0.182549999999992</v>
      </c>
      <c r="GN220">
        <v>0</v>
      </c>
      <c r="GO220">
        <v>0</v>
      </c>
      <c r="GP220">
        <v>0</v>
      </c>
      <c r="GQ220">
        <v>-1</v>
      </c>
      <c r="GR220">
        <v>-1</v>
      </c>
      <c r="GS220">
        <v>-1</v>
      </c>
      <c r="GT220">
        <v>-1</v>
      </c>
      <c r="GU220">
        <v>21.1</v>
      </c>
      <c r="GV220">
        <v>21.1</v>
      </c>
      <c r="GW220">
        <v>3.5412599999999999</v>
      </c>
      <c r="GX220">
        <v>2.5512700000000001</v>
      </c>
      <c r="GY220">
        <v>2.04834</v>
      </c>
      <c r="GZ220">
        <v>2.6000999999999999</v>
      </c>
      <c r="HA220">
        <v>2.1972700000000001</v>
      </c>
      <c r="HB220">
        <v>2.3742700000000001</v>
      </c>
      <c r="HC220">
        <v>42.724200000000003</v>
      </c>
      <c r="HD220">
        <v>15.7781</v>
      </c>
      <c r="HE220">
        <v>18</v>
      </c>
      <c r="HF220">
        <v>610.38900000000001</v>
      </c>
      <c r="HG220">
        <v>708.05899999999997</v>
      </c>
      <c r="HH220">
        <v>25.938300000000002</v>
      </c>
      <c r="HI220">
        <v>35.386699999999998</v>
      </c>
      <c r="HJ220">
        <v>30.000299999999999</v>
      </c>
      <c r="HK220">
        <v>35.231499999999997</v>
      </c>
      <c r="HL220">
        <v>35.1999</v>
      </c>
      <c r="HM220">
        <v>70.869699999999995</v>
      </c>
      <c r="HN220">
        <v>22.4787</v>
      </c>
      <c r="HO220">
        <v>37.442599999999999</v>
      </c>
      <c r="HP220">
        <v>25.9346</v>
      </c>
      <c r="HQ220">
        <v>1370.76</v>
      </c>
      <c r="HR220">
        <v>30.317900000000002</v>
      </c>
      <c r="HS220">
        <v>98.832499999999996</v>
      </c>
      <c r="HT220">
        <v>98.735200000000006</v>
      </c>
    </row>
    <row r="221" spans="1:228" x14ac:dyDescent="0.2">
      <c r="A221">
        <v>206</v>
      </c>
      <c r="B221">
        <v>1665250699.0999999</v>
      </c>
      <c r="C221">
        <v>818.59999990463257</v>
      </c>
      <c r="D221" t="s">
        <v>772</v>
      </c>
      <c r="E221" t="s">
        <v>773</v>
      </c>
      <c r="F221">
        <v>4</v>
      </c>
      <c r="G221">
        <v>1665250696.7874999</v>
      </c>
      <c r="H221">
        <f t="shared" si="102"/>
        <v>2.1666931098074421E-3</v>
      </c>
      <c r="I221">
        <f t="shared" si="103"/>
        <v>2.1666931098074422</v>
      </c>
      <c r="J221">
        <f t="shared" si="104"/>
        <v>43.507670686720481</v>
      </c>
      <c r="K221">
        <f t="shared" si="105"/>
        <v>1331.56</v>
      </c>
      <c r="L221">
        <f t="shared" si="106"/>
        <v>823.96295093164565</v>
      </c>
      <c r="M221">
        <f t="shared" si="107"/>
        <v>83.237264711500202</v>
      </c>
      <c r="N221">
        <f t="shared" si="108"/>
        <v>134.5150435149115</v>
      </c>
      <c r="O221">
        <f t="shared" si="109"/>
        <v>0.14725368280564677</v>
      </c>
      <c r="P221">
        <f t="shared" si="110"/>
        <v>3.672345409149699</v>
      </c>
      <c r="Q221">
        <f t="shared" si="111"/>
        <v>0.1440503405591903</v>
      </c>
      <c r="R221">
        <f t="shared" si="112"/>
        <v>9.0313466427293682E-2</v>
      </c>
      <c r="S221">
        <f t="shared" si="113"/>
        <v>226.11321448283044</v>
      </c>
      <c r="T221">
        <f t="shared" si="114"/>
        <v>31.628817740329165</v>
      </c>
      <c r="U221">
        <f t="shared" si="115"/>
        <v>31.398362500000001</v>
      </c>
      <c r="V221">
        <f t="shared" si="116"/>
        <v>4.6148675016597016</v>
      </c>
      <c r="W221">
        <f t="shared" si="117"/>
        <v>69.878761523858728</v>
      </c>
      <c r="X221">
        <f t="shared" si="118"/>
        <v>3.1538189242437107</v>
      </c>
      <c r="Y221">
        <f t="shared" si="119"/>
        <v>4.513272495773843</v>
      </c>
      <c r="Z221">
        <f t="shared" si="120"/>
        <v>1.4610485774159909</v>
      </c>
      <c r="AA221">
        <f t="shared" si="121"/>
        <v>-95.551166142508194</v>
      </c>
      <c r="AB221">
        <f t="shared" si="122"/>
        <v>-77.41154290794907</v>
      </c>
      <c r="AC221">
        <f t="shared" si="123"/>
        <v>-4.7431130617998312</v>
      </c>
      <c r="AD221">
        <f t="shared" si="124"/>
        <v>48.407392370573362</v>
      </c>
      <c r="AE221">
        <f t="shared" si="125"/>
        <v>67.753586072304074</v>
      </c>
      <c r="AF221">
        <f t="shared" si="126"/>
        <v>2.2855727653622835</v>
      </c>
      <c r="AG221">
        <f t="shared" si="127"/>
        <v>43.507670686720481</v>
      </c>
      <c r="AH221">
        <v>1403.500352529602</v>
      </c>
      <c r="AI221">
        <v>1377.6552727272719</v>
      </c>
      <c r="AJ221">
        <v>1.760237113357622</v>
      </c>
      <c r="AK221">
        <v>66.697249124328962</v>
      </c>
      <c r="AL221">
        <f t="shared" si="128"/>
        <v>2.1666931098074422</v>
      </c>
      <c r="AM221">
        <v>30.299626907134549</v>
      </c>
      <c r="AN221">
        <v>31.21339588235292</v>
      </c>
      <c r="AO221">
        <v>-7.7943560016749706E-3</v>
      </c>
      <c r="AP221">
        <v>87.480726644259278</v>
      </c>
      <c r="AQ221">
        <v>66</v>
      </c>
      <c r="AR221">
        <v>10</v>
      </c>
      <c r="AS221">
        <f t="shared" si="129"/>
        <v>1</v>
      </c>
      <c r="AT221">
        <f t="shared" si="130"/>
        <v>0</v>
      </c>
      <c r="AU221">
        <f t="shared" si="131"/>
        <v>47500.363173103578</v>
      </c>
      <c r="AV221">
        <f t="shared" si="132"/>
        <v>1200.0025000000001</v>
      </c>
      <c r="AW221">
        <f t="shared" si="133"/>
        <v>1025.9258385921403</v>
      </c>
      <c r="AX221">
        <f t="shared" si="134"/>
        <v>0.85493641770924655</v>
      </c>
      <c r="AY221">
        <f t="shared" si="135"/>
        <v>0.18842728617884583</v>
      </c>
      <c r="AZ221">
        <v>2.7</v>
      </c>
      <c r="BA221">
        <v>0.5</v>
      </c>
      <c r="BB221" t="s">
        <v>356</v>
      </c>
      <c r="BC221">
        <v>2</v>
      </c>
      <c r="BD221" t="b">
        <v>1</v>
      </c>
      <c r="BE221">
        <v>1665250696.7874999</v>
      </c>
      <c r="BF221">
        <v>1331.56</v>
      </c>
      <c r="BG221">
        <v>1360.9675</v>
      </c>
      <c r="BH221">
        <v>31.219550000000002</v>
      </c>
      <c r="BI221">
        <v>30.299812500000002</v>
      </c>
      <c r="BJ221">
        <v>1329.9449999999999</v>
      </c>
      <c r="BK221">
        <v>31.036987499999999</v>
      </c>
      <c r="BL221">
        <v>650.01037500000007</v>
      </c>
      <c r="BM221">
        <v>100.920625</v>
      </c>
      <c r="BN221">
        <v>0.1000150875</v>
      </c>
      <c r="BO221">
        <v>31.007362499999999</v>
      </c>
      <c r="BP221">
        <v>31.398362500000001</v>
      </c>
      <c r="BQ221">
        <v>999.9</v>
      </c>
      <c r="BR221">
        <v>0</v>
      </c>
      <c r="BS221">
        <v>0</v>
      </c>
      <c r="BT221">
        <v>8993.3587499999994</v>
      </c>
      <c r="BU221">
        <v>0</v>
      </c>
      <c r="BV221">
        <v>17.3540125</v>
      </c>
      <c r="BW221">
        <v>-29.408225000000002</v>
      </c>
      <c r="BX221">
        <v>1374.47</v>
      </c>
      <c r="BY221">
        <v>1403.4962499999999</v>
      </c>
      <c r="BZ221">
        <v>0.91973812499999996</v>
      </c>
      <c r="CA221">
        <v>1360.9675</v>
      </c>
      <c r="CB221">
        <v>30.299812500000002</v>
      </c>
      <c r="CC221">
        <v>3.1506912499999999</v>
      </c>
      <c r="CD221">
        <v>3.0578725000000002</v>
      </c>
      <c r="CE221">
        <v>24.846487499999999</v>
      </c>
      <c r="CF221">
        <v>24.346425</v>
      </c>
      <c r="CG221">
        <v>1200.0025000000001</v>
      </c>
      <c r="CH221">
        <v>0.50003525000000004</v>
      </c>
      <c r="CI221">
        <v>0.49996475000000012</v>
      </c>
      <c r="CJ221">
        <v>0</v>
      </c>
      <c r="CK221">
        <v>797.90250000000003</v>
      </c>
      <c r="CL221">
        <v>4.9990899999999998</v>
      </c>
      <c r="CM221">
        <v>8719.2625000000007</v>
      </c>
      <c r="CN221">
        <v>9558.0062500000004</v>
      </c>
      <c r="CO221">
        <v>43.25</v>
      </c>
      <c r="CP221">
        <v>45.202749999999988</v>
      </c>
      <c r="CQ221">
        <v>44.125</v>
      </c>
      <c r="CR221">
        <v>44.132750000000001</v>
      </c>
      <c r="CS221">
        <v>44.561999999999998</v>
      </c>
      <c r="CT221">
        <v>597.54499999999996</v>
      </c>
      <c r="CU221">
        <v>597.4575000000001</v>
      </c>
      <c r="CV221">
        <v>0</v>
      </c>
      <c r="CW221">
        <v>1665250701.7</v>
      </c>
      <c r="CX221">
        <v>0</v>
      </c>
      <c r="CY221">
        <v>1665249432</v>
      </c>
      <c r="CZ221" t="s">
        <v>357</v>
      </c>
      <c r="DA221">
        <v>1665249432</v>
      </c>
      <c r="DB221">
        <v>1665249428</v>
      </c>
      <c r="DC221">
        <v>12</v>
      </c>
      <c r="DD221">
        <v>0.18</v>
      </c>
      <c r="DE221">
        <v>-1.7999999999999999E-2</v>
      </c>
      <c r="DF221">
        <v>1.6160000000000001</v>
      </c>
      <c r="DG221">
        <v>0.183</v>
      </c>
      <c r="DH221">
        <v>415</v>
      </c>
      <c r="DI221">
        <v>31</v>
      </c>
      <c r="DJ221">
        <v>0.37</v>
      </c>
      <c r="DK221">
        <v>0.2</v>
      </c>
      <c r="DL221">
        <v>-29.330572500000009</v>
      </c>
      <c r="DM221">
        <v>-0.45084090056280962</v>
      </c>
      <c r="DN221">
        <v>6.9082284225045712E-2</v>
      </c>
      <c r="DO221">
        <v>0</v>
      </c>
      <c r="DP221">
        <v>0.95420329999999998</v>
      </c>
      <c r="DQ221">
        <v>-0.18945665290807009</v>
      </c>
      <c r="DR221">
        <v>1.9621159641060971E-2</v>
      </c>
      <c r="DS221">
        <v>0</v>
      </c>
      <c r="DT221">
        <v>0</v>
      </c>
      <c r="DU221">
        <v>0</v>
      </c>
      <c r="DV221">
        <v>0</v>
      </c>
      <c r="DW221">
        <v>-1</v>
      </c>
      <c r="DX221">
        <v>0</v>
      </c>
      <c r="DY221">
        <v>2</v>
      </c>
      <c r="DZ221" t="s">
        <v>364</v>
      </c>
      <c r="EA221">
        <v>3.2948200000000001</v>
      </c>
      <c r="EB221">
        <v>2.6254900000000001</v>
      </c>
      <c r="EC221">
        <v>0.22173499999999999</v>
      </c>
      <c r="ED221">
        <v>0.22337000000000001</v>
      </c>
      <c r="EE221">
        <v>0.13042699999999999</v>
      </c>
      <c r="EF221">
        <v>0.126583</v>
      </c>
      <c r="EG221">
        <v>23478.1</v>
      </c>
      <c r="EH221">
        <v>23990.9</v>
      </c>
      <c r="EI221">
        <v>28086.3</v>
      </c>
      <c r="EJ221">
        <v>29758.1</v>
      </c>
      <c r="EK221">
        <v>33531.800000000003</v>
      </c>
      <c r="EL221">
        <v>36149.5</v>
      </c>
      <c r="EM221">
        <v>39552.199999999997</v>
      </c>
      <c r="EN221">
        <v>42608.4</v>
      </c>
      <c r="EO221">
        <v>2.0790999999999999</v>
      </c>
      <c r="EP221">
        <v>2.11565</v>
      </c>
      <c r="EQ221">
        <v>2.7354799999999999E-2</v>
      </c>
      <c r="ER221">
        <v>0</v>
      </c>
      <c r="ES221">
        <v>30.954799999999999</v>
      </c>
      <c r="ET221">
        <v>999.9</v>
      </c>
      <c r="EU221">
        <v>55.5</v>
      </c>
      <c r="EV221">
        <v>38.200000000000003</v>
      </c>
      <c r="EW221">
        <v>37.007599999999996</v>
      </c>
      <c r="EX221">
        <v>57.619100000000003</v>
      </c>
      <c r="EY221">
        <v>-3.94231</v>
      </c>
      <c r="EZ221">
        <v>2</v>
      </c>
      <c r="FA221">
        <v>0.66852100000000003</v>
      </c>
      <c r="FB221">
        <v>3.49505</v>
      </c>
      <c r="FC221">
        <v>20.235499999999998</v>
      </c>
      <c r="FD221">
        <v>5.2183400000000004</v>
      </c>
      <c r="FE221">
        <v>12.0097</v>
      </c>
      <c r="FF221">
        <v>4.9859999999999998</v>
      </c>
      <c r="FG221">
        <v>3.2845499999999999</v>
      </c>
      <c r="FH221">
        <v>4978.5</v>
      </c>
      <c r="FI221">
        <v>9999</v>
      </c>
      <c r="FJ221">
        <v>9999</v>
      </c>
      <c r="FK221">
        <v>430.7</v>
      </c>
      <c r="FL221">
        <v>1.8658399999999999</v>
      </c>
      <c r="FM221">
        <v>1.8621799999999999</v>
      </c>
      <c r="FN221">
        <v>1.8643000000000001</v>
      </c>
      <c r="FO221">
        <v>1.86036</v>
      </c>
      <c r="FP221">
        <v>1.86111</v>
      </c>
      <c r="FQ221">
        <v>1.86019</v>
      </c>
      <c r="FR221">
        <v>1.8618600000000001</v>
      </c>
      <c r="FS221">
        <v>1.8584000000000001</v>
      </c>
      <c r="FT221">
        <v>0</v>
      </c>
      <c r="FU221">
        <v>0</v>
      </c>
      <c r="FV221">
        <v>0</v>
      </c>
      <c r="FW221">
        <v>0</v>
      </c>
      <c r="FX221" t="s">
        <v>359</v>
      </c>
      <c r="FY221" t="s">
        <v>360</v>
      </c>
      <c r="FZ221" t="s">
        <v>361</v>
      </c>
      <c r="GA221" t="s">
        <v>361</v>
      </c>
      <c r="GB221" t="s">
        <v>361</v>
      </c>
      <c r="GC221" t="s">
        <v>361</v>
      </c>
      <c r="GD221">
        <v>0</v>
      </c>
      <c r="GE221">
        <v>100</v>
      </c>
      <c r="GF221">
        <v>100</v>
      </c>
      <c r="GG221">
        <v>1.62</v>
      </c>
      <c r="GH221">
        <v>0.1825</v>
      </c>
      <c r="GI221">
        <v>1.6158500000000231</v>
      </c>
      <c r="GJ221">
        <v>0</v>
      </c>
      <c r="GK221">
        <v>0</v>
      </c>
      <c r="GL221">
        <v>0</v>
      </c>
      <c r="GM221">
        <v>0.182549999999992</v>
      </c>
      <c r="GN221">
        <v>0</v>
      </c>
      <c r="GO221">
        <v>0</v>
      </c>
      <c r="GP221">
        <v>0</v>
      </c>
      <c r="GQ221">
        <v>-1</v>
      </c>
      <c r="GR221">
        <v>-1</v>
      </c>
      <c r="GS221">
        <v>-1</v>
      </c>
      <c r="GT221">
        <v>-1</v>
      </c>
      <c r="GU221">
        <v>21.1</v>
      </c>
      <c r="GV221">
        <v>21.2</v>
      </c>
      <c r="GW221">
        <v>3.5546899999999999</v>
      </c>
      <c r="GX221">
        <v>2.5537100000000001</v>
      </c>
      <c r="GY221">
        <v>2.04834</v>
      </c>
      <c r="GZ221">
        <v>2.6000999999999999</v>
      </c>
      <c r="HA221">
        <v>2.1972700000000001</v>
      </c>
      <c r="HB221">
        <v>2.2961399999999998</v>
      </c>
      <c r="HC221">
        <v>42.697400000000002</v>
      </c>
      <c r="HD221">
        <v>15.751899999999999</v>
      </c>
      <c r="HE221">
        <v>18</v>
      </c>
      <c r="HF221">
        <v>611.05100000000004</v>
      </c>
      <c r="HG221">
        <v>707.803</v>
      </c>
      <c r="HH221">
        <v>25.927700000000002</v>
      </c>
      <c r="HI221">
        <v>35.384</v>
      </c>
      <c r="HJ221">
        <v>30.0001</v>
      </c>
      <c r="HK221">
        <v>35.231499999999997</v>
      </c>
      <c r="HL221">
        <v>35.1999</v>
      </c>
      <c r="HM221">
        <v>71.1447</v>
      </c>
      <c r="HN221">
        <v>22.4787</v>
      </c>
      <c r="HO221">
        <v>37.442599999999999</v>
      </c>
      <c r="HP221">
        <v>25.927</v>
      </c>
      <c r="HQ221">
        <v>1377.49</v>
      </c>
      <c r="HR221">
        <v>30.320699999999999</v>
      </c>
      <c r="HS221">
        <v>98.832700000000003</v>
      </c>
      <c r="HT221">
        <v>98.734800000000007</v>
      </c>
    </row>
    <row r="222" spans="1:228" x14ac:dyDescent="0.2">
      <c r="A222">
        <v>207</v>
      </c>
      <c r="B222">
        <v>1665250703.0999999</v>
      </c>
      <c r="C222">
        <v>822.59999990463257</v>
      </c>
      <c r="D222" t="s">
        <v>774</v>
      </c>
      <c r="E222" t="s">
        <v>775</v>
      </c>
      <c r="F222">
        <v>4</v>
      </c>
      <c r="G222">
        <v>1665250701.0999999</v>
      </c>
      <c r="H222">
        <f t="shared" si="102"/>
        <v>2.2154687984085207E-3</v>
      </c>
      <c r="I222">
        <f t="shared" si="103"/>
        <v>2.2154687984085206</v>
      </c>
      <c r="J222">
        <f t="shared" si="104"/>
        <v>44.111149928145487</v>
      </c>
      <c r="K222">
        <f t="shared" si="105"/>
        <v>1338.8557142857139</v>
      </c>
      <c r="L222">
        <f t="shared" si="106"/>
        <v>835.24689269491262</v>
      </c>
      <c r="M222">
        <f t="shared" si="107"/>
        <v>84.376527160431763</v>
      </c>
      <c r="N222">
        <f t="shared" si="108"/>
        <v>135.25102161809679</v>
      </c>
      <c r="O222">
        <f t="shared" si="109"/>
        <v>0.15066933526401075</v>
      </c>
      <c r="P222">
        <f t="shared" si="110"/>
        <v>3.680442988809745</v>
      </c>
      <c r="Q222">
        <f t="shared" si="111"/>
        <v>0.14732468254270384</v>
      </c>
      <c r="R222">
        <f t="shared" si="112"/>
        <v>9.237224643196619E-2</v>
      </c>
      <c r="S222">
        <f t="shared" si="113"/>
        <v>226.11393480414182</v>
      </c>
      <c r="T222">
        <f t="shared" si="114"/>
        <v>31.616553019862565</v>
      </c>
      <c r="U222">
        <f t="shared" si="115"/>
        <v>31.391914285714279</v>
      </c>
      <c r="V222">
        <f t="shared" si="116"/>
        <v>4.613176022253942</v>
      </c>
      <c r="W222">
        <f t="shared" si="117"/>
        <v>69.850996209181844</v>
      </c>
      <c r="X222">
        <f t="shared" si="118"/>
        <v>3.1524287493376146</v>
      </c>
      <c r="Y222">
        <f t="shared" si="119"/>
        <v>4.5130762915636566</v>
      </c>
      <c r="Z222">
        <f t="shared" si="120"/>
        <v>1.4607472729163273</v>
      </c>
      <c r="AA222">
        <f t="shared" si="121"/>
        <v>-97.702174009815764</v>
      </c>
      <c r="AB222">
        <f t="shared" si="122"/>
        <v>-76.454076913650866</v>
      </c>
      <c r="AC222">
        <f t="shared" si="123"/>
        <v>-4.6739749864374867</v>
      </c>
      <c r="AD222">
        <f t="shared" si="124"/>
        <v>47.283708894237705</v>
      </c>
      <c r="AE222">
        <f t="shared" si="125"/>
        <v>67.551036161118901</v>
      </c>
      <c r="AF222">
        <f t="shared" si="126"/>
        <v>2.2595071378381446</v>
      </c>
      <c r="AG222">
        <f t="shared" si="127"/>
        <v>44.111149928145487</v>
      </c>
      <c r="AH222">
        <v>1410.376606839468</v>
      </c>
      <c r="AI222">
        <v>1384.5246666666669</v>
      </c>
      <c r="AJ222">
        <v>1.6991343907294689</v>
      </c>
      <c r="AK222">
        <v>66.697249124328962</v>
      </c>
      <c r="AL222">
        <f t="shared" si="128"/>
        <v>2.2154687984085206</v>
      </c>
      <c r="AM222">
        <v>30.299292546444299</v>
      </c>
      <c r="AN222">
        <v>31.202921470588219</v>
      </c>
      <c r="AO222">
        <v>-2.2589897541037312E-3</v>
      </c>
      <c r="AP222">
        <v>87.480726644259278</v>
      </c>
      <c r="AQ222">
        <v>66</v>
      </c>
      <c r="AR222">
        <v>10</v>
      </c>
      <c r="AS222">
        <f t="shared" si="129"/>
        <v>1</v>
      </c>
      <c r="AT222">
        <f t="shared" si="130"/>
        <v>0</v>
      </c>
      <c r="AU222">
        <f t="shared" si="131"/>
        <v>47646.09469719656</v>
      </c>
      <c r="AV222">
        <f t="shared" si="132"/>
        <v>1200.007142857143</v>
      </c>
      <c r="AW222">
        <f t="shared" si="133"/>
        <v>1025.9297278777938</v>
      </c>
      <c r="AX222">
        <f t="shared" si="134"/>
        <v>0.85493635099131016</v>
      </c>
      <c r="AY222">
        <f t="shared" si="135"/>
        <v>0.1884271574132288</v>
      </c>
      <c r="AZ222">
        <v>2.7</v>
      </c>
      <c r="BA222">
        <v>0.5</v>
      </c>
      <c r="BB222" t="s">
        <v>356</v>
      </c>
      <c r="BC222">
        <v>2</v>
      </c>
      <c r="BD222" t="b">
        <v>1</v>
      </c>
      <c r="BE222">
        <v>1665250701.0999999</v>
      </c>
      <c r="BF222">
        <v>1338.8557142857139</v>
      </c>
      <c r="BG222">
        <v>1368.17</v>
      </c>
      <c r="BH222">
        <v>31.206028571428568</v>
      </c>
      <c r="BI222">
        <v>30.29681428571428</v>
      </c>
      <c r="BJ222">
        <v>1337.237142857143</v>
      </c>
      <c r="BK222">
        <v>31.023457142857151</v>
      </c>
      <c r="BL222">
        <v>650.04385714285706</v>
      </c>
      <c r="BM222">
        <v>100.9198571428571</v>
      </c>
      <c r="BN222">
        <v>0.1000064428571429</v>
      </c>
      <c r="BO222">
        <v>31.006599999999999</v>
      </c>
      <c r="BP222">
        <v>31.391914285714279</v>
      </c>
      <c r="BQ222">
        <v>999.89999999999986</v>
      </c>
      <c r="BR222">
        <v>0</v>
      </c>
      <c r="BS222">
        <v>0</v>
      </c>
      <c r="BT222">
        <v>9021.4285714285706</v>
      </c>
      <c r="BU222">
        <v>0</v>
      </c>
      <c r="BV222">
        <v>17.098785714285711</v>
      </c>
      <c r="BW222">
        <v>-29.317771428571429</v>
      </c>
      <c r="BX222">
        <v>1381.982857142857</v>
      </c>
      <c r="BY222">
        <v>1410.918571428572</v>
      </c>
      <c r="BZ222">
        <v>0.90920485714285704</v>
      </c>
      <c r="CA222">
        <v>1368.17</v>
      </c>
      <c r="CB222">
        <v>30.29681428571428</v>
      </c>
      <c r="CC222">
        <v>3.1493057142857142</v>
      </c>
      <c r="CD222">
        <v>3.05755</v>
      </c>
      <c r="CE222">
        <v>24.839085714285719</v>
      </c>
      <c r="CF222">
        <v>24.344671428571431</v>
      </c>
      <c r="CG222">
        <v>1200.007142857143</v>
      </c>
      <c r="CH222">
        <v>0.50003599999999992</v>
      </c>
      <c r="CI222">
        <v>0.49996400000000002</v>
      </c>
      <c r="CJ222">
        <v>0</v>
      </c>
      <c r="CK222">
        <v>797.77457142857133</v>
      </c>
      <c r="CL222">
        <v>4.9990899999999998</v>
      </c>
      <c r="CM222">
        <v>8724.1</v>
      </c>
      <c r="CN222">
        <v>9558.02</v>
      </c>
      <c r="CO222">
        <v>43.25</v>
      </c>
      <c r="CP222">
        <v>45.186999999999998</v>
      </c>
      <c r="CQ222">
        <v>44.125</v>
      </c>
      <c r="CR222">
        <v>44.125</v>
      </c>
      <c r="CS222">
        <v>44.561999999999998</v>
      </c>
      <c r="CT222">
        <v>597.55000000000007</v>
      </c>
      <c r="CU222">
        <v>597.4571428571428</v>
      </c>
      <c r="CV222">
        <v>0</v>
      </c>
      <c r="CW222">
        <v>1665250705.9000001</v>
      </c>
      <c r="CX222">
        <v>0</v>
      </c>
      <c r="CY222">
        <v>1665249432</v>
      </c>
      <c r="CZ222" t="s">
        <v>357</v>
      </c>
      <c r="DA222">
        <v>1665249432</v>
      </c>
      <c r="DB222">
        <v>1665249428</v>
      </c>
      <c r="DC222">
        <v>12</v>
      </c>
      <c r="DD222">
        <v>0.18</v>
      </c>
      <c r="DE222">
        <v>-1.7999999999999999E-2</v>
      </c>
      <c r="DF222">
        <v>1.6160000000000001</v>
      </c>
      <c r="DG222">
        <v>0.183</v>
      </c>
      <c r="DH222">
        <v>415</v>
      </c>
      <c r="DI222">
        <v>31</v>
      </c>
      <c r="DJ222">
        <v>0.37</v>
      </c>
      <c r="DK222">
        <v>0.2</v>
      </c>
      <c r="DL222">
        <v>-29.341442499999999</v>
      </c>
      <c r="DM222">
        <v>-0.1509894934333065</v>
      </c>
      <c r="DN222">
        <v>5.5118399321370193E-2</v>
      </c>
      <c r="DO222">
        <v>0</v>
      </c>
      <c r="DP222">
        <v>0.94171280000000013</v>
      </c>
      <c r="DQ222">
        <v>-0.23474465290806851</v>
      </c>
      <c r="DR222">
        <v>2.3280341685851601E-2</v>
      </c>
      <c r="DS222">
        <v>0</v>
      </c>
      <c r="DT222">
        <v>0</v>
      </c>
      <c r="DU222">
        <v>0</v>
      </c>
      <c r="DV222">
        <v>0</v>
      </c>
      <c r="DW222">
        <v>-1</v>
      </c>
      <c r="DX222">
        <v>0</v>
      </c>
      <c r="DY222">
        <v>2</v>
      </c>
      <c r="DZ222" t="s">
        <v>364</v>
      </c>
      <c r="EA222">
        <v>3.29454</v>
      </c>
      <c r="EB222">
        <v>2.62547</v>
      </c>
      <c r="EC222">
        <v>0.22240499999999999</v>
      </c>
      <c r="ED222">
        <v>0.22403400000000001</v>
      </c>
      <c r="EE222">
        <v>0.13040599999999999</v>
      </c>
      <c r="EF222">
        <v>0.12657199999999999</v>
      </c>
      <c r="EG222">
        <v>23457.9</v>
      </c>
      <c r="EH222">
        <v>23970.400000000001</v>
      </c>
      <c r="EI222">
        <v>28086.5</v>
      </c>
      <c r="EJ222">
        <v>29758.3</v>
      </c>
      <c r="EK222">
        <v>33532.800000000003</v>
      </c>
      <c r="EL222">
        <v>36150.1</v>
      </c>
      <c r="EM222">
        <v>39552.400000000001</v>
      </c>
      <c r="EN222">
        <v>42608.5</v>
      </c>
      <c r="EO222">
        <v>2.0792000000000002</v>
      </c>
      <c r="EP222">
        <v>2.1157499999999998</v>
      </c>
      <c r="EQ222">
        <v>2.64607E-2</v>
      </c>
      <c r="ER222">
        <v>0</v>
      </c>
      <c r="ES222">
        <v>30.956900000000001</v>
      </c>
      <c r="ET222">
        <v>999.9</v>
      </c>
      <c r="EU222">
        <v>55.5</v>
      </c>
      <c r="EV222">
        <v>38.200000000000003</v>
      </c>
      <c r="EW222">
        <v>37.011499999999998</v>
      </c>
      <c r="EX222">
        <v>57.409100000000002</v>
      </c>
      <c r="EY222">
        <v>-3.8942299999999999</v>
      </c>
      <c r="EZ222">
        <v>2</v>
      </c>
      <c r="FA222">
        <v>0.66839700000000002</v>
      </c>
      <c r="FB222">
        <v>3.4685000000000001</v>
      </c>
      <c r="FC222">
        <v>20.235900000000001</v>
      </c>
      <c r="FD222">
        <v>5.2187900000000003</v>
      </c>
      <c r="FE222">
        <v>12.0097</v>
      </c>
      <c r="FF222">
        <v>4.9861500000000003</v>
      </c>
      <c r="FG222">
        <v>3.2846500000000001</v>
      </c>
      <c r="FH222">
        <v>4978.5</v>
      </c>
      <c r="FI222">
        <v>9999</v>
      </c>
      <c r="FJ222">
        <v>9999</v>
      </c>
      <c r="FK222">
        <v>430.7</v>
      </c>
      <c r="FL222">
        <v>1.8658399999999999</v>
      </c>
      <c r="FM222">
        <v>1.8621799999999999</v>
      </c>
      <c r="FN222">
        <v>1.8642700000000001</v>
      </c>
      <c r="FO222">
        <v>1.86036</v>
      </c>
      <c r="FP222">
        <v>1.86111</v>
      </c>
      <c r="FQ222">
        <v>1.86019</v>
      </c>
      <c r="FR222">
        <v>1.8618600000000001</v>
      </c>
      <c r="FS222">
        <v>1.85839</v>
      </c>
      <c r="FT222">
        <v>0</v>
      </c>
      <c r="FU222">
        <v>0</v>
      </c>
      <c r="FV222">
        <v>0</v>
      </c>
      <c r="FW222">
        <v>0</v>
      </c>
      <c r="FX222" t="s">
        <v>359</v>
      </c>
      <c r="FY222" t="s">
        <v>360</v>
      </c>
      <c r="FZ222" t="s">
        <v>361</v>
      </c>
      <c r="GA222" t="s">
        <v>361</v>
      </c>
      <c r="GB222" t="s">
        <v>361</v>
      </c>
      <c r="GC222" t="s">
        <v>361</v>
      </c>
      <c r="GD222">
        <v>0</v>
      </c>
      <c r="GE222">
        <v>100</v>
      </c>
      <c r="GF222">
        <v>100</v>
      </c>
      <c r="GG222">
        <v>1.62</v>
      </c>
      <c r="GH222">
        <v>0.18260000000000001</v>
      </c>
      <c r="GI222">
        <v>1.6158500000000231</v>
      </c>
      <c r="GJ222">
        <v>0</v>
      </c>
      <c r="GK222">
        <v>0</v>
      </c>
      <c r="GL222">
        <v>0</v>
      </c>
      <c r="GM222">
        <v>0.182549999999992</v>
      </c>
      <c r="GN222">
        <v>0</v>
      </c>
      <c r="GO222">
        <v>0</v>
      </c>
      <c r="GP222">
        <v>0</v>
      </c>
      <c r="GQ222">
        <v>-1</v>
      </c>
      <c r="GR222">
        <v>-1</v>
      </c>
      <c r="GS222">
        <v>-1</v>
      </c>
      <c r="GT222">
        <v>-1</v>
      </c>
      <c r="GU222">
        <v>21.2</v>
      </c>
      <c r="GV222">
        <v>21.3</v>
      </c>
      <c r="GW222">
        <v>3.56934</v>
      </c>
      <c r="GX222">
        <v>2.5585900000000001</v>
      </c>
      <c r="GY222">
        <v>2.04834</v>
      </c>
      <c r="GZ222">
        <v>2.6000999999999999</v>
      </c>
      <c r="HA222">
        <v>2.1972700000000001</v>
      </c>
      <c r="HB222">
        <v>2.3290999999999999</v>
      </c>
      <c r="HC222">
        <v>42.724200000000003</v>
      </c>
      <c r="HD222">
        <v>15.7606</v>
      </c>
      <c r="HE222">
        <v>18</v>
      </c>
      <c r="HF222">
        <v>611.12699999999995</v>
      </c>
      <c r="HG222">
        <v>707.89599999999996</v>
      </c>
      <c r="HH222">
        <v>25.9194</v>
      </c>
      <c r="HI222">
        <v>35.383499999999998</v>
      </c>
      <c r="HJ222">
        <v>30</v>
      </c>
      <c r="HK222">
        <v>35.231499999999997</v>
      </c>
      <c r="HL222">
        <v>35.1999</v>
      </c>
      <c r="HM222">
        <v>71.424000000000007</v>
      </c>
      <c r="HN222">
        <v>22.4787</v>
      </c>
      <c r="HO222">
        <v>37.442599999999999</v>
      </c>
      <c r="HP222">
        <v>25.920400000000001</v>
      </c>
      <c r="HQ222">
        <v>1384.26</v>
      </c>
      <c r="HR222">
        <v>30.324200000000001</v>
      </c>
      <c r="HS222">
        <v>98.833200000000005</v>
      </c>
      <c r="HT222">
        <v>98.735200000000006</v>
      </c>
    </row>
    <row r="223" spans="1:228" x14ac:dyDescent="0.2">
      <c r="A223">
        <v>208</v>
      </c>
      <c r="B223">
        <v>1665250707.0999999</v>
      </c>
      <c r="C223">
        <v>826.59999990463257</v>
      </c>
      <c r="D223" t="s">
        <v>776</v>
      </c>
      <c r="E223" t="s">
        <v>777</v>
      </c>
      <c r="F223">
        <v>4</v>
      </c>
      <c r="G223">
        <v>1665250704.7874999</v>
      </c>
      <c r="H223">
        <f t="shared" si="102"/>
        <v>2.2349284821436056E-3</v>
      </c>
      <c r="I223">
        <f t="shared" si="103"/>
        <v>2.2349284821436055</v>
      </c>
      <c r="J223">
        <f t="shared" si="104"/>
        <v>44.125661436657168</v>
      </c>
      <c r="K223">
        <f t="shared" si="105"/>
        <v>1344.9625000000001</v>
      </c>
      <c r="L223">
        <f t="shared" si="106"/>
        <v>845.41618752719933</v>
      </c>
      <c r="M223">
        <f t="shared" si="107"/>
        <v>85.402890784250431</v>
      </c>
      <c r="N223">
        <f t="shared" si="108"/>
        <v>135.86643737255972</v>
      </c>
      <c r="O223">
        <f t="shared" si="109"/>
        <v>0.1521050123984517</v>
      </c>
      <c r="P223">
        <f t="shared" si="110"/>
        <v>3.6717288512412645</v>
      </c>
      <c r="Q223">
        <f t="shared" si="111"/>
        <v>0.14868920019562445</v>
      </c>
      <c r="R223">
        <f t="shared" si="112"/>
        <v>9.3231258306826992E-2</v>
      </c>
      <c r="S223">
        <f t="shared" si="113"/>
        <v>226.11388535780333</v>
      </c>
      <c r="T223">
        <f t="shared" si="114"/>
        <v>31.610157807385839</v>
      </c>
      <c r="U223">
        <f t="shared" si="115"/>
        <v>31.386912500000001</v>
      </c>
      <c r="V223">
        <f t="shared" si="116"/>
        <v>4.6118643382114604</v>
      </c>
      <c r="W223">
        <f t="shared" si="117"/>
        <v>69.851957896365505</v>
      </c>
      <c r="X223">
        <f t="shared" si="118"/>
        <v>3.1518116757632075</v>
      </c>
      <c r="Y223">
        <f t="shared" si="119"/>
        <v>4.5121307557897401</v>
      </c>
      <c r="Z223">
        <f t="shared" si="120"/>
        <v>1.4600526624482528</v>
      </c>
      <c r="AA223">
        <f t="shared" si="121"/>
        <v>-98.560346062533</v>
      </c>
      <c r="AB223">
        <f t="shared" si="122"/>
        <v>-76.010420019924865</v>
      </c>
      <c r="AC223">
        <f t="shared" si="123"/>
        <v>-4.6576813900725185</v>
      </c>
      <c r="AD223">
        <f t="shared" si="124"/>
        <v>46.885437885272935</v>
      </c>
      <c r="AE223">
        <f t="shared" si="125"/>
        <v>67.867766030966465</v>
      </c>
      <c r="AF223">
        <f t="shared" si="126"/>
        <v>2.2512145434016597</v>
      </c>
      <c r="AG223">
        <f t="shared" si="127"/>
        <v>44.125661436657168</v>
      </c>
      <c r="AH223">
        <v>1417.330932127727</v>
      </c>
      <c r="AI223">
        <v>1391.391090909091</v>
      </c>
      <c r="AJ223">
        <v>1.7189743061100811</v>
      </c>
      <c r="AK223">
        <v>66.697249124328962</v>
      </c>
      <c r="AL223">
        <f t="shared" si="128"/>
        <v>2.2349284821436055</v>
      </c>
      <c r="AM223">
        <v>30.29518280811822</v>
      </c>
      <c r="AN223">
        <v>31.19661911764705</v>
      </c>
      <c r="AO223">
        <v>-3.884858868382208E-4</v>
      </c>
      <c r="AP223">
        <v>87.480726644259278</v>
      </c>
      <c r="AQ223">
        <v>66</v>
      </c>
      <c r="AR223">
        <v>10</v>
      </c>
      <c r="AS223">
        <f t="shared" si="129"/>
        <v>1</v>
      </c>
      <c r="AT223">
        <f t="shared" si="130"/>
        <v>0</v>
      </c>
      <c r="AU223">
        <f t="shared" si="131"/>
        <v>47489.95691592939</v>
      </c>
      <c r="AV223">
        <f t="shared" si="132"/>
        <v>1200.0062499999999</v>
      </c>
      <c r="AW223">
        <f t="shared" si="133"/>
        <v>1025.9290260921259</v>
      </c>
      <c r="AX223">
        <f t="shared" si="134"/>
        <v>0.85493640228300982</v>
      </c>
      <c r="AY223">
        <f t="shared" si="135"/>
        <v>0.188427256406209</v>
      </c>
      <c r="AZ223">
        <v>2.7</v>
      </c>
      <c r="BA223">
        <v>0.5</v>
      </c>
      <c r="BB223" t="s">
        <v>356</v>
      </c>
      <c r="BC223">
        <v>2</v>
      </c>
      <c r="BD223" t="b">
        <v>1</v>
      </c>
      <c r="BE223">
        <v>1665250704.7874999</v>
      </c>
      <c r="BF223">
        <v>1344.9625000000001</v>
      </c>
      <c r="BG223">
        <v>1374.41</v>
      </c>
      <c r="BH223">
        <v>31.200262500000001</v>
      </c>
      <c r="BI223">
        <v>30.294362499999998</v>
      </c>
      <c r="BJ223">
        <v>1343.3487500000001</v>
      </c>
      <c r="BK223">
        <v>31.017712499999998</v>
      </c>
      <c r="BL223">
        <v>650.03150000000005</v>
      </c>
      <c r="BM223">
        <v>100.91862500000001</v>
      </c>
      <c r="BN223">
        <v>0.100130075</v>
      </c>
      <c r="BO223">
        <v>31.002925000000001</v>
      </c>
      <c r="BP223">
        <v>31.386912500000001</v>
      </c>
      <c r="BQ223">
        <v>999.9</v>
      </c>
      <c r="BR223">
        <v>0</v>
      </c>
      <c r="BS223">
        <v>0</v>
      </c>
      <c r="BT223">
        <v>8991.40625</v>
      </c>
      <c r="BU223">
        <v>0</v>
      </c>
      <c r="BV223">
        <v>17.1672625</v>
      </c>
      <c r="BW223">
        <v>-29.44725</v>
      </c>
      <c r="BX223">
        <v>1388.2774999999999</v>
      </c>
      <c r="BY223">
        <v>1417.35</v>
      </c>
      <c r="BZ223">
        <v>0.90590550000000003</v>
      </c>
      <c r="CA223">
        <v>1374.41</v>
      </c>
      <c r="CB223">
        <v>30.294362499999998</v>
      </c>
      <c r="CC223">
        <v>3.1486874999999999</v>
      </c>
      <c r="CD223">
        <v>3.0572650000000001</v>
      </c>
      <c r="CE223">
        <v>24.8358375</v>
      </c>
      <c r="CF223">
        <v>24.343137500000001</v>
      </c>
      <c r="CG223">
        <v>1200.0062499999999</v>
      </c>
      <c r="CH223">
        <v>0.50003525000000004</v>
      </c>
      <c r="CI223">
        <v>0.49996475000000012</v>
      </c>
      <c r="CJ223">
        <v>0</v>
      </c>
      <c r="CK223">
        <v>798.13324999999998</v>
      </c>
      <c r="CL223">
        <v>4.9990899999999998</v>
      </c>
      <c r="CM223">
        <v>8728.8037499999991</v>
      </c>
      <c r="CN223">
        <v>9558.0212499999998</v>
      </c>
      <c r="CO223">
        <v>43.25</v>
      </c>
      <c r="CP223">
        <v>45.186999999999998</v>
      </c>
      <c r="CQ223">
        <v>44.125</v>
      </c>
      <c r="CR223">
        <v>44.125</v>
      </c>
      <c r="CS223">
        <v>44.561999999999998</v>
      </c>
      <c r="CT223">
        <v>597.5474999999999</v>
      </c>
      <c r="CU223">
        <v>597.45875000000001</v>
      </c>
      <c r="CV223">
        <v>0</v>
      </c>
      <c r="CW223">
        <v>1665250710.0999999</v>
      </c>
      <c r="CX223">
        <v>0</v>
      </c>
      <c r="CY223">
        <v>1665249432</v>
      </c>
      <c r="CZ223" t="s">
        <v>357</v>
      </c>
      <c r="DA223">
        <v>1665249432</v>
      </c>
      <c r="DB223">
        <v>1665249428</v>
      </c>
      <c r="DC223">
        <v>12</v>
      </c>
      <c r="DD223">
        <v>0.18</v>
      </c>
      <c r="DE223">
        <v>-1.7999999999999999E-2</v>
      </c>
      <c r="DF223">
        <v>1.6160000000000001</v>
      </c>
      <c r="DG223">
        <v>0.183</v>
      </c>
      <c r="DH223">
        <v>415</v>
      </c>
      <c r="DI223">
        <v>31</v>
      </c>
      <c r="DJ223">
        <v>0.37</v>
      </c>
      <c r="DK223">
        <v>0.2</v>
      </c>
      <c r="DL223">
        <v>-29.366209999999999</v>
      </c>
      <c r="DM223">
        <v>-0.24421688555352439</v>
      </c>
      <c r="DN223">
        <v>5.9885477371396337E-2</v>
      </c>
      <c r="DO223">
        <v>0</v>
      </c>
      <c r="DP223">
        <v>0.92957584999999998</v>
      </c>
      <c r="DQ223">
        <v>-0.22417704315197051</v>
      </c>
      <c r="DR223">
        <v>2.2464547338584408E-2</v>
      </c>
      <c r="DS223">
        <v>0</v>
      </c>
      <c r="DT223">
        <v>0</v>
      </c>
      <c r="DU223">
        <v>0</v>
      </c>
      <c r="DV223">
        <v>0</v>
      </c>
      <c r="DW223">
        <v>-1</v>
      </c>
      <c r="DX223">
        <v>0</v>
      </c>
      <c r="DY223">
        <v>2</v>
      </c>
      <c r="DZ223" t="s">
        <v>364</v>
      </c>
      <c r="EA223">
        <v>3.2946800000000001</v>
      </c>
      <c r="EB223">
        <v>2.6251799999999998</v>
      </c>
      <c r="EC223">
        <v>0.223077</v>
      </c>
      <c r="ED223">
        <v>0.224716</v>
      </c>
      <c r="EE223">
        <v>0.13037699999999999</v>
      </c>
      <c r="EF223">
        <v>0.12656600000000001</v>
      </c>
      <c r="EG223">
        <v>23437.5</v>
      </c>
      <c r="EH223">
        <v>23949.4</v>
      </c>
      <c r="EI223">
        <v>28086.400000000001</v>
      </c>
      <c r="EJ223">
        <v>29758.5</v>
      </c>
      <c r="EK223">
        <v>33533.5</v>
      </c>
      <c r="EL223">
        <v>36150.5</v>
      </c>
      <c r="EM223">
        <v>39551.9</v>
      </c>
      <c r="EN223">
        <v>42608.6</v>
      </c>
      <c r="EO223">
        <v>2.0797300000000001</v>
      </c>
      <c r="EP223">
        <v>2.1157499999999998</v>
      </c>
      <c r="EQ223">
        <v>2.6620899999999999E-2</v>
      </c>
      <c r="ER223">
        <v>0</v>
      </c>
      <c r="ES223">
        <v>30.9574</v>
      </c>
      <c r="ET223">
        <v>999.9</v>
      </c>
      <c r="EU223">
        <v>55.5</v>
      </c>
      <c r="EV223">
        <v>38.200000000000003</v>
      </c>
      <c r="EW223">
        <v>37.0092</v>
      </c>
      <c r="EX223">
        <v>57.5291</v>
      </c>
      <c r="EY223">
        <v>-3.83013</v>
      </c>
      <c r="EZ223">
        <v>2</v>
      </c>
      <c r="FA223">
        <v>0.66828299999999996</v>
      </c>
      <c r="FB223">
        <v>3.44937</v>
      </c>
      <c r="FC223">
        <v>20.2363</v>
      </c>
      <c r="FD223">
        <v>5.2184900000000001</v>
      </c>
      <c r="FE223">
        <v>12.0099</v>
      </c>
      <c r="FF223">
        <v>4.9856999999999996</v>
      </c>
      <c r="FG223">
        <v>3.2845499999999999</v>
      </c>
      <c r="FH223">
        <v>4978.8</v>
      </c>
      <c r="FI223">
        <v>9999</v>
      </c>
      <c r="FJ223">
        <v>9999</v>
      </c>
      <c r="FK223">
        <v>430.7</v>
      </c>
      <c r="FL223">
        <v>1.8658300000000001</v>
      </c>
      <c r="FM223">
        <v>1.8621799999999999</v>
      </c>
      <c r="FN223">
        <v>1.86429</v>
      </c>
      <c r="FO223">
        <v>1.8603499999999999</v>
      </c>
      <c r="FP223">
        <v>1.86111</v>
      </c>
      <c r="FQ223">
        <v>1.86019</v>
      </c>
      <c r="FR223">
        <v>1.8618600000000001</v>
      </c>
      <c r="FS223">
        <v>1.85842</v>
      </c>
      <c r="FT223">
        <v>0</v>
      </c>
      <c r="FU223">
        <v>0</v>
      </c>
      <c r="FV223">
        <v>0</v>
      </c>
      <c r="FW223">
        <v>0</v>
      </c>
      <c r="FX223" t="s">
        <v>359</v>
      </c>
      <c r="FY223" t="s">
        <v>360</v>
      </c>
      <c r="FZ223" t="s">
        <v>361</v>
      </c>
      <c r="GA223" t="s">
        <v>361</v>
      </c>
      <c r="GB223" t="s">
        <v>361</v>
      </c>
      <c r="GC223" t="s">
        <v>361</v>
      </c>
      <c r="GD223">
        <v>0</v>
      </c>
      <c r="GE223">
        <v>100</v>
      </c>
      <c r="GF223">
        <v>100</v>
      </c>
      <c r="GG223">
        <v>1.61</v>
      </c>
      <c r="GH223">
        <v>0.18260000000000001</v>
      </c>
      <c r="GI223">
        <v>1.6158500000000231</v>
      </c>
      <c r="GJ223">
        <v>0</v>
      </c>
      <c r="GK223">
        <v>0</v>
      </c>
      <c r="GL223">
        <v>0</v>
      </c>
      <c r="GM223">
        <v>0.182549999999992</v>
      </c>
      <c r="GN223">
        <v>0</v>
      </c>
      <c r="GO223">
        <v>0</v>
      </c>
      <c r="GP223">
        <v>0</v>
      </c>
      <c r="GQ223">
        <v>-1</v>
      </c>
      <c r="GR223">
        <v>-1</v>
      </c>
      <c r="GS223">
        <v>-1</v>
      </c>
      <c r="GT223">
        <v>-1</v>
      </c>
      <c r="GU223">
        <v>21.3</v>
      </c>
      <c r="GV223">
        <v>21.3</v>
      </c>
      <c r="GW223">
        <v>3.5827599999999999</v>
      </c>
      <c r="GX223">
        <v>2.5561500000000001</v>
      </c>
      <c r="GY223">
        <v>2.04834</v>
      </c>
      <c r="GZ223">
        <v>2.6000999999999999</v>
      </c>
      <c r="HA223">
        <v>2.1972700000000001</v>
      </c>
      <c r="HB223">
        <v>2.3584000000000001</v>
      </c>
      <c r="HC223">
        <v>42.697400000000002</v>
      </c>
      <c r="HD223">
        <v>15.7781</v>
      </c>
      <c r="HE223">
        <v>18</v>
      </c>
      <c r="HF223">
        <v>611.524</v>
      </c>
      <c r="HG223">
        <v>707.89599999999996</v>
      </c>
      <c r="HH223">
        <v>25.914300000000001</v>
      </c>
      <c r="HI223">
        <v>35.383499999999998</v>
      </c>
      <c r="HJ223">
        <v>29.9999</v>
      </c>
      <c r="HK223">
        <v>35.231499999999997</v>
      </c>
      <c r="HL223">
        <v>35.1999</v>
      </c>
      <c r="HM223">
        <v>71.693399999999997</v>
      </c>
      <c r="HN223">
        <v>22.4787</v>
      </c>
      <c r="HO223">
        <v>37.442599999999999</v>
      </c>
      <c r="HP223">
        <v>25.915600000000001</v>
      </c>
      <c r="HQ223">
        <v>1390.95</v>
      </c>
      <c r="HR223">
        <v>30.3367</v>
      </c>
      <c r="HS223">
        <v>98.832300000000004</v>
      </c>
      <c r="HT223">
        <v>98.735699999999994</v>
      </c>
    </row>
    <row r="224" spans="1:228" x14ac:dyDescent="0.2">
      <c r="A224">
        <v>209</v>
      </c>
      <c r="B224">
        <v>1665250711.0999999</v>
      </c>
      <c r="C224">
        <v>830.59999990463257</v>
      </c>
      <c r="D224" t="s">
        <v>778</v>
      </c>
      <c r="E224" t="s">
        <v>779</v>
      </c>
      <c r="F224">
        <v>4</v>
      </c>
      <c r="G224">
        <v>1665250709.0999999</v>
      </c>
      <c r="H224">
        <f t="shared" si="102"/>
        <v>2.2305595269005722E-3</v>
      </c>
      <c r="I224">
        <f t="shared" si="103"/>
        <v>2.230559526900572</v>
      </c>
      <c r="J224">
        <f t="shared" si="104"/>
        <v>44.499742617033363</v>
      </c>
      <c r="K224">
        <f t="shared" si="105"/>
        <v>1352.1314285714291</v>
      </c>
      <c r="L224">
        <f t="shared" si="106"/>
        <v>847.11070302765529</v>
      </c>
      <c r="M224">
        <f t="shared" si="107"/>
        <v>85.573195595245892</v>
      </c>
      <c r="N224">
        <f t="shared" si="108"/>
        <v>136.5892401005878</v>
      </c>
      <c r="O224">
        <f t="shared" si="109"/>
        <v>0.15167056238032595</v>
      </c>
      <c r="P224">
        <f t="shared" si="110"/>
        <v>3.6745570119977078</v>
      </c>
      <c r="Q224">
        <f t="shared" si="111"/>
        <v>0.1482765515812127</v>
      </c>
      <c r="R224">
        <f t="shared" si="112"/>
        <v>9.2971457380838479E-2</v>
      </c>
      <c r="S224">
        <f t="shared" si="113"/>
        <v>226.11327094731215</v>
      </c>
      <c r="T224">
        <f t="shared" si="114"/>
        <v>31.606978695409389</v>
      </c>
      <c r="U224">
        <f t="shared" si="115"/>
        <v>31.388957142857151</v>
      </c>
      <c r="V224">
        <f t="shared" si="116"/>
        <v>4.612400492543002</v>
      </c>
      <c r="W224">
        <f t="shared" si="117"/>
        <v>69.852094381493743</v>
      </c>
      <c r="X224">
        <f t="shared" si="118"/>
        <v>3.1511613282652409</v>
      </c>
      <c r="Y224">
        <f t="shared" si="119"/>
        <v>4.5111909043919711</v>
      </c>
      <c r="Z224">
        <f t="shared" si="120"/>
        <v>1.4612391642777611</v>
      </c>
      <c r="AA224">
        <f t="shared" si="121"/>
        <v>-98.367675136315242</v>
      </c>
      <c r="AB224">
        <f t="shared" si="122"/>
        <v>-77.197799021908992</v>
      </c>
      <c r="AC224">
        <f t="shared" si="123"/>
        <v>-4.7267619939128336</v>
      </c>
      <c r="AD224">
        <f t="shared" si="124"/>
        <v>45.821034795175066</v>
      </c>
      <c r="AE224">
        <f t="shared" si="125"/>
        <v>68.199689265268901</v>
      </c>
      <c r="AF224">
        <f t="shared" si="126"/>
        <v>2.2389462508305269</v>
      </c>
      <c r="AG224">
        <f t="shared" si="127"/>
        <v>44.499742617033363</v>
      </c>
      <c r="AH224">
        <v>1424.369075614256</v>
      </c>
      <c r="AI224">
        <v>1398.2530303030301</v>
      </c>
      <c r="AJ224">
        <v>1.722450066076131</v>
      </c>
      <c r="AK224">
        <v>66.697249124328962</v>
      </c>
      <c r="AL224">
        <f t="shared" si="128"/>
        <v>2.230559526900572</v>
      </c>
      <c r="AM224">
        <v>30.29380969594688</v>
      </c>
      <c r="AN224">
        <v>31.194308529411771</v>
      </c>
      <c r="AO224">
        <v>-5.2976552646615352E-4</v>
      </c>
      <c r="AP224">
        <v>87.480726644259278</v>
      </c>
      <c r="AQ224">
        <v>66</v>
      </c>
      <c r="AR224">
        <v>10</v>
      </c>
      <c r="AS224">
        <f t="shared" si="129"/>
        <v>1</v>
      </c>
      <c r="AT224">
        <f t="shared" si="130"/>
        <v>0</v>
      </c>
      <c r="AU224">
        <f t="shared" si="131"/>
        <v>47541.374587803832</v>
      </c>
      <c r="AV224">
        <f t="shared" si="132"/>
        <v>1200.001428571429</v>
      </c>
      <c r="AW224">
        <f t="shared" si="133"/>
        <v>1025.925056449385</v>
      </c>
      <c r="AX224">
        <f t="shared" si="134"/>
        <v>0.85493652925957142</v>
      </c>
      <c r="AY224">
        <f t="shared" si="135"/>
        <v>0.18842750147097259</v>
      </c>
      <c r="AZ224">
        <v>2.7</v>
      </c>
      <c r="BA224">
        <v>0.5</v>
      </c>
      <c r="BB224" t="s">
        <v>356</v>
      </c>
      <c r="BC224">
        <v>2</v>
      </c>
      <c r="BD224" t="b">
        <v>1</v>
      </c>
      <c r="BE224">
        <v>1665250709.0999999</v>
      </c>
      <c r="BF224">
        <v>1352.1314285714291</v>
      </c>
      <c r="BG224">
        <v>1381.718571428572</v>
      </c>
      <c r="BH224">
        <v>31.194142857142861</v>
      </c>
      <c r="BI224">
        <v>30.293114285714289</v>
      </c>
      <c r="BJ224">
        <v>1350.512857142857</v>
      </c>
      <c r="BK224">
        <v>31.011585714285712</v>
      </c>
      <c r="BL224">
        <v>649.98842857142859</v>
      </c>
      <c r="BM224">
        <v>100.9178571428572</v>
      </c>
      <c r="BN224">
        <v>9.9867328571428576E-2</v>
      </c>
      <c r="BO224">
        <v>30.999271428571429</v>
      </c>
      <c r="BP224">
        <v>31.388957142857151</v>
      </c>
      <c r="BQ224">
        <v>999.89999999999986</v>
      </c>
      <c r="BR224">
        <v>0</v>
      </c>
      <c r="BS224">
        <v>0</v>
      </c>
      <c r="BT224">
        <v>9001.25</v>
      </c>
      <c r="BU224">
        <v>0</v>
      </c>
      <c r="BV224">
        <v>17.258942857142859</v>
      </c>
      <c r="BW224">
        <v>-29.587214285714289</v>
      </c>
      <c r="BX224">
        <v>1395.668571428572</v>
      </c>
      <c r="BY224">
        <v>1424.8842857142861</v>
      </c>
      <c r="BZ224">
        <v>0.90099285714285704</v>
      </c>
      <c r="CA224">
        <v>1381.718571428572</v>
      </c>
      <c r="CB224">
        <v>30.293114285714289</v>
      </c>
      <c r="CC224">
        <v>3.148047142857143</v>
      </c>
      <c r="CD224">
        <v>3.057124285714286</v>
      </c>
      <c r="CE224">
        <v>24.832442857142851</v>
      </c>
      <c r="CF224">
        <v>24.342357142857139</v>
      </c>
      <c r="CG224">
        <v>1200.001428571429</v>
      </c>
      <c r="CH224">
        <v>0.50003399999999998</v>
      </c>
      <c r="CI224">
        <v>0.49996600000000008</v>
      </c>
      <c r="CJ224">
        <v>0</v>
      </c>
      <c r="CK224">
        <v>798.11114285714291</v>
      </c>
      <c r="CL224">
        <v>4.9990899999999998</v>
      </c>
      <c r="CM224">
        <v>8725.4900000000016</v>
      </c>
      <c r="CN224">
        <v>9558</v>
      </c>
      <c r="CO224">
        <v>43.25</v>
      </c>
      <c r="CP224">
        <v>45.186999999999998</v>
      </c>
      <c r="CQ224">
        <v>44.125</v>
      </c>
      <c r="CR224">
        <v>44.125</v>
      </c>
      <c r="CS224">
        <v>44.561999999999998</v>
      </c>
      <c r="CT224">
        <v>597.54</v>
      </c>
      <c r="CU224">
        <v>597.46142857142866</v>
      </c>
      <c r="CV224">
        <v>0</v>
      </c>
      <c r="CW224">
        <v>1665250713.7</v>
      </c>
      <c r="CX224">
        <v>0</v>
      </c>
      <c r="CY224">
        <v>1665249432</v>
      </c>
      <c r="CZ224" t="s">
        <v>357</v>
      </c>
      <c r="DA224">
        <v>1665249432</v>
      </c>
      <c r="DB224">
        <v>1665249428</v>
      </c>
      <c r="DC224">
        <v>12</v>
      </c>
      <c r="DD224">
        <v>0.18</v>
      </c>
      <c r="DE224">
        <v>-1.7999999999999999E-2</v>
      </c>
      <c r="DF224">
        <v>1.6160000000000001</v>
      </c>
      <c r="DG224">
        <v>0.183</v>
      </c>
      <c r="DH224">
        <v>415</v>
      </c>
      <c r="DI224">
        <v>31</v>
      </c>
      <c r="DJ224">
        <v>0.37</v>
      </c>
      <c r="DK224">
        <v>0.2</v>
      </c>
      <c r="DL224">
        <v>-29.414235000000001</v>
      </c>
      <c r="DM224">
        <v>-0.88128630393993101</v>
      </c>
      <c r="DN224">
        <v>0.1090053474605721</v>
      </c>
      <c r="DO224">
        <v>0</v>
      </c>
      <c r="DP224">
        <v>0.91677582499999999</v>
      </c>
      <c r="DQ224">
        <v>-0.15209532833020689</v>
      </c>
      <c r="DR224">
        <v>1.5842755623450579E-2</v>
      </c>
      <c r="DS224">
        <v>0</v>
      </c>
      <c r="DT224">
        <v>0</v>
      </c>
      <c r="DU224">
        <v>0</v>
      </c>
      <c r="DV224">
        <v>0</v>
      </c>
      <c r="DW224">
        <v>-1</v>
      </c>
      <c r="DX224">
        <v>0</v>
      </c>
      <c r="DY224">
        <v>2</v>
      </c>
      <c r="DZ224" t="s">
        <v>364</v>
      </c>
      <c r="EA224">
        <v>3.2944800000000001</v>
      </c>
      <c r="EB224">
        <v>2.62527</v>
      </c>
      <c r="EC224">
        <v>0.223748</v>
      </c>
      <c r="ED224">
        <v>0.22536200000000001</v>
      </c>
      <c r="EE224">
        <v>0.13037899999999999</v>
      </c>
      <c r="EF224">
        <v>0.12656500000000001</v>
      </c>
      <c r="EG224">
        <v>23417.4</v>
      </c>
      <c r="EH224">
        <v>23929.4</v>
      </c>
      <c r="EI224">
        <v>28086.7</v>
      </c>
      <c r="EJ224">
        <v>29758.5</v>
      </c>
      <c r="EK224">
        <v>33534.1</v>
      </c>
      <c r="EL224">
        <v>36151</v>
      </c>
      <c r="EM224">
        <v>39552.6</v>
      </c>
      <c r="EN224">
        <v>42609.1</v>
      </c>
      <c r="EO224">
        <v>2.07938</v>
      </c>
      <c r="EP224">
        <v>2.1160800000000002</v>
      </c>
      <c r="EQ224">
        <v>2.6486800000000001E-2</v>
      </c>
      <c r="ER224">
        <v>0</v>
      </c>
      <c r="ES224">
        <v>30.954899999999999</v>
      </c>
      <c r="ET224">
        <v>999.9</v>
      </c>
      <c r="EU224">
        <v>55.5</v>
      </c>
      <c r="EV224">
        <v>38.200000000000003</v>
      </c>
      <c r="EW224">
        <v>37.013100000000001</v>
      </c>
      <c r="EX224">
        <v>57.829099999999997</v>
      </c>
      <c r="EY224">
        <v>-3.8341400000000001</v>
      </c>
      <c r="EZ224">
        <v>2</v>
      </c>
      <c r="FA224">
        <v>0.66780700000000004</v>
      </c>
      <c r="FB224">
        <v>3.4356800000000001</v>
      </c>
      <c r="FC224">
        <v>20.236499999999999</v>
      </c>
      <c r="FD224">
        <v>5.2186399999999997</v>
      </c>
      <c r="FE224">
        <v>12.009499999999999</v>
      </c>
      <c r="FF224">
        <v>4.9859499999999999</v>
      </c>
      <c r="FG224">
        <v>3.2845499999999999</v>
      </c>
      <c r="FH224">
        <v>4978.8</v>
      </c>
      <c r="FI224">
        <v>9999</v>
      </c>
      <c r="FJ224">
        <v>9999</v>
      </c>
      <c r="FK224">
        <v>430.7</v>
      </c>
      <c r="FL224">
        <v>1.8658399999999999</v>
      </c>
      <c r="FM224">
        <v>1.8621799999999999</v>
      </c>
      <c r="FN224">
        <v>1.8642700000000001</v>
      </c>
      <c r="FO224">
        <v>1.8603499999999999</v>
      </c>
      <c r="FP224">
        <v>1.86111</v>
      </c>
      <c r="FQ224">
        <v>1.8601799999999999</v>
      </c>
      <c r="FR224">
        <v>1.8618699999999999</v>
      </c>
      <c r="FS224">
        <v>1.8583799999999999</v>
      </c>
      <c r="FT224">
        <v>0</v>
      </c>
      <c r="FU224">
        <v>0</v>
      </c>
      <c r="FV224">
        <v>0</v>
      </c>
      <c r="FW224">
        <v>0</v>
      </c>
      <c r="FX224" t="s">
        <v>359</v>
      </c>
      <c r="FY224" t="s">
        <v>360</v>
      </c>
      <c r="FZ224" t="s">
        <v>361</v>
      </c>
      <c r="GA224" t="s">
        <v>361</v>
      </c>
      <c r="GB224" t="s">
        <v>361</v>
      </c>
      <c r="GC224" t="s">
        <v>361</v>
      </c>
      <c r="GD224">
        <v>0</v>
      </c>
      <c r="GE224">
        <v>100</v>
      </c>
      <c r="GF224">
        <v>100</v>
      </c>
      <c r="GG224">
        <v>1.62</v>
      </c>
      <c r="GH224">
        <v>0.18260000000000001</v>
      </c>
      <c r="GI224">
        <v>1.6158500000000231</v>
      </c>
      <c r="GJ224">
        <v>0</v>
      </c>
      <c r="GK224">
        <v>0</v>
      </c>
      <c r="GL224">
        <v>0</v>
      </c>
      <c r="GM224">
        <v>0.182549999999992</v>
      </c>
      <c r="GN224">
        <v>0</v>
      </c>
      <c r="GO224">
        <v>0</v>
      </c>
      <c r="GP224">
        <v>0</v>
      </c>
      <c r="GQ224">
        <v>-1</v>
      </c>
      <c r="GR224">
        <v>-1</v>
      </c>
      <c r="GS224">
        <v>-1</v>
      </c>
      <c r="GT224">
        <v>-1</v>
      </c>
      <c r="GU224">
        <v>21.3</v>
      </c>
      <c r="GV224">
        <v>21.4</v>
      </c>
      <c r="GW224">
        <v>3.59619</v>
      </c>
      <c r="GX224">
        <v>2.5500500000000001</v>
      </c>
      <c r="GY224">
        <v>2.04834</v>
      </c>
      <c r="GZ224">
        <v>2.5988799999999999</v>
      </c>
      <c r="HA224">
        <v>2.1972700000000001</v>
      </c>
      <c r="HB224">
        <v>2.3584000000000001</v>
      </c>
      <c r="HC224">
        <v>42.697400000000002</v>
      </c>
      <c r="HD224">
        <v>15.7606</v>
      </c>
      <c r="HE224">
        <v>18</v>
      </c>
      <c r="HF224">
        <v>611.25900000000001</v>
      </c>
      <c r="HG224">
        <v>708.19899999999996</v>
      </c>
      <c r="HH224">
        <v>25.911200000000001</v>
      </c>
      <c r="HI224">
        <v>35.383499999999998</v>
      </c>
      <c r="HJ224">
        <v>29.9998</v>
      </c>
      <c r="HK224">
        <v>35.231499999999997</v>
      </c>
      <c r="HL224">
        <v>35.1999</v>
      </c>
      <c r="HM224">
        <v>71.975499999999997</v>
      </c>
      <c r="HN224">
        <v>22.4787</v>
      </c>
      <c r="HO224">
        <v>37.442599999999999</v>
      </c>
      <c r="HP224">
        <v>25.925699999999999</v>
      </c>
      <c r="HQ224">
        <v>1397.64</v>
      </c>
      <c r="HR224">
        <v>30.339200000000002</v>
      </c>
      <c r="HS224">
        <v>98.833799999999997</v>
      </c>
      <c r="HT224">
        <v>98.7363</v>
      </c>
    </row>
    <row r="225" spans="1:228" x14ac:dyDescent="0.2">
      <c r="A225">
        <v>210</v>
      </c>
      <c r="B225">
        <v>1665250715.0999999</v>
      </c>
      <c r="C225">
        <v>834.59999990463257</v>
      </c>
      <c r="D225" t="s">
        <v>780</v>
      </c>
      <c r="E225" t="s">
        <v>781</v>
      </c>
      <c r="F225">
        <v>4</v>
      </c>
      <c r="G225">
        <v>1665250712.7874999</v>
      </c>
      <c r="H225">
        <f t="shared" si="102"/>
        <v>2.2394578173705443E-3</v>
      </c>
      <c r="I225">
        <f t="shared" si="103"/>
        <v>2.2394578173705444</v>
      </c>
      <c r="J225">
        <f t="shared" si="104"/>
        <v>44.758314068936365</v>
      </c>
      <c r="K225">
        <f t="shared" si="105"/>
        <v>1358.2175</v>
      </c>
      <c r="L225">
        <f t="shared" si="106"/>
        <v>852.61633902518827</v>
      </c>
      <c r="M225">
        <f t="shared" si="107"/>
        <v>86.130447895048576</v>
      </c>
      <c r="N225">
        <f t="shared" si="108"/>
        <v>137.2057703558003</v>
      </c>
      <c r="O225">
        <f t="shared" si="109"/>
        <v>0.15241812522607565</v>
      </c>
      <c r="P225">
        <f t="shared" si="110"/>
        <v>3.6751740287728176</v>
      </c>
      <c r="Q225">
        <f t="shared" si="111"/>
        <v>0.14899154347238067</v>
      </c>
      <c r="R225">
        <f t="shared" si="112"/>
        <v>9.3421163313241726E-2</v>
      </c>
      <c r="S225">
        <f t="shared" si="113"/>
        <v>226.11138373269239</v>
      </c>
      <c r="T225">
        <f t="shared" si="114"/>
        <v>31.603248757399211</v>
      </c>
      <c r="U225">
        <f t="shared" si="115"/>
        <v>31.384550000000001</v>
      </c>
      <c r="V225">
        <f t="shared" si="116"/>
        <v>4.6112449017102684</v>
      </c>
      <c r="W225">
        <f t="shared" si="117"/>
        <v>69.859716753119031</v>
      </c>
      <c r="X225">
        <f t="shared" si="118"/>
        <v>3.1511891362194144</v>
      </c>
      <c r="Y225">
        <f t="shared" si="119"/>
        <v>4.510738495198269</v>
      </c>
      <c r="Z225">
        <f t="shared" si="120"/>
        <v>1.4600557654908539</v>
      </c>
      <c r="AA225">
        <f t="shared" si="121"/>
        <v>-98.760089746041004</v>
      </c>
      <c r="AB225">
        <f t="shared" si="122"/>
        <v>-76.686055225904752</v>
      </c>
      <c r="AC225">
        <f t="shared" si="123"/>
        <v>-4.6944972425474658</v>
      </c>
      <c r="AD225">
        <f t="shared" si="124"/>
        <v>45.970741518199162</v>
      </c>
      <c r="AE225">
        <f t="shared" si="125"/>
        <v>68.15259067139614</v>
      </c>
      <c r="AF225">
        <f t="shared" si="126"/>
        <v>2.2456099097255704</v>
      </c>
      <c r="AG225">
        <f t="shared" si="127"/>
        <v>44.758314068936365</v>
      </c>
      <c r="AH225">
        <v>1431.140834120135</v>
      </c>
      <c r="AI225">
        <v>1405.0214545454539</v>
      </c>
      <c r="AJ225">
        <v>1.6963626750940159</v>
      </c>
      <c r="AK225">
        <v>66.697249124328962</v>
      </c>
      <c r="AL225">
        <f t="shared" si="128"/>
        <v>2.2394578173705444</v>
      </c>
      <c r="AM225">
        <v>30.29298280261645</v>
      </c>
      <c r="AN225">
        <v>31.194294117647061</v>
      </c>
      <c r="AO225">
        <v>-1.85833261555081E-5</v>
      </c>
      <c r="AP225">
        <v>87.480726644259278</v>
      </c>
      <c r="AQ225">
        <v>66</v>
      </c>
      <c r="AR225">
        <v>10</v>
      </c>
      <c r="AS225">
        <f t="shared" si="129"/>
        <v>1</v>
      </c>
      <c r="AT225">
        <f t="shared" si="130"/>
        <v>0</v>
      </c>
      <c r="AU225">
        <f t="shared" si="131"/>
        <v>47552.753159738684</v>
      </c>
      <c r="AV225">
        <f t="shared" si="132"/>
        <v>1199.9937500000001</v>
      </c>
      <c r="AW225">
        <f t="shared" si="133"/>
        <v>1025.9182635920688</v>
      </c>
      <c r="AX225">
        <f t="shared" si="134"/>
        <v>0.85493633912015676</v>
      </c>
      <c r="AY225">
        <f t="shared" si="135"/>
        <v>0.18842713450190252</v>
      </c>
      <c r="AZ225">
        <v>2.7</v>
      </c>
      <c r="BA225">
        <v>0.5</v>
      </c>
      <c r="BB225" t="s">
        <v>356</v>
      </c>
      <c r="BC225">
        <v>2</v>
      </c>
      <c r="BD225" t="b">
        <v>1</v>
      </c>
      <c r="BE225">
        <v>1665250712.7874999</v>
      </c>
      <c r="BF225">
        <v>1358.2175</v>
      </c>
      <c r="BG225">
        <v>1387.79375</v>
      </c>
      <c r="BH225">
        <v>31.194025</v>
      </c>
      <c r="BI225">
        <v>30.2903375</v>
      </c>
      <c r="BJ225">
        <v>1356.6012499999999</v>
      </c>
      <c r="BK225">
        <v>31.0114625</v>
      </c>
      <c r="BL225">
        <v>650.00487500000008</v>
      </c>
      <c r="BM225">
        <v>100.919</v>
      </c>
      <c r="BN225">
        <v>9.9997587499999999E-2</v>
      </c>
      <c r="BO225">
        <v>30.997512499999999</v>
      </c>
      <c r="BP225">
        <v>31.384550000000001</v>
      </c>
      <c r="BQ225">
        <v>999.9</v>
      </c>
      <c r="BR225">
        <v>0</v>
      </c>
      <c r="BS225">
        <v>0</v>
      </c>
      <c r="BT225">
        <v>9003.28125</v>
      </c>
      <c r="BU225">
        <v>0</v>
      </c>
      <c r="BV225">
        <v>17.197837499999999</v>
      </c>
      <c r="BW225">
        <v>-29.577137499999999</v>
      </c>
      <c r="BX225">
        <v>1401.94875</v>
      </c>
      <c r="BY225">
        <v>1431.145</v>
      </c>
      <c r="BZ225">
        <v>0.90367987500000002</v>
      </c>
      <c r="CA225">
        <v>1387.79375</v>
      </c>
      <c r="CB225">
        <v>30.2903375</v>
      </c>
      <c r="CC225">
        <v>3.1480674999999998</v>
      </c>
      <c r="CD225">
        <v>3.0568712499999999</v>
      </c>
      <c r="CE225">
        <v>24.832525</v>
      </c>
      <c r="CF225">
        <v>24.3409625</v>
      </c>
      <c r="CG225">
        <v>1199.9937500000001</v>
      </c>
      <c r="CH225">
        <v>0.50003875000000009</v>
      </c>
      <c r="CI225">
        <v>0.49996125000000002</v>
      </c>
      <c r="CJ225">
        <v>0</v>
      </c>
      <c r="CK225">
        <v>798.40224999999998</v>
      </c>
      <c r="CL225">
        <v>4.9990899999999998</v>
      </c>
      <c r="CM225">
        <v>8722.307499999999</v>
      </c>
      <c r="CN225">
        <v>9557.9337500000001</v>
      </c>
      <c r="CO225">
        <v>43.25</v>
      </c>
      <c r="CP225">
        <v>45.186999999999998</v>
      </c>
      <c r="CQ225">
        <v>44.125</v>
      </c>
      <c r="CR225">
        <v>44.125</v>
      </c>
      <c r="CS225">
        <v>44.561999999999998</v>
      </c>
      <c r="CT225">
        <v>597.54375000000005</v>
      </c>
      <c r="CU225">
        <v>597.45000000000005</v>
      </c>
      <c r="CV225">
        <v>0</v>
      </c>
      <c r="CW225">
        <v>1665250717.9000001</v>
      </c>
      <c r="CX225">
        <v>0</v>
      </c>
      <c r="CY225">
        <v>1665249432</v>
      </c>
      <c r="CZ225" t="s">
        <v>357</v>
      </c>
      <c r="DA225">
        <v>1665249432</v>
      </c>
      <c r="DB225">
        <v>1665249428</v>
      </c>
      <c r="DC225">
        <v>12</v>
      </c>
      <c r="DD225">
        <v>0.18</v>
      </c>
      <c r="DE225">
        <v>-1.7999999999999999E-2</v>
      </c>
      <c r="DF225">
        <v>1.6160000000000001</v>
      </c>
      <c r="DG225">
        <v>0.183</v>
      </c>
      <c r="DH225">
        <v>415</v>
      </c>
      <c r="DI225">
        <v>31</v>
      </c>
      <c r="DJ225">
        <v>0.37</v>
      </c>
      <c r="DK225">
        <v>0.2</v>
      </c>
      <c r="DL225">
        <v>-29.4637575</v>
      </c>
      <c r="DM225">
        <v>-0.84548105065655688</v>
      </c>
      <c r="DN225">
        <v>0.1070651808187424</v>
      </c>
      <c r="DO225">
        <v>0</v>
      </c>
      <c r="DP225">
        <v>0.90850172500000004</v>
      </c>
      <c r="DQ225">
        <v>-6.9333692307692513E-2</v>
      </c>
      <c r="DR225">
        <v>7.7056292993742601E-3</v>
      </c>
      <c r="DS225">
        <v>1</v>
      </c>
      <c r="DT225">
        <v>0</v>
      </c>
      <c r="DU225">
        <v>0</v>
      </c>
      <c r="DV225">
        <v>0</v>
      </c>
      <c r="DW225">
        <v>-1</v>
      </c>
      <c r="DX225">
        <v>1</v>
      </c>
      <c r="DY225">
        <v>2</v>
      </c>
      <c r="DZ225" t="s">
        <v>358</v>
      </c>
      <c r="EA225">
        <v>3.2945799999999998</v>
      </c>
      <c r="EB225">
        <v>2.62527</v>
      </c>
      <c r="EC225">
        <v>0.224407</v>
      </c>
      <c r="ED225">
        <v>0.226026</v>
      </c>
      <c r="EE225">
        <v>0.130383</v>
      </c>
      <c r="EF225">
        <v>0.12655</v>
      </c>
      <c r="EG225">
        <v>23397.9</v>
      </c>
      <c r="EH225">
        <v>23909.5</v>
      </c>
      <c r="EI225">
        <v>28087.3</v>
      </c>
      <c r="EJ225">
        <v>29759.4</v>
      </c>
      <c r="EK225">
        <v>33534.6</v>
      </c>
      <c r="EL225">
        <v>36152.400000000001</v>
      </c>
      <c r="EM225">
        <v>39553.300000000003</v>
      </c>
      <c r="EN225">
        <v>42610</v>
      </c>
      <c r="EO225">
        <v>2.0796999999999999</v>
      </c>
      <c r="EP225">
        <v>2.1158000000000001</v>
      </c>
      <c r="EQ225">
        <v>2.6363899999999999E-2</v>
      </c>
      <c r="ER225">
        <v>0</v>
      </c>
      <c r="ES225">
        <v>30.954699999999999</v>
      </c>
      <c r="ET225">
        <v>999.9</v>
      </c>
      <c r="EU225">
        <v>55.5</v>
      </c>
      <c r="EV225">
        <v>38.200000000000003</v>
      </c>
      <c r="EW225">
        <v>37.006399999999999</v>
      </c>
      <c r="EX225">
        <v>57.649099999999997</v>
      </c>
      <c r="EY225">
        <v>-3.94231</v>
      </c>
      <c r="EZ225">
        <v>2</v>
      </c>
      <c r="FA225">
        <v>0.667655</v>
      </c>
      <c r="FB225">
        <v>3.3736700000000002</v>
      </c>
      <c r="FC225">
        <v>20.2377</v>
      </c>
      <c r="FD225">
        <v>5.2180400000000002</v>
      </c>
      <c r="FE225">
        <v>12.0098</v>
      </c>
      <c r="FF225">
        <v>4.9857500000000003</v>
      </c>
      <c r="FG225">
        <v>3.2845800000000001</v>
      </c>
      <c r="FH225">
        <v>4979.1000000000004</v>
      </c>
      <c r="FI225">
        <v>9999</v>
      </c>
      <c r="FJ225">
        <v>9999</v>
      </c>
      <c r="FK225">
        <v>430.7</v>
      </c>
      <c r="FL225">
        <v>1.8658399999999999</v>
      </c>
      <c r="FM225">
        <v>1.8621799999999999</v>
      </c>
      <c r="FN225">
        <v>1.8643000000000001</v>
      </c>
      <c r="FO225">
        <v>1.86036</v>
      </c>
      <c r="FP225">
        <v>1.86111</v>
      </c>
      <c r="FQ225">
        <v>1.8602000000000001</v>
      </c>
      <c r="FR225">
        <v>1.8618600000000001</v>
      </c>
      <c r="FS225">
        <v>1.8584000000000001</v>
      </c>
      <c r="FT225">
        <v>0</v>
      </c>
      <c r="FU225">
        <v>0</v>
      </c>
      <c r="FV225">
        <v>0</v>
      </c>
      <c r="FW225">
        <v>0</v>
      </c>
      <c r="FX225" t="s">
        <v>359</v>
      </c>
      <c r="FY225" t="s">
        <v>360</v>
      </c>
      <c r="FZ225" t="s">
        <v>361</v>
      </c>
      <c r="GA225" t="s">
        <v>361</v>
      </c>
      <c r="GB225" t="s">
        <v>361</v>
      </c>
      <c r="GC225" t="s">
        <v>361</v>
      </c>
      <c r="GD225">
        <v>0</v>
      </c>
      <c r="GE225">
        <v>100</v>
      </c>
      <c r="GF225">
        <v>100</v>
      </c>
      <c r="GG225">
        <v>1.62</v>
      </c>
      <c r="GH225">
        <v>0.1825</v>
      </c>
      <c r="GI225">
        <v>1.6158500000000231</v>
      </c>
      <c r="GJ225">
        <v>0</v>
      </c>
      <c r="GK225">
        <v>0</v>
      </c>
      <c r="GL225">
        <v>0</v>
      </c>
      <c r="GM225">
        <v>0.182549999999992</v>
      </c>
      <c r="GN225">
        <v>0</v>
      </c>
      <c r="GO225">
        <v>0</v>
      </c>
      <c r="GP225">
        <v>0</v>
      </c>
      <c r="GQ225">
        <v>-1</v>
      </c>
      <c r="GR225">
        <v>-1</v>
      </c>
      <c r="GS225">
        <v>-1</v>
      </c>
      <c r="GT225">
        <v>-1</v>
      </c>
      <c r="GU225">
        <v>21.4</v>
      </c>
      <c r="GV225">
        <v>21.5</v>
      </c>
      <c r="GW225">
        <v>3.61084</v>
      </c>
      <c r="GX225">
        <v>2.5598100000000001</v>
      </c>
      <c r="GY225">
        <v>2.04834</v>
      </c>
      <c r="GZ225">
        <v>2.6000999999999999</v>
      </c>
      <c r="HA225">
        <v>2.1972700000000001</v>
      </c>
      <c r="HB225">
        <v>2.3168899999999999</v>
      </c>
      <c r="HC225">
        <v>42.697400000000002</v>
      </c>
      <c r="HD225">
        <v>15.751899999999999</v>
      </c>
      <c r="HE225">
        <v>18</v>
      </c>
      <c r="HF225">
        <v>611.505</v>
      </c>
      <c r="HG225">
        <v>707.94299999999998</v>
      </c>
      <c r="HH225">
        <v>25.914400000000001</v>
      </c>
      <c r="HI225">
        <v>35.380800000000001</v>
      </c>
      <c r="HJ225">
        <v>29.9999</v>
      </c>
      <c r="HK225">
        <v>35.231499999999997</v>
      </c>
      <c r="HL225">
        <v>35.1999</v>
      </c>
      <c r="HM225">
        <v>72.253100000000003</v>
      </c>
      <c r="HN225">
        <v>22.4787</v>
      </c>
      <c r="HO225">
        <v>37.442599999999999</v>
      </c>
      <c r="HP225">
        <v>25.925699999999999</v>
      </c>
      <c r="HQ225">
        <v>1404.32</v>
      </c>
      <c r="HR225">
        <v>30.334299999999999</v>
      </c>
      <c r="HS225">
        <v>98.835700000000003</v>
      </c>
      <c r="HT225">
        <v>98.738699999999994</v>
      </c>
    </row>
    <row r="226" spans="1:228" x14ac:dyDescent="0.2">
      <c r="A226">
        <v>211</v>
      </c>
      <c r="B226">
        <v>1665250719.0999999</v>
      </c>
      <c r="C226">
        <v>838.59999990463257</v>
      </c>
      <c r="D226" t="s">
        <v>782</v>
      </c>
      <c r="E226" t="s">
        <v>783</v>
      </c>
      <c r="F226">
        <v>4</v>
      </c>
      <c r="G226">
        <v>1665250717.0999999</v>
      </c>
      <c r="H226">
        <f t="shared" si="102"/>
        <v>2.2558406342949176E-3</v>
      </c>
      <c r="I226">
        <f t="shared" si="103"/>
        <v>2.2558406342949175</v>
      </c>
      <c r="J226">
        <f t="shared" si="104"/>
        <v>44.996891757489642</v>
      </c>
      <c r="K226">
        <f t="shared" si="105"/>
        <v>1365.3671428571431</v>
      </c>
      <c r="L226">
        <f t="shared" si="106"/>
        <v>860.84466629359963</v>
      </c>
      <c r="M226">
        <f t="shared" si="107"/>
        <v>86.961216015752399</v>
      </c>
      <c r="N226">
        <f t="shared" si="108"/>
        <v>137.92730756179802</v>
      </c>
      <c r="O226">
        <f t="shared" si="109"/>
        <v>0.15365638411800417</v>
      </c>
      <c r="P226">
        <f t="shared" si="110"/>
        <v>3.6725309470571412</v>
      </c>
      <c r="Q226">
        <f t="shared" si="111"/>
        <v>0.15017214102063095</v>
      </c>
      <c r="R226">
        <f t="shared" si="112"/>
        <v>9.4164053127811176E-2</v>
      </c>
      <c r="S226">
        <f t="shared" si="113"/>
        <v>226.11281494737443</v>
      </c>
      <c r="T226">
        <f t="shared" si="114"/>
        <v>31.602528629186633</v>
      </c>
      <c r="U226">
        <f t="shared" si="115"/>
        <v>31.381514285714282</v>
      </c>
      <c r="V226">
        <f t="shared" si="116"/>
        <v>4.6104490579224722</v>
      </c>
      <c r="W226">
        <f t="shared" si="117"/>
        <v>69.85249905832373</v>
      </c>
      <c r="X226">
        <f t="shared" si="118"/>
        <v>3.1512771223914702</v>
      </c>
      <c r="Y226">
        <f t="shared" si="119"/>
        <v>4.5113305391698209</v>
      </c>
      <c r="Z226">
        <f t="shared" si="120"/>
        <v>1.459171935531002</v>
      </c>
      <c r="AA226">
        <f t="shared" si="121"/>
        <v>-99.482571972405864</v>
      </c>
      <c r="AB226">
        <f t="shared" si="122"/>
        <v>-75.574114529051428</v>
      </c>
      <c r="AC226">
        <f t="shared" si="123"/>
        <v>-4.6297402515947041</v>
      </c>
      <c r="AD226">
        <f t="shared" si="124"/>
        <v>46.426388194322428</v>
      </c>
      <c r="AE226">
        <f t="shared" si="125"/>
        <v>68.492724856503841</v>
      </c>
      <c r="AF226">
        <f t="shared" si="126"/>
        <v>2.2509391128443772</v>
      </c>
      <c r="AG226">
        <f t="shared" si="127"/>
        <v>44.996891757489642</v>
      </c>
      <c r="AH226">
        <v>1438.135820448794</v>
      </c>
      <c r="AI226">
        <v>1411.8819393939391</v>
      </c>
      <c r="AJ226">
        <v>1.7042973830595709</v>
      </c>
      <c r="AK226">
        <v>66.697249124328962</v>
      </c>
      <c r="AL226">
        <f t="shared" si="128"/>
        <v>2.2558406342949175</v>
      </c>
      <c r="AM226">
        <v>30.288061058377451</v>
      </c>
      <c r="AN226">
        <v>31.195749411764702</v>
      </c>
      <c r="AO226">
        <v>2.0861807029463052E-5</v>
      </c>
      <c r="AP226">
        <v>87.480726644259278</v>
      </c>
      <c r="AQ226">
        <v>66</v>
      </c>
      <c r="AR226">
        <v>10</v>
      </c>
      <c r="AS226">
        <f t="shared" si="129"/>
        <v>1</v>
      </c>
      <c r="AT226">
        <f t="shared" si="130"/>
        <v>0</v>
      </c>
      <c r="AU226">
        <f t="shared" si="131"/>
        <v>47504.863096848094</v>
      </c>
      <c r="AV226">
        <f t="shared" si="132"/>
        <v>1199.998571428571</v>
      </c>
      <c r="AW226">
        <f t="shared" si="133"/>
        <v>1025.9226564494165</v>
      </c>
      <c r="AX226">
        <f t="shared" si="134"/>
        <v>0.85493656482280544</v>
      </c>
      <c r="AY226">
        <f t="shared" si="135"/>
        <v>0.18842757010801459</v>
      </c>
      <c r="AZ226">
        <v>2.7</v>
      </c>
      <c r="BA226">
        <v>0.5</v>
      </c>
      <c r="BB226" t="s">
        <v>356</v>
      </c>
      <c r="BC226">
        <v>2</v>
      </c>
      <c r="BD226" t="b">
        <v>1</v>
      </c>
      <c r="BE226">
        <v>1665250717.0999999</v>
      </c>
      <c r="BF226">
        <v>1365.3671428571431</v>
      </c>
      <c r="BG226">
        <v>1395.0942857142859</v>
      </c>
      <c r="BH226">
        <v>31.195057142857141</v>
      </c>
      <c r="BI226">
        <v>30.28922857142857</v>
      </c>
      <c r="BJ226">
        <v>1363.748571428571</v>
      </c>
      <c r="BK226">
        <v>31.012528571428572</v>
      </c>
      <c r="BL226">
        <v>650.00671428571422</v>
      </c>
      <c r="BM226">
        <v>100.91842857142861</v>
      </c>
      <c r="BN226">
        <v>0.1000471428571429</v>
      </c>
      <c r="BO226">
        <v>30.99981428571429</v>
      </c>
      <c r="BP226">
        <v>31.381514285714282</v>
      </c>
      <c r="BQ226">
        <v>999.89999999999986</v>
      </c>
      <c r="BR226">
        <v>0</v>
      </c>
      <c r="BS226">
        <v>0</v>
      </c>
      <c r="BT226">
        <v>8994.1957142857154</v>
      </c>
      <c r="BU226">
        <v>0</v>
      </c>
      <c r="BV226">
        <v>16.949200000000001</v>
      </c>
      <c r="BW226">
        <v>-29.729385714285719</v>
      </c>
      <c r="BX226">
        <v>1409.331428571428</v>
      </c>
      <c r="BY226">
        <v>1438.6728571428571</v>
      </c>
      <c r="BZ226">
        <v>0.90585285714285724</v>
      </c>
      <c r="CA226">
        <v>1395.0942857142859</v>
      </c>
      <c r="CB226">
        <v>30.28922857142857</v>
      </c>
      <c r="CC226">
        <v>3.1481557142857142</v>
      </c>
      <c r="CD226">
        <v>3.0567385714285709</v>
      </c>
      <c r="CE226">
        <v>24.832999999999998</v>
      </c>
      <c r="CF226">
        <v>24.340242857142862</v>
      </c>
      <c r="CG226">
        <v>1199.998571428571</v>
      </c>
      <c r="CH226">
        <v>0.50002999999999986</v>
      </c>
      <c r="CI226">
        <v>0.49997000000000008</v>
      </c>
      <c r="CJ226">
        <v>0</v>
      </c>
      <c r="CK226">
        <v>798.42042857142872</v>
      </c>
      <c r="CL226">
        <v>4.9990899999999998</v>
      </c>
      <c r="CM226">
        <v>8716.897142857144</v>
      </c>
      <c r="CN226">
        <v>9557.9528571428564</v>
      </c>
      <c r="CO226">
        <v>43.25</v>
      </c>
      <c r="CP226">
        <v>45.186999999999998</v>
      </c>
      <c r="CQ226">
        <v>44.125</v>
      </c>
      <c r="CR226">
        <v>44.125</v>
      </c>
      <c r="CS226">
        <v>44.561999999999998</v>
      </c>
      <c r="CT226">
        <v>597.53714285714273</v>
      </c>
      <c r="CU226">
        <v>597.46142857142866</v>
      </c>
      <c r="CV226">
        <v>0</v>
      </c>
      <c r="CW226">
        <v>1665250722.0999999</v>
      </c>
      <c r="CX226">
        <v>0</v>
      </c>
      <c r="CY226">
        <v>1665249432</v>
      </c>
      <c r="CZ226" t="s">
        <v>357</v>
      </c>
      <c r="DA226">
        <v>1665249432</v>
      </c>
      <c r="DB226">
        <v>1665249428</v>
      </c>
      <c r="DC226">
        <v>12</v>
      </c>
      <c r="DD226">
        <v>0.18</v>
      </c>
      <c r="DE226">
        <v>-1.7999999999999999E-2</v>
      </c>
      <c r="DF226">
        <v>1.6160000000000001</v>
      </c>
      <c r="DG226">
        <v>0.183</v>
      </c>
      <c r="DH226">
        <v>415</v>
      </c>
      <c r="DI226">
        <v>31</v>
      </c>
      <c r="DJ226">
        <v>0.37</v>
      </c>
      <c r="DK226">
        <v>0.2</v>
      </c>
      <c r="DL226">
        <v>-29.520892499999999</v>
      </c>
      <c r="DM226">
        <v>-1.310714071294502</v>
      </c>
      <c r="DN226">
        <v>0.1391910133368891</v>
      </c>
      <c r="DO226">
        <v>0</v>
      </c>
      <c r="DP226">
        <v>0.90553455000000016</v>
      </c>
      <c r="DQ226">
        <v>-1.8467639774861679E-2</v>
      </c>
      <c r="DR226">
        <v>3.643894338136059E-3</v>
      </c>
      <c r="DS226">
        <v>1</v>
      </c>
      <c r="DT226">
        <v>0</v>
      </c>
      <c r="DU226">
        <v>0</v>
      </c>
      <c r="DV226">
        <v>0</v>
      </c>
      <c r="DW226">
        <v>-1</v>
      </c>
      <c r="DX226">
        <v>1</v>
      </c>
      <c r="DY226">
        <v>2</v>
      </c>
      <c r="DZ226" t="s">
        <v>358</v>
      </c>
      <c r="EA226">
        <v>3.2944900000000001</v>
      </c>
      <c r="EB226">
        <v>2.6252900000000001</v>
      </c>
      <c r="EC226">
        <v>0.22507199999999999</v>
      </c>
      <c r="ED226">
        <v>0.22669700000000001</v>
      </c>
      <c r="EE226">
        <v>0.130382</v>
      </c>
      <c r="EF226">
        <v>0.126555</v>
      </c>
      <c r="EG226">
        <v>23377.7</v>
      </c>
      <c r="EH226">
        <v>23889</v>
      </c>
      <c r="EI226">
        <v>28087.200000000001</v>
      </c>
      <c r="EJ226">
        <v>29759.9</v>
      </c>
      <c r="EK226">
        <v>33534.5</v>
      </c>
      <c r="EL226">
        <v>36152.9</v>
      </c>
      <c r="EM226">
        <v>39553.1</v>
      </c>
      <c r="EN226">
        <v>42610.8</v>
      </c>
      <c r="EO226">
        <v>2.0800299999999998</v>
      </c>
      <c r="EP226">
        <v>2.1158299999999999</v>
      </c>
      <c r="EQ226">
        <v>2.6639599999999999E-2</v>
      </c>
      <c r="ER226">
        <v>0</v>
      </c>
      <c r="ES226">
        <v>30.952100000000002</v>
      </c>
      <c r="ET226">
        <v>999.9</v>
      </c>
      <c r="EU226">
        <v>55.5</v>
      </c>
      <c r="EV226">
        <v>38.200000000000003</v>
      </c>
      <c r="EW226">
        <v>37.010899999999999</v>
      </c>
      <c r="EX226">
        <v>57.229100000000003</v>
      </c>
      <c r="EY226">
        <v>-3.78606</v>
      </c>
      <c r="EZ226">
        <v>2</v>
      </c>
      <c r="FA226">
        <v>0.66759900000000005</v>
      </c>
      <c r="FB226">
        <v>3.3729499999999999</v>
      </c>
      <c r="FC226">
        <v>20.2378</v>
      </c>
      <c r="FD226">
        <v>5.2187900000000003</v>
      </c>
      <c r="FE226">
        <v>12.0099</v>
      </c>
      <c r="FF226">
        <v>4.9860499999999996</v>
      </c>
      <c r="FG226">
        <v>3.2846500000000001</v>
      </c>
      <c r="FH226">
        <v>4979.1000000000004</v>
      </c>
      <c r="FI226">
        <v>9999</v>
      </c>
      <c r="FJ226">
        <v>9999</v>
      </c>
      <c r="FK226">
        <v>430.7</v>
      </c>
      <c r="FL226">
        <v>1.8658399999999999</v>
      </c>
      <c r="FM226">
        <v>1.86219</v>
      </c>
      <c r="FN226">
        <v>1.8643099999999999</v>
      </c>
      <c r="FO226">
        <v>1.86036</v>
      </c>
      <c r="FP226">
        <v>1.86111</v>
      </c>
      <c r="FQ226">
        <v>1.86019</v>
      </c>
      <c r="FR226">
        <v>1.8618600000000001</v>
      </c>
      <c r="FS226">
        <v>1.8584099999999999</v>
      </c>
      <c r="FT226">
        <v>0</v>
      </c>
      <c r="FU226">
        <v>0</v>
      </c>
      <c r="FV226">
        <v>0</v>
      </c>
      <c r="FW226">
        <v>0</v>
      </c>
      <c r="FX226" t="s">
        <v>359</v>
      </c>
      <c r="FY226" t="s">
        <v>360</v>
      </c>
      <c r="FZ226" t="s">
        <v>361</v>
      </c>
      <c r="GA226" t="s">
        <v>361</v>
      </c>
      <c r="GB226" t="s">
        <v>361</v>
      </c>
      <c r="GC226" t="s">
        <v>361</v>
      </c>
      <c r="GD226">
        <v>0</v>
      </c>
      <c r="GE226">
        <v>100</v>
      </c>
      <c r="GF226">
        <v>100</v>
      </c>
      <c r="GG226">
        <v>1.62</v>
      </c>
      <c r="GH226">
        <v>0.1825</v>
      </c>
      <c r="GI226">
        <v>1.6158500000000231</v>
      </c>
      <c r="GJ226">
        <v>0</v>
      </c>
      <c r="GK226">
        <v>0</v>
      </c>
      <c r="GL226">
        <v>0</v>
      </c>
      <c r="GM226">
        <v>0.182549999999992</v>
      </c>
      <c r="GN226">
        <v>0</v>
      </c>
      <c r="GO226">
        <v>0</v>
      </c>
      <c r="GP226">
        <v>0</v>
      </c>
      <c r="GQ226">
        <v>-1</v>
      </c>
      <c r="GR226">
        <v>-1</v>
      </c>
      <c r="GS226">
        <v>-1</v>
      </c>
      <c r="GT226">
        <v>-1</v>
      </c>
      <c r="GU226">
        <v>21.5</v>
      </c>
      <c r="GV226">
        <v>21.5</v>
      </c>
      <c r="GW226">
        <v>3.6230500000000001</v>
      </c>
      <c r="GX226">
        <v>2.5537100000000001</v>
      </c>
      <c r="GY226">
        <v>2.04834</v>
      </c>
      <c r="GZ226">
        <v>2.6000999999999999</v>
      </c>
      <c r="HA226">
        <v>2.1972700000000001</v>
      </c>
      <c r="HB226">
        <v>2.3559600000000001</v>
      </c>
      <c r="HC226">
        <v>42.697400000000002</v>
      </c>
      <c r="HD226">
        <v>15.769399999999999</v>
      </c>
      <c r="HE226">
        <v>18</v>
      </c>
      <c r="HF226">
        <v>611.75199999999995</v>
      </c>
      <c r="HG226">
        <v>707.96600000000001</v>
      </c>
      <c r="HH226">
        <v>25.921900000000001</v>
      </c>
      <c r="HI226">
        <v>35.380200000000002</v>
      </c>
      <c r="HJ226">
        <v>29.9998</v>
      </c>
      <c r="HK226">
        <v>35.231499999999997</v>
      </c>
      <c r="HL226">
        <v>35.1999</v>
      </c>
      <c r="HM226">
        <v>72.525700000000001</v>
      </c>
      <c r="HN226">
        <v>22.4787</v>
      </c>
      <c r="HO226">
        <v>37.442599999999999</v>
      </c>
      <c r="HP226">
        <v>25.927499999999998</v>
      </c>
      <c r="HQ226">
        <v>1411</v>
      </c>
      <c r="HR226">
        <v>30.340499999999999</v>
      </c>
      <c r="HS226">
        <v>98.835300000000004</v>
      </c>
      <c r="HT226">
        <v>98.740499999999997</v>
      </c>
    </row>
    <row r="227" spans="1:228" x14ac:dyDescent="0.2">
      <c r="A227">
        <v>212</v>
      </c>
      <c r="B227">
        <v>1665250723.0999999</v>
      </c>
      <c r="C227">
        <v>842.59999990463257</v>
      </c>
      <c r="D227" t="s">
        <v>784</v>
      </c>
      <c r="E227" t="s">
        <v>785</v>
      </c>
      <c r="F227">
        <v>4</v>
      </c>
      <c r="G227">
        <v>1665250720.7874999</v>
      </c>
      <c r="H227">
        <f t="shared" si="102"/>
        <v>2.2671715894671354E-3</v>
      </c>
      <c r="I227">
        <f t="shared" si="103"/>
        <v>2.2671715894671354</v>
      </c>
      <c r="J227">
        <f t="shared" si="104"/>
        <v>44.420902984424004</v>
      </c>
      <c r="K227">
        <f t="shared" si="105"/>
        <v>1371.49125</v>
      </c>
      <c r="L227">
        <f t="shared" si="106"/>
        <v>875.22991639487145</v>
      </c>
      <c r="M227">
        <f t="shared" si="107"/>
        <v>88.414296017586153</v>
      </c>
      <c r="N227">
        <f t="shared" si="108"/>
        <v>138.54580504115387</v>
      </c>
      <c r="O227">
        <f t="shared" si="109"/>
        <v>0.15444582180850203</v>
      </c>
      <c r="P227">
        <f t="shared" si="110"/>
        <v>3.682097748206266</v>
      </c>
      <c r="Q227">
        <f t="shared" si="111"/>
        <v>0.15093504753422524</v>
      </c>
      <c r="R227">
        <f t="shared" si="112"/>
        <v>9.4643186972024618E-2</v>
      </c>
      <c r="S227">
        <f t="shared" si="113"/>
        <v>226.11223460815901</v>
      </c>
      <c r="T227">
        <f t="shared" si="114"/>
        <v>31.594576982342545</v>
      </c>
      <c r="U227">
        <f t="shared" si="115"/>
        <v>31.382762499999998</v>
      </c>
      <c r="V227">
        <f t="shared" si="116"/>
        <v>4.6107762756813129</v>
      </c>
      <c r="W227">
        <f t="shared" si="117"/>
        <v>69.878096925979591</v>
      </c>
      <c r="X227">
        <f t="shared" si="118"/>
        <v>3.1516947295763598</v>
      </c>
      <c r="Y227">
        <f t="shared" si="119"/>
        <v>4.510275563049297</v>
      </c>
      <c r="Z227">
        <f t="shared" si="120"/>
        <v>1.4590815461049531</v>
      </c>
      <c r="AA227">
        <f t="shared" si="121"/>
        <v>-99.982267095500674</v>
      </c>
      <c r="AB227">
        <f t="shared" si="122"/>
        <v>-76.833006683791425</v>
      </c>
      <c r="AC227">
        <f t="shared" si="123"/>
        <v>-4.6945658094922385</v>
      </c>
      <c r="AD227">
        <f t="shared" si="124"/>
        <v>44.602395019374669</v>
      </c>
      <c r="AE227">
        <f t="shared" si="125"/>
        <v>68.512452446206808</v>
      </c>
      <c r="AF227">
        <f t="shared" si="126"/>
        <v>2.2620196150349985</v>
      </c>
      <c r="AG227">
        <f t="shared" si="127"/>
        <v>44.420902984424004</v>
      </c>
      <c r="AH227">
        <v>1444.962593805667</v>
      </c>
      <c r="AI227">
        <v>1418.808303030303</v>
      </c>
      <c r="AJ227">
        <v>1.7401754691948239</v>
      </c>
      <c r="AK227">
        <v>66.697249124328962</v>
      </c>
      <c r="AL227">
        <f t="shared" si="128"/>
        <v>2.2671715894671354</v>
      </c>
      <c r="AM227">
        <v>30.289826005654579</v>
      </c>
      <c r="AN227">
        <v>31.201943823529401</v>
      </c>
      <c r="AO227">
        <v>4.4755242356765517E-5</v>
      </c>
      <c r="AP227">
        <v>87.480726644259278</v>
      </c>
      <c r="AQ227">
        <v>66</v>
      </c>
      <c r="AR227">
        <v>10</v>
      </c>
      <c r="AS227">
        <f t="shared" si="129"/>
        <v>1</v>
      </c>
      <c r="AT227">
        <f t="shared" si="130"/>
        <v>0</v>
      </c>
      <c r="AU227">
        <f t="shared" si="131"/>
        <v>47677.556524857595</v>
      </c>
      <c r="AV227">
        <f t="shared" si="132"/>
        <v>1199.9949999999999</v>
      </c>
      <c r="AW227">
        <f t="shared" si="133"/>
        <v>1025.9196510923102</v>
      </c>
      <c r="AX227">
        <f t="shared" si="134"/>
        <v>0.85493660481277867</v>
      </c>
      <c r="AY227">
        <f t="shared" si="135"/>
        <v>0.1884276472886629</v>
      </c>
      <c r="AZ227">
        <v>2.7</v>
      </c>
      <c r="BA227">
        <v>0.5</v>
      </c>
      <c r="BB227" t="s">
        <v>356</v>
      </c>
      <c r="BC227">
        <v>2</v>
      </c>
      <c r="BD227" t="b">
        <v>1</v>
      </c>
      <c r="BE227">
        <v>1665250720.7874999</v>
      </c>
      <c r="BF227">
        <v>1371.49125</v>
      </c>
      <c r="BG227">
        <v>1401.23875</v>
      </c>
      <c r="BH227">
        <v>31.199224999999998</v>
      </c>
      <c r="BI227">
        <v>30.288937499999999</v>
      </c>
      <c r="BJ227">
        <v>1369.8724999999999</v>
      </c>
      <c r="BK227">
        <v>31.016662499999999</v>
      </c>
      <c r="BL227">
        <v>650.00399999999991</v>
      </c>
      <c r="BM227">
        <v>100.91862500000001</v>
      </c>
      <c r="BN227">
        <v>9.9740987500000003E-2</v>
      </c>
      <c r="BO227">
        <v>30.9957125</v>
      </c>
      <c r="BP227">
        <v>31.382762499999998</v>
      </c>
      <c r="BQ227">
        <v>999.9</v>
      </c>
      <c r="BR227">
        <v>0</v>
      </c>
      <c r="BS227">
        <v>0</v>
      </c>
      <c r="BT227">
        <v>9027.2649999999994</v>
      </c>
      <c r="BU227">
        <v>0</v>
      </c>
      <c r="BV227">
        <v>16.535287499999999</v>
      </c>
      <c r="BW227">
        <v>-29.749424999999999</v>
      </c>
      <c r="BX227">
        <v>1415.655</v>
      </c>
      <c r="BY227">
        <v>1445.0050000000001</v>
      </c>
      <c r="BZ227">
        <v>0.91027437499999997</v>
      </c>
      <c r="CA227">
        <v>1401.23875</v>
      </c>
      <c r="CB227">
        <v>30.288937499999999</v>
      </c>
      <c r="CC227">
        <v>3.1485762500000001</v>
      </c>
      <c r="CD227">
        <v>3.0567125000000002</v>
      </c>
      <c r="CE227">
        <v>24.835225000000001</v>
      </c>
      <c r="CF227">
        <v>24.3401</v>
      </c>
      <c r="CG227">
        <v>1199.9949999999999</v>
      </c>
      <c r="CH227">
        <v>0.50002999999999997</v>
      </c>
      <c r="CI227">
        <v>0.49997000000000003</v>
      </c>
      <c r="CJ227">
        <v>0</v>
      </c>
      <c r="CK227">
        <v>798.10725000000002</v>
      </c>
      <c r="CL227">
        <v>4.9990899999999998</v>
      </c>
      <c r="CM227">
        <v>8713.0600000000013</v>
      </c>
      <c r="CN227">
        <v>9557.9075000000012</v>
      </c>
      <c r="CO227">
        <v>43.25</v>
      </c>
      <c r="CP227">
        <v>45.186999999999998</v>
      </c>
      <c r="CQ227">
        <v>44.125</v>
      </c>
      <c r="CR227">
        <v>44.125</v>
      </c>
      <c r="CS227">
        <v>44.561999999999998</v>
      </c>
      <c r="CT227">
        <v>597.53375000000005</v>
      </c>
      <c r="CU227">
        <v>597.46125000000006</v>
      </c>
      <c r="CV227">
        <v>0</v>
      </c>
      <c r="CW227">
        <v>1665250725.7</v>
      </c>
      <c r="CX227">
        <v>0</v>
      </c>
      <c r="CY227">
        <v>1665249432</v>
      </c>
      <c r="CZ227" t="s">
        <v>357</v>
      </c>
      <c r="DA227">
        <v>1665249432</v>
      </c>
      <c r="DB227">
        <v>1665249428</v>
      </c>
      <c r="DC227">
        <v>12</v>
      </c>
      <c r="DD227">
        <v>0.18</v>
      </c>
      <c r="DE227">
        <v>-1.7999999999999999E-2</v>
      </c>
      <c r="DF227">
        <v>1.6160000000000001</v>
      </c>
      <c r="DG227">
        <v>0.183</v>
      </c>
      <c r="DH227">
        <v>415</v>
      </c>
      <c r="DI227">
        <v>31</v>
      </c>
      <c r="DJ227">
        <v>0.37</v>
      </c>
      <c r="DK227">
        <v>0.2</v>
      </c>
      <c r="DL227">
        <v>-29.60420749999999</v>
      </c>
      <c r="DM227">
        <v>-1.1108206378986469</v>
      </c>
      <c r="DN227">
        <v>0.12208948437007169</v>
      </c>
      <c r="DO227">
        <v>0</v>
      </c>
      <c r="DP227">
        <v>0.90532544999999998</v>
      </c>
      <c r="DQ227">
        <v>1.5892547842397398E-2</v>
      </c>
      <c r="DR227">
        <v>3.438867836585177E-3</v>
      </c>
      <c r="DS227">
        <v>1</v>
      </c>
      <c r="DT227">
        <v>0</v>
      </c>
      <c r="DU227">
        <v>0</v>
      </c>
      <c r="DV227">
        <v>0</v>
      </c>
      <c r="DW227">
        <v>-1</v>
      </c>
      <c r="DX227">
        <v>1</v>
      </c>
      <c r="DY227">
        <v>2</v>
      </c>
      <c r="DZ227" t="s">
        <v>358</v>
      </c>
      <c r="EA227">
        <v>3.2944800000000001</v>
      </c>
      <c r="EB227">
        <v>2.6254599999999999</v>
      </c>
      <c r="EC227">
        <v>0.22574</v>
      </c>
      <c r="ED227">
        <v>0.227357</v>
      </c>
      <c r="EE227">
        <v>0.13039300000000001</v>
      </c>
      <c r="EF227">
        <v>0.12654599999999999</v>
      </c>
      <c r="EG227">
        <v>23357.7</v>
      </c>
      <c r="EH227">
        <v>23868.3</v>
      </c>
      <c r="EI227">
        <v>28087.5</v>
      </c>
      <c r="EJ227">
        <v>29759.5</v>
      </c>
      <c r="EK227">
        <v>33534.5</v>
      </c>
      <c r="EL227">
        <v>36152.6</v>
      </c>
      <c r="EM227">
        <v>39553.5</v>
      </c>
      <c r="EN227">
        <v>42610</v>
      </c>
      <c r="EO227">
        <v>2.0795499999999998</v>
      </c>
      <c r="EP227">
        <v>2.1159699999999999</v>
      </c>
      <c r="EQ227">
        <v>2.64496E-2</v>
      </c>
      <c r="ER227">
        <v>0</v>
      </c>
      <c r="ES227">
        <v>30.951499999999999</v>
      </c>
      <c r="ET227">
        <v>999.9</v>
      </c>
      <c r="EU227">
        <v>55.5</v>
      </c>
      <c r="EV227">
        <v>38.200000000000003</v>
      </c>
      <c r="EW227">
        <v>37.0105</v>
      </c>
      <c r="EX227">
        <v>57.229100000000003</v>
      </c>
      <c r="EY227">
        <v>-3.8621799999999999</v>
      </c>
      <c r="EZ227">
        <v>2</v>
      </c>
      <c r="FA227">
        <v>0.66723299999999997</v>
      </c>
      <c r="FB227">
        <v>3.3757000000000001</v>
      </c>
      <c r="FC227">
        <v>20.2378</v>
      </c>
      <c r="FD227">
        <v>5.2186399999999997</v>
      </c>
      <c r="FE227">
        <v>12.0099</v>
      </c>
      <c r="FF227">
        <v>4.9862000000000002</v>
      </c>
      <c r="FG227">
        <v>3.2846500000000001</v>
      </c>
      <c r="FH227">
        <v>4979.1000000000004</v>
      </c>
      <c r="FI227">
        <v>9999</v>
      </c>
      <c r="FJ227">
        <v>9999</v>
      </c>
      <c r="FK227">
        <v>430.7</v>
      </c>
      <c r="FL227">
        <v>1.8658399999999999</v>
      </c>
      <c r="FM227">
        <v>1.8621799999999999</v>
      </c>
      <c r="FN227">
        <v>1.86432</v>
      </c>
      <c r="FO227">
        <v>1.86036</v>
      </c>
      <c r="FP227">
        <v>1.86111</v>
      </c>
      <c r="FQ227">
        <v>1.8601700000000001</v>
      </c>
      <c r="FR227">
        <v>1.8618699999999999</v>
      </c>
      <c r="FS227">
        <v>1.8584099999999999</v>
      </c>
      <c r="FT227">
        <v>0</v>
      </c>
      <c r="FU227">
        <v>0</v>
      </c>
      <c r="FV227">
        <v>0</v>
      </c>
      <c r="FW227">
        <v>0</v>
      </c>
      <c r="FX227" t="s">
        <v>359</v>
      </c>
      <c r="FY227" t="s">
        <v>360</v>
      </c>
      <c r="FZ227" t="s">
        <v>361</v>
      </c>
      <c r="GA227" t="s">
        <v>361</v>
      </c>
      <c r="GB227" t="s">
        <v>361</v>
      </c>
      <c r="GC227" t="s">
        <v>361</v>
      </c>
      <c r="GD227">
        <v>0</v>
      </c>
      <c r="GE227">
        <v>100</v>
      </c>
      <c r="GF227">
        <v>100</v>
      </c>
      <c r="GG227">
        <v>1.62</v>
      </c>
      <c r="GH227">
        <v>0.1825</v>
      </c>
      <c r="GI227">
        <v>1.6158500000000231</v>
      </c>
      <c r="GJ227">
        <v>0</v>
      </c>
      <c r="GK227">
        <v>0</v>
      </c>
      <c r="GL227">
        <v>0</v>
      </c>
      <c r="GM227">
        <v>0.182549999999992</v>
      </c>
      <c r="GN227">
        <v>0</v>
      </c>
      <c r="GO227">
        <v>0</v>
      </c>
      <c r="GP227">
        <v>0</v>
      </c>
      <c r="GQ227">
        <v>-1</v>
      </c>
      <c r="GR227">
        <v>-1</v>
      </c>
      <c r="GS227">
        <v>-1</v>
      </c>
      <c r="GT227">
        <v>-1</v>
      </c>
      <c r="GU227">
        <v>21.5</v>
      </c>
      <c r="GV227">
        <v>21.6</v>
      </c>
      <c r="GW227">
        <v>3.6377000000000002</v>
      </c>
      <c r="GX227">
        <v>2.5488300000000002</v>
      </c>
      <c r="GY227">
        <v>2.04834</v>
      </c>
      <c r="GZ227">
        <v>2.6000999999999999</v>
      </c>
      <c r="HA227">
        <v>2.1972700000000001</v>
      </c>
      <c r="HB227">
        <v>2.33765</v>
      </c>
      <c r="HC227">
        <v>42.697400000000002</v>
      </c>
      <c r="HD227">
        <v>15.7606</v>
      </c>
      <c r="HE227">
        <v>18</v>
      </c>
      <c r="HF227">
        <v>611.38499999999999</v>
      </c>
      <c r="HG227">
        <v>708.10500000000002</v>
      </c>
      <c r="HH227">
        <v>25.926200000000001</v>
      </c>
      <c r="HI227">
        <v>35.380200000000002</v>
      </c>
      <c r="HJ227">
        <v>29.9998</v>
      </c>
      <c r="HK227">
        <v>35.230699999999999</v>
      </c>
      <c r="HL227">
        <v>35.1999</v>
      </c>
      <c r="HM227">
        <v>72.7958</v>
      </c>
      <c r="HN227">
        <v>22.4787</v>
      </c>
      <c r="HO227">
        <v>37.442599999999999</v>
      </c>
      <c r="HP227">
        <v>25.928599999999999</v>
      </c>
      <c r="HQ227">
        <v>1417.68</v>
      </c>
      <c r="HR227">
        <v>30.342199999999998</v>
      </c>
      <c r="HS227">
        <v>98.836399999999998</v>
      </c>
      <c r="HT227">
        <v>98.738900000000001</v>
      </c>
    </row>
    <row r="228" spans="1:228" x14ac:dyDescent="0.2">
      <c r="A228">
        <v>213</v>
      </c>
      <c r="B228">
        <v>1665250727.0999999</v>
      </c>
      <c r="C228">
        <v>846.59999990463257</v>
      </c>
      <c r="D228" t="s">
        <v>786</v>
      </c>
      <c r="E228" t="s">
        <v>787</v>
      </c>
      <c r="F228">
        <v>4</v>
      </c>
      <c r="G228">
        <v>1665250725.0999999</v>
      </c>
      <c r="H228">
        <f t="shared" si="102"/>
        <v>2.2688669206260294E-3</v>
      </c>
      <c r="I228">
        <f t="shared" si="103"/>
        <v>2.2688669206260292</v>
      </c>
      <c r="J228">
        <f t="shared" si="104"/>
        <v>45.182734753535215</v>
      </c>
      <c r="K228">
        <f t="shared" si="105"/>
        <v>1378.6771428571431</v>
      </c>
      <c r="L228">
        <f t="shared" si="106"/>
        <v>875.32269470873177</v>
      </c>
      <c r="M228">
        <f t="shared" si="107"/>
        <v>88.423440508200144</v>
      </c>
      <c r="N228">
        <f t="shared" si="108"/>
        <v>139.27135336301234</v>
      </c>
      <c r="O228">
        <f t="shared" si="109"/>
        <v>0.15478484123916419</v>
      </c>
      <c r="P228">
        <f t="shared" si="110"/>
        <v>3.6748156850650813</v>
      </c>
      <c r="Q228">
        <f t="shared" si="111"/>
        <v>0.15125201142743791</v>
      </c>
      <c r="R228">
        <f t="shared" si="112"/>
        <v>9.4843201971137131E-2</v>
      </c>
      <c r="S228">
        <f t="shared" si="113"/>
        <v>226.11235894743695</v>
      </c>
      <c r="T228">
        <f t="shared" si="114"/>
        <v>31.589672599397812</v>
      </c>
      <c r="U228">
        <f t="shared" si="115"/>
        <v>31.375957142857139</v>
      </c>
      <c r="V228">
        <f t="shared" si="116"/>
        <v>4.6089925055395025</v>
      </c>
      <c r="W228">
        <f t="shared" si="117"/>
        <v>69.904615937101894</v>
      </c>
      <c r="X228">
        <f t="shared" si="118"/>
        <v>3.1518716888546137</v>
      </c>
      <c r="Y228">
        <f t="shared" si="119"/>
        <v>4.508817689078751</v>
      </c>
      <c r="Z228">
        <f t="shared" si="120"/>
        <v>1.4571208166848888</v>
      </c>
      <c r="AA228">
        <f t="shared" si="121"/>
        <v>-100.05703119960789</v>
      </c>
      <c r="AB228">
        <f t="shared" si="122"/>
        <v>-76.456050572029426</v>
      </c>
      <c r="AC228">
        <f t="shared" si="123"/>
        <v>-4.6805026756755819</v>
      </c>
      <c r="AD228">
        <f t="shared" si="124"/>
        <v>44.918774500124059</v>
      </c>
      <c r="AE228">
        <f t="shared" si="125"/>
        <v>68.675460268772909</v>
      </c>
      <c r="AF228">
        <f t="shared" si="126"/>
        <v>2.27266819148495</v>
      </c>
      <c r="AG228">
        <f t="shared" si="127"/>
        <v>45.182734753535215</v>
      </c>
      <c r="AH228">
        <v>1451.9806601806531</v>
      </c>
      <c r="AI228">
        <v>1425.635757575757</v>
      </c>
      <c r="AJ228">
        <v>1.7072239492626371</v>
      </c>
      <c r="AK228">
        <v>66.697249124328962</v>
      </c>
      <c r="AL228">
        <f t="shared" si="128"/>
        <v>2.2688669206260292</v>
      </c>
      <c r="AM228">
        <v>30.287596373129102</v>
      </c>
      <c r="AN228">
        <v>31.200022058823521</v>
      </c>
      <c r="AO228">
        <v>1.0956312370097401E-4</v>
      </c>
      <c r="AP228">
        <v>87.480726644259278</v>
      </c>
      <c r="AQ228">
        <v>66</v>
      </c>
      <c r="AR228">
        <v>10</v>
      </c>
      <c r="AS228">
        <f t="shared" si="129"/>
        <v>1</v>
      </c>
      <c r="AT228">
        <f t="shared" si="130"/>
        <v>0</v>
      </c>
      <c r="AU228">
        <f t="shared" si="131"/>
        <v>47547.469428468212</v>
      </c>
      <c r="AV228">
        <f t="shared" si="132"/>
        <v>1199.995714285714</v>
      </c>
      <c r="AW228">
        <f t="shared" si="133"/>
        <v>1025.920256449449</v>
      </c>
      <c r="AX228">
        <f t="shared" si="134"/>
        <v>0.85493660038620911</v>
      </c>
      <c r="AY228">
        <f t="shared" si="135"/>
        <v>0.18842763874538349</v>
      </c>
      <c r="AZ228">
        <v>2.7</v>
      </c>
      <c r="BA228">
        <v>0.5</v>
      </c>
      <c r="BB228" t="s">
        <v>356</v>
      </c>
      <c r="BC228">
        <v>2</v>
      </c>
      <c r="BD228" t="b">
        <v>1</v>
      </c>
      <c r="BE228">
        <v>1665250725.0999999</v>
      </c>
      <c r="BF228">
        <v>1378.6771428571431</v>
      </c>
      <c r="BG228">
        <v>1408.504285714286</v>
      </c>
      <c r="BH228">
        <v>31.201057142857142</v>
      </c>
      <c r="BI228">
        <v>30.286514285714279</v>
      </c>
      <c r="BJ228">
        <v>1377.0614285714289</v>
      </c>
      <c r="BK228">
        <v>31.01847142857142</v>
      </c>
      <c r="BL228">
        <v>650.024</v>
      </c>
      <c r="BM228">
        <v>100.9178571428572</v>
      </c>
      <c r="BN228">
        <v>0.1002485714285714</v>
      </c>
      <c r="BO228">
        <v>30.990042857142861</v>
      </c>
      <c r="BP228">
        <v>31.375957142857139</v>
      </c>
      <c r="BQ228">
        <v>999.89999999999986</v>
      </c>
      <c r="BR228">
        <v>0</v>
      </c>
      <c r="BS228">
        <v>0</v>
      </c>
      <c r="BT228">
        <v>9002.1442857142847</v>
      </c>
      <c r="BU228">
        <v>0</v>
      </c>
      <c r="BV228">
        <v>16.3172</v>
      </c>
      <c r="BW228">
        <v>-29.828314285714288</v>
      </c>
      <c r="BX228">
        <v>1423.0771428571429</v>
      </c>
      <c r="BY228">
        <v>1452.494285714286</v>
      </c>
      <c r="BZ228">
        <v>0.91451700000000014</v>
      </c>
      <c r="CA228">
        <v>1408.504285714286</v>
      </c>
      <c r="CB228">
        <v>30.286514285714279</v>
      </c>
      <c r="CC228">
        <v>3.1487400000000001</v>
      </c>
      <c r="CD228">
        <v>3.0564528571428569</v>
      </c>
      <c r="CE228">
        <v>24.836085714285709</v>
      </c>
      <c r="CF228">
        <v>24.33867142857142</v>
      </c>
      <c r="CG228">
        <v>1199.995714285714</v>
      </c>
      <c r="CH228">
        <v>0.50002999999999986</v>
      </c>
      <c r="CI228">
        <v>0.49997000000000008</v>
      </c>
      <c r="CJ228">
        <v>0</v>
      </c>
      <c r="CK228">
        <v>798.26357142857148</v>
      </c>
      <c r="CL228">
        <v>4.9990899999999998</v>
      </c>
      <c r="CM228">
        <v>8711.86</v>
      </c>
      <c r="CN228">
        <v>9557.9128571428573</v>
      </c>
      <c r="CO228">
        <v>43.25</v>
      </c>
      <c r="CP228">
        <v>45.186999999999998</v>
      </c>
      <c r="CQ228">
        <v>44.125</v>
      </c>
      <c r="CR228">
        <v>44.125</v>
      </c>
      <c r="CS228">
        <v>44.561999999999998</v>
      </c>
      <c r="CT228">
        <v>597.5342857142856</v>
      </c>
      <c r="CU228">
        <v>597.46142857142866</v>
      </c>
      <c r="CV228">
        <v>0</v>
      </c>
      <c r="CW228">
        <v>1665250729.9000001</v>
      </c>
      <c r="CX228">
        <v>0</v>
      </c>
      <c r="CY228">
        <v>1665249432</v>
      </c>
      <c r="CZ228" t="s">
        <v>357</v>
      </c>
      <c r="DA228">
        <v>1665249432</v>
      </c>
      <c r="DB228">
        <v>1665249428</v>
      </c>
      <c r="DC228">
        <v>12</v>
      </c>
      <c r="DD228">
        <v>0.18</v>
      </c>
      <c r="DE228">
        <v>-1.7999999999999999E-2</v>
      </c>
      <c r="DF228">
        <v>1.6160000000000001</v>
      </c>
      <c r="DG228">
        <v>0.183</v>
      </c>
      <c r="DH228">
        <v>415</v>
      </c>
      <c r="DI228">
        <v>31</v>
      </c>
      <c r="DJ228">
        <v>0.37</v>
      </c>
      <c r="DK228">
        <v>0.2</v>
      </c>
      <c r="DL228">
        <v>-29.67531951219512</v>
      </c>
      <c r="DM228">
        <v>-1.0088090592334531</v>
      </c>
      <c r="DN228">
        <v>0.11455759914433131</v>
      </c>
      <c r="DO228">
        <v>0</v>
      </c>
      <c r="DP228">
        <v>0.90648119512195124</v>
      </c>
      <c r="DQ228">
        <v>4.4224432055749961E-2</v>
      </c>
      <c r="DR228">
        <v>4.7798434825865382E-3</v>
      </c>
      <c r="DS228">
        <v>1</v>
      </c>
      <c r="DT228">
        <v>0</v>
      </c>
      <c r="DU228">
        <v>0</v>
      </c>
      <c r="DV228">
        <v>0</v>
      </c>
      <c r="DW228">
        <v>-1</v>
      </c>
      <c r="DX228">
        <v>1</v>
      </c>
      <c r="DY228">
        <v>2</v>
      </c>
      <c r="DZ228" t="s">
        <v>358</v>
      </c>
      <c r="EA228">
        <v>3.2946200000000001</v>
      </c>
      <c r="EB228">
        <v>2.6254200000000001</v>
      </c>
      <c r="EC228">
        <v>0.226407</v>
      </c>
      <c r="ED228">
        <v>0.22800599999999999</v>
      </c>
      <c r="EE228">
        <v>0.13040299999999999</v>
      </c>
      <c r="EF228">
        <v>0.12654699999999999</v>
      </c>
      <c r="EG228">
        <v>23337</v>
      </c>
      <c r="EH228">
        <v>23847.7</v>
      </c>
      <c r="EI228">
        <v>28087</v>
      </c>
      <c r="EJ228">
        <v>29759</v>
      </c>
      <c r="EK228">
        <v>33533.9</v>
      </c>
      <c r="EL228">
        <v>36152.300000000003</v>
      </c>
      <c r="EM228">
        <v>39553.199999999997</v>
      </c>
      <c r="EN228">
        <v>42609.599999999999</v>
      </c>
      <c r="EO228">
        <v>2.0798000000000001</v>
      </c>
      <c r="EP228">
        <v>2.11585</v>
      </c>
      <c r="EQ228">
        <v>2.59653E-2</v>
      </c>
      <c r="ER228">
        <v>0</v>
      </c>
      <c r="ES228">
        <v>30.949400000000001</v>
      </c>
      <c r="ET228">
        <v>999.9</v>
      </c>
      <c r="EU228">
        <v>55.5</v>
      </c>
      <c r="EV228">
        <v>38.200000000000003</v>
      </c>
      <c r="EW228">
        <v>37.008299999999998</v>
      </c>
      <c r="EX228">
        <v>57.259099999999997</v>
      </c>
      <c r="EY228">
        <v>-3.9142600000000001</v>
      </c>
      <c r="EZ228">
        <v>2</v>
      </c>
      <c r="FA228">
        <v>0.66711900000000002</v>
      </c>
      <c r="FB228">
        <v>3.3759000000000001</v>
      </c>
      <c r="FC228">
        <v>20.2377</v>
      </c>
      <c r="FD228">
        <v>5.2187900000000003</v>
      </c>
      <c r="FE228">
        <v>12.0099</v>
      </c>
      <c r="FF228">
        <v>4.9854500000000002</v>
      </c>
      <c r="FG228">
        <v>3.2846500000000001</v>
      </c>
      <c r="FH228">
        <v>4979.5</v>
      </c>
      <c r="FI228">
        <v>9999</v>
      </c>
      <c r="FJ228">
        <v>9999</v>
      </c>
      <c r="FK228">
        <v>430.7</v>
      </c>
      <c r="FL228">
        <v>1.8658399999999999</v>
      </c>
      <c r="FM228">
        <v>1.8621799999999999</v>
      </c>
      <c r="FN228">
        <v>1.86432</v>
      </c>
      <c r="FO228">
        <v>1.86036</v>
      </c>
      <c r="FP228">
        <v>1.86111</v>
      </c>
      <c r="FQ228">
        <v>1.8601700000000001</v>
      </c>
      <c r="FR228">
        <v>1.86188</v>
      </c>
      <c r="FS228">
        <v>1.85842</v>
      </c>
      <c r="FT228">
        <v>0</v>
      </c>
      <c r="FU228">
        <v>0</v>
      </c>
      <c r="FV228">
        <v>0</v>
      </c>
      <c r="FW228">
        <v>0</v>
      </c>
      <c r="FX228" t="s">
        <v>359</v>
      </c>
      <c r="FY228" t="s">
        <v>360</v>
      </c>
      <c r="FZ228" t="s">
        <v>361</v>
      </c>
      <c r="GA228" t="s">
        <v>361</v>
      </c>
      <c r="GB228" t="s">
        <v>361</v>
      </c>
      <c r="GC228" t="s">
        <v>361</v>
      </c>
      <c r="GD228">
        <v>0</v>
      </c>
      <c r="GE228">
        <v>100</v>
      </c>
      <c r="GF228">
        <v>100</v>
      </c>
      <c r="GG228">
        <v>1.62</v>
      </c>
      <c r="GH228">
        <v>0.1825</v>
      </c>
      <c r="GI228">
        <v>1.6158500000000231</v>
      </c>
      <c r="GJ228">
        <v>0</v>
      </c>
      <c r="GK228">
        <v>0</v>
      </c>
      <c r="GL228">
        <v>0</v>
      </c>
      <c r="GM228">
        <v>0.182549999999992</v>
      </c>
      <c r="GN228">
        <v>0</v>
      </c>
      <c r="GO228">
        <v>0</v>
      </c>
      <c r="GP228">
        <v>0</v>
      </c>
      <c r="GQ228">
        <v>-1</v>
      </c>
      <c r="GR228">
        <v>-1</v>
      </c>
      <c r="GS228">
        <v>-1</v>
      </c>
      <c r="GT228">
        <v>-1</v>
      </c>
      <c r="GU228">
        <v>21.6</v>
      </c>
      <c r="GV228">
        <v>21.7</v>
      </c>
      <c r="GW228">
        <v>3.6511200000000001</v>
      </c>
      <c r="GX228">
        <v>2.5537100000000001</v>
      </c>
      <c r="GY228">
        <v>2.04834</v>
      </c>
      <c r="GZ228">
        <v>2.6000999999999999</v>
      </c>
      <c r="HA228">
        <v>2.1972700000000001</v>
      </c>
      <c r="HB228">
        <v>2.2802699999999998</v>
      </c>
      <c r="HC228">
        <v>42.697400000000002</v>
      </c>
      <c r="HD228">
        <v>15.7431</v>
      </c>
      <c r="HE228">
        <v>18</v>
      </c>
      <c r="HF228">
        <v>611.55100000000004</v>
      </c>
      <c r="HG228">
        <v>707.98</v>
      </c>
      <c r="HH228">
        <v>25.928699999999999</v>
      </c>
      <c r="HI228">
        <v>35.380200000000002</v>
      </c>
      <c r="HJ228">
        <v>29.9999</v>
      </c>
      <c r="HK228">
        <v>35.228299999999997</v>
      </c>
      <c r="HL228">
        <v>35.199100000000001</v>
      </c>
      <c r="HM228">
        <v>73.073499999999996</v>
      </c>
      <c r="HN228">
        <v>22.4787</v>
      </c>
      <c r="HO228">
        <v>37.442599999999999</v>
      </c>
      <c r="HP228">
        <v>25.9343</v>
      </c>
      <c r="HQ228">
        <v>1424.37</v>
      </c>
      <c r="HR228">
        <v>30.340399999999999</v>
      </c>
      <c r="HS228">
        <v>98.8352</v>
      </c>
      <c r="HT228">
        <v>98.737700000000004</v>
      </c>
    </row>
    <row r="229" spans="1:228" x14ac:dyDescent="0.2">
      <c r="A229">
        <v>214</v>
      </c>
      <c r="B229">
        <v>1665250731.0999999</v>
      </c>
      <c r="C229">
        <v>850.59999990463257</v>
      </c>
      <c r="D229" t="s">
        <v>788</v>
      </c>
      <c r="E229" t="s">
        <v>789</v>
      </c>
      <c r="F229">
        <v>4</v>
      </c>
      <c r="G229">
        <v>1665250728.7874999</v>
      </c>
      <c r="H229">
        <f t="shared" si="102"/>
        <v>2.2952058475933031E-3</v>
      </c>
      <c r="I229">
        <f t="shared" si="103"/>
        <v>2.2952058475933033</v>
      </c>
      <c r="J229">
        <f t="shared" si="104"/>
        <v>44.842606275893857</v>
      </c>
      <c r="K229">
        <f t="shared" si="105"/>
        <v>1384.77125</v>
      </c>
      <c r="L229">
        <f t="shared" si="106"/>
        <v>890.76281749964346</v>
      </c>
      <c r="M229">
        <f t="shared" si="107"/>
        <v>89.984316547571595</v>
      </c>
      <c r="N229">
        <f t="shared" si="108"/>
        <v>139.88874710301465</v>
      </c>
      <c r="O229">
        <f t="shared" si="109"/>
        <v>0.15681187973888069</v>
      </c>
      <c r="P229">
        <f t="shared" si="110"/>
        <v>3.6719258244696671</v>
      </c>
      <c r="Q229">
        <f t="shared" si="111"/>
        <v>0.15318429884360585</v>
      </c>
      <c r="R229">
        <f t="shared" si="112"/>
        <v>9.6059121065552006E-2</v>
      </c>
      <c r="S229">
        <f t="shared" si="113"/>
        <v>226.11189035807661</v>
      </c>
      <c r="T229">
        <f t="shared" si="114"/>
        <v>31.584317891890709</v>
      </c>
      <c r="U229">
        <f t="shared" si="115"/>
        <v>31.371487500000001</v>
      </c>
      <c r="V229">
        <f t="shared" si="116"/>
        <v>4.6078212826343474</v>
      </c>
      <c r="W229">
        <f t="shared" si="117"/>
        <v>69.916386731599289</v>
      </c>
      <c r="X229">
        <f t="shared" si="118"/>
        <v>3.152354264053669</v>
      </c>
      <c r="Y229">
        <f t="shared" si="119"/>
        <v>4.508748823298296</v>
      </c>
      <c r="Z229">
        <f t="shared" si="120"/>
        <v>1.4554670185806784</v>
      </c>
      <c r="AA229">
        <f t="shared" si="121"/>
        <v>-101.21857787886466</v>
      </c>
      <c r="AB229">
        <f t="shared" si="122"/>
        <v>-75.564136699943191</v>
      </c>
      <c r="AC229">
        <f t="shared" si="123"/>
        <v>-4.6294337634597582</v>
      </c>
      <c r="AD229">
        <f t="shared" si="124"/>
        <v>44.699742015808994</v>
      </c>
      <c r="AE229">
        <f t="shared" si="125"/>
        <v>68.632509423110577</v>
      </c>
      <c r="AF229">
        <f t="shared" si="126"/>
        <v>2.2864989333310257</v>
      </c>
      <c r="AG229">
        <f t="shared" si="127"/>
        <v>44.842606275893857</v>
      </c>
      <c r="AH229">
        <v>1458.760262511787</v>
      </c>
      <c r="AI229">
        <v>1432.4957575757569</v>
      </c>
      <c r="AJ229">
        <v>1.7235271477446841</v>
      </c>
      <c r="AK229">
        <v>66.697249124328962</v>
      </c>
      <c r="AL229">
        <f t="shared" si="128"/>
        <v>2.2952058475933033</v>
      </c>
      <c r="AM229">
        <v>30.28641603669633</v>
      </c>
      <c r="AN229">
        <v>31.2102126470588</v>
      </c>
      <c r="AO229">
        <v>-4.6107944751135048E-5</v>
      </c>
      <c r="AP229">
        <v>87.480726644259278</v>
      </c>
      <c r="AQ229">
        <v>66</v>
      </c>
      <c r="AR229">
        <v>10</v>
      </c>
      <c r="AS229">
        <f t="shared" si="129"/>
        <v>1</v>
      </c>
      <c r="AT229">
        <f t="shared" si="130"/>
        <v>0</v>
      </c>
      <c r="AU229">
        <f t="shared" si="131"/>
        <v>47495.557269891331</v>
      </c>
      <c r="AV229">
        <f t="shared" si="132"/>
        <v>1199.9937500000001</v>
      </c>
      <c r="AW229">
        <f t="shared" si="133"/>
        <v>1025.9185260922679</v>
      </c>
      <c r="AX229">
        <f t="shared" si="134"/>
        <v>0.85493655787146206</v>
      </c>
      <c r="AY229">
        <f t="shared" si="135"/>
        <v>0.1884275566919216</v>
      </c>
      <c r="AZ229">
        <v>2.7</v>
      </c>
      <c r="BA229">
        <v>0.5</v>
      </c>
      <c r="BB229" t="s">
        <v>356</v>
      </c>
      <c r="BC229">
        <v>2</v>
      </c>
      <c r="BD229" t="b">
        <v>1</v>
      </c>
      <c r="BE229">
        <v>1665250728.7874999</v>
      </c>
      <c r="BF229">
        <v>1384.77125</v>
      </c>
      <c r="BG229">
        <v>1414.5925</v>
      </c>
      <c r="BH229">
        <v>31.205437499999999</v>
      </c>
      <c r="BI229">
        <v>30.285387499999999</v>
      </c>
      <c r="BJ229">
        <v>1383.1575</v>
      </c>
      <c r="BK229">
        <v>31.022874999999999</v>
      </c>
      <c r="BL229">
        <v>650.06237499999997</v>
      </c>
      <c r="BM229">
        <v>100.91925000000001</v>
      </c>
      <c r="BN229">
        <v>0.1001401</v>
      </c>
      <c r="BO229">
        <v>30.989775000000002</v>
      </c>
      <c r="BP229">
        <v>31.371487500000001</v>
      </c>
      <c r="BQ229">
        <v>999.9</v>
      </c>
      <c r="BR229">
        <v>0</v>
      </c>
      <c r="BS229">
        <v>0</v>
      </c>
      <c r="BT229">
        <v>8992.03125</v>
      </c>
      <c r="BU229">
        <v>0</v>
      </c>
      <c r="BV229">
        <v>15.9637625</v>
      </c>
      <c r="BW229">
        <v>-29.821525000000001</v>
      </c>
      <c r="BX229">
        <v>1429.375</v>
      </c>
      <c r="BY229">
        <v>1458.7737500000001</v>
      </c>
      <c r="BZ229">
        <v>0.92006624999999997</v>
      </c>
      <c r="CA229">
        <v>1414.5925</v>
      </c>
      <c r="CB229">
        <v>30.285387499999999</v>
      </c>
      <c r="CC229">
        <v>3.1492225</v>
      </c>
      <c r="CD229">
        <v>3.0563699999999998</v>
      </c>
      <c r="CE229">
        <v>24.838674999999999</v>
      </c>
      <c r="CF229">
        <v>24.338225000000001</v>
      </c>
      <c r="CG229">
        <v>1199.9937500000001</v>
      </c>
      <c r="CH229">
        <v>0.50002999999999997</v>
      </c>
      <c r="CI229">
        <v>0.49997000000000003</v>
      </c>
      <c r="CJ229">
        <v>0</v>
      </c>
      <c r="CK229">
        <v>798.55287500000009</v>
      </c>
      <c r="CL229">
        <v>4.9990899999999998</v>
      </c>
      <c r="CM229">
        <v>8714.2162499999995</v>
      </c>
      <c r="CN229">
        <v>9557.9087499999987</v>
      </c>
      <c r="CO229">
        <v>43.25</v>
      </c>
      <c r="CP229">
        <v>45.186999999999998</v>
      </c>
      <c r="CQ229">
        <v>44.125</v>
      </c>
      <c r="CR229">
        <v>44.125</v>
      </c>
      <c r="CS229">
        <v>44.561999999999998</v>
      </c>
      <c r="CT229">
        <v>597.53499999999997</v>
      </c>
      <c r="CU229">
        <v>597.45875000000001</v>
      </c>
      <c r="CV229">
        <v>0</v>
      </c>
      <c r="CW229">
        <v>1665250734.0999999</v>
      </c>
      <c r="CX229">
        <v>0</v>
      </c>
      <c r="CY229">
        <v>1665249432</v>
      </c>
      <c r="CZ229" t="s">
        <v>357</v>
      </c>
      <c r="DA229">
        <v>1665249432</v>
      </c>
      <c r="DB229">
        <v>1665249428</v>
      </c>
      <c r="DC229">
        <v>12</v>
      </c>
      <c r="DD229">
        <v>0.18</v>
      </c>
      <c r="DE229">
        <v>-1.7999999999999999E-2</v>
      </c>
      <c r="DF229">
        <v>1.6160000000000001</v>
      </c>
      <c r="DG229">
        <v>0.183</v>
      </c>
      <c r="DH229">
        <v>415</v>
      </c>
      <c r="DI229">
        <v>31</v>
      </c>
      <c r="DJ229">
        <v>0.37</v>
      </c>
      <c r="DK229">
        <v>0.2</v>
      </c>
      <c r="DL229">
        <v>-29.729839999999999</v>
      </c>
      <c r="DM229">
        <v>-0.97462964352717851</v>
      </c>
      <c r="DN229">
        <v>0.1105349171076726</v>
      </c>
      <c r="DO229">
        <v>0</v>
      </c>
      <c r="DP229">
        <v>0.91036532500000011</v>
      </c>
      <c r="DQ229">
        <v>5.991715947466951E-2</v>
      </c>
      <c r="DR229">
        <v>6.0316298062277557E-3</v>
      </c>
      <c r="DS229">
        <v>1</v>
      </c>
      <c r="DT229">
        <v>0</v>
      </c>
      <c r="DU229">
        <v>0</v>
      </c>
      <c r="DV229">
        <v>0</v>
      </c>
      <c r="DW229">
        <v>-1</v>
      </c>
      <c r="DX229">
        <v>1</v>
      </c>
      <c r="DY229">
        <v>2</v>
      </c>
      <c r="DZ229" t="s">
        <v>358</v>
      </c>
      <c r="EA229">
        <v>3.2947700000000002</v>
      </c>
      <c r="EB229">
        <v>2.6253600000000001</v>
      </c>
      <c r="EC229">
        <v>0.22706799999999999</v>
      </c>
      <c r="ED229">
        <v>0.228662</v>
      </c>
      <c r="EE229">
        <v>0.13042300000000001</v>
      </c>
      <c r="EF229">
        <v>0.12654099999999999</v>
      </c>
      <c r="EG229">
        <v>23317.1</v>
      </c>
      <c r="EH229">
        <v>23827.599999999999</v>
      </c>
      <c r="EI229">
        <v>28087.200000000001</v>
      </c>
      <c r="EJ229">
        <v>29759.4</v>
      </c>
      <c r="EK229">
        <v>33533.300000000003</v>
      </c>
      <c r="EL229">
        <v>36153.300000000003</v>
      </c>
      <c r="EM229">
        <v>39553.4</v>
      </c>
      <c r="EN229">
        <v>42610.400000000001</v>
      </c>
      <c r="EO229">
        <v>2.0802999999999998</v>
      </c>
      <c r="EP229">
        <v>2.1158999999999999</v>
      </c>
      <c r="EQ229">
        <v>2.6117999999999999E-2</v>
      </c>
      <c r="ER229">
        <v>0</v>
      </c>
      <c r="ES229">
        <v>30.947399999999998</v>
      </c>
      <c r="ET229">
        <v>999.9</v>
      </c>
      <c r="EU229">
        <v>55.5</v>
      </c>
      <c r="EV229">
        <v>38.200000000000003</v>
      </c>
      <c r="EW229">
        <v>37.014499999999998</v>
      </c>
      <c r="EX229">
        <v>56.989100000000001</v>
      </c>
      <c r="EY229">
        <v>-3.9262800000000002</v>
      </c>
      <c r="EZ229">
        <v>2</v>
      </c>
      <c r="FA229">
        <v>0.66713900000000004</v>
      </c>
      <c r="FB229">
        <v>3.3623599999999998</v>
      </c>
      <c r="FC229">
        <v>20.238</v>
      </c>
      <c r="FD229">
        <v>5.2181899999999999</v>
      </c>
      <c r="FE229">
        <v>12.0099</v>
      </c>
      <c r="FF229">
        <v>4.9858500000000001</v>
      </c>
      <c r="FG229">
        <v>3.2845</v>
      </c>
      <c r="FH229">
        <v>4979.5</v>
      </c>
      <c r="FI229">
        <v>9999</v>
      </c>
      <c r="FJ229">
        <v>9999</v>
      </c>
      <c r="FK229">
        <v>430.7</v>
      </c>
      <c r="FL229">
        <v>1.8658399999999999</v>
      </c>
      <c r="FM229">
        <v>1.8621799999999999</v>
      </c>
      <c r="FN229">
        <v>1.86432</v>
      </c>
      <c r="FO229">
        <v>1.86036</v>
      </c>
      <c r="FP229">
        <v>1.86111</v>
      </c>
      <c r="FQ229">
        <v>1.86019</v>
      </c>
      <c r="FR229">
        <v>1.8618699999999999</v>
      </c>
      <c r="FS229">
        <v>1.85842</v>
      </c>
      <c r="FT229">
        <v>0</v>
      </c>
      <c r="FU229">
        <v>0</v>
      </c>
      <c r="FV229">
        <v>0</v>
      </c>
      <c r="FW229">
        <v>0</v>
      </c>
      <c r="FX229" t="s">
        <v>359</v>
      </c>
      <c r="FY229" t="s">
        <v>360</v>
      </c>
      <c r="FZ229" t="s">
        <v>361</v>
      </c>
      <c r="GA229" t="s">
        <v>361</v>
      </c>
      <c r="GB229" t="s">
        <v>361</v>
      </c>
      <c r="GC229" t="s">
        <v>361</v>
      </c>
      <c r="GD229">
        <v>0</v>
      </c>
      <c r="GE229">
        <v>100</v>
      </c>
      <c r="GF229">
        <v>100</v>
      </c>
      <c r="GG229">
        <v>1.61</v>
      </c>
      <c r="GH229">
        <v>0.18260000000000001</v>
      </c>
      <c r="GI229">
        <v>1.6158500000000231</v>
      </c>
      <c r="GJ229">
        <v>0</v>
      </c>
      <c r="GK229">
        <v>0</v>
      </c>
      <c r="GL229">
        <v>0</v>
      </c>
      <c r="GM229">
        <v>0.182549999999992</v>
      </c>
      <c r="GN229">
        <v>0</v>
      </c>
      <c r="GO229">
        <v>0</v>
      </c>
      <c r="GP229">
        <v>0</v>
      </c>
      <c r="GQ229">
        <v>-1</v>
      </c>
      <c r="GR229">
        <v>-1</v>
      </c>
      <c r="GS229">
        <v>-1</v>
      </c>
      <c r="GT229">
        <v>-1</v>
      </c>
      <c r="GU229">
        <v>21.7</v>
      </c>
      <c r="GV229">
        <v>21.7</v>
      </c>
      <c r="GW229">
        <v>3.6645500000000002</v>
      </c>
      <c r="GX229">
        <v>2.5476100000000002</v>
      </c>
      <c r="GY229">
        <v>2.04834</v>
      </c>
      <c r="GZ229">
        <v>2.5988799999999999</v>
      </c>
      <c r="HA229">
        <v>2.1972700000000001</v>
      </c>
      <c r="HB229">
        <v>2.34009</v>
      </c>
      <c r="HC229">
        <v>42.724200000000003</v>
      </c>
      <c r="HD229">
        <v>15.7606</v>
      </c>
      <c r="HE229">
        <v>18</v>
      </c>
      <c r="HF229">
        <v>611.92999999999995</v>
      </c>
      <c r="HG229">
        <v>708.01</v>
      </c>
      <c r="HH229">
        <v>25.932099999999998</v>
      </c>
      <c r="HI229">
        <v>35.379300000000001</v>
      </c>
      <c r="HJ229">
        <v>30</v>
      </c>
      <c r="HK229">
        <v>35.228299999999997</v>
      </c>
      <c r="HL229">
        <v>35.197600000000001</v>
      </c>
      <c r="HM229">
        <v>73.347499999999997</v>
      </c>
      <c r="HN229">
        <v>22.4787</v>
      </c>
      <c r="HO229">
        <v>37.442599999999999</v>
      </c>
      <c r="HP229">
        <v>25.941500000000001</v>
      </c>
      <c r="HQ229">
        <v>1431.07</v>
      </c>
      <c r="HR229">
        <v>30.340499999999999</v>
      </c>
      <c r="HS229">
        <v>98.835700000000003</v>
      </c>
      <c r="HT229">
        <v>98.7393</v>
      </c>
    </row>
    <row r="230" spans="1:228" x14ac:dyDescent="0.2">
      <c r="A230">
        <v>215</v>
      </c>
      <c r="B230">
        <v>1665250735.0999999</v>
      </c>
      <c r="C230">
        <v>854.59999990463257</v>
      </c>
      <c r="D230" t="s">
        <v>790</v>
      </c>
      <c r="E230" t="s">
        <v>791</v>
      </c>
      <c r="F230">
        <v>4</v>
      </c>
      <c r="G230">
        <v>1665250733.0999999</v>
      </c>
      <c r="H230">
        <f t="shared" si="102"/>
        <v>2.2999870373439637E-3</v>
      </c>
      <c r="I230">
        <f t="shared" si="103"/>
        <v>2.2999870373439637</v>
      </c>
      <c r="J230">
        <f t="shared" si="104"/>
        <v>45.081651267138426</v>
      </c>
      <c r="K230">
        <f t="shared" si="105"/>
        <v>1391.9785714285711</v>
      </c>
      <c r="L230">
        <f t="shared" si="106"/>
        <v>896.61894837682121</v>
      </c>
      <c r="M230">
        <f t="shared" si="107"/>
        <v>90.576395698188534</v>
      </c>
      <c r="N230">
        <f t="shared" si="108"/>
        <v>140.61759693720609</v>
      </c>
      <c r="O230">
        <f t="shared" si="109"/>
        <v>0.15724513441322416</v>
      </c>
      <c r="P230">
        <f t="shared" si="110"/>
        <v>3.6752581438340464</v>
      </c>
      <c r="Q230">
        <f t="shared" si="111"/>
        <v>0.1536009562263537</v>
      </c>
      <c r="R230">
        <f t="shared" si="112"/>
        <v>9.6320978459681197E-2</v>
      </c>
      <c r="S230">
        <f t="shared" si="113"/>
        <v>226.11389237594651</v>
      </c>
      <c r="T230">
        <f t="shared" si="114"/>
        <v>31.584912231696372</v>
      </c>
      <c r="U230">
        <f t="shared" si="115"/>
        <v>31.369771428571429</v>
      </c>
      <c r="V230">
        <f t="shared" si="116"/>
        <v>4.6073716730285339</v>
      </c>
      <c r="W230">
        <f t="shared" si="117"/>
        <v>69.918377623151017</v>
      </c>
      <c r="X230">
        <f t="shared" si="118"/>
        <v>3.152820898186433</v>
      </c>
      <c r="Y230">
        <f t="shared" si="119"/>
        <v>4.5092878372831224</v>
      </c>
      <c r="Z230">
        <f t="shared" si="120"/>
        <v>1.4545507748421009</v>
      </c>
      <c r="AA230">
        <f t="shared" si="121"/>
        <v>-101.4294283468688</v>
      </c>
      <c r="AB230">
        <f t="shared" si="122"/>
        <v>-74.877301393339096</v>
      </c>
      <c r="AC230">
        <f t="shared" si="123"/>
        <v>-4.5832040787235737</v>
      </c>
      <c r="AD230">
        <f t="shared" si="124"/>
        <v>45.223958557015024</v>
      </c>
      <c r="AE230">
        <f t="shared" si="125"/>
        <v>68.590810594383299</v>
      </c>
      <c r="AF230">
        <f t="shared" si="126"/>
        <v>2.3021633988644261</v>
      </c>
      <c r="AG230">
        <f t="shared" si="127"/>
        <v>45.081651267138426</v>
      </c>
      <c r="AH230">
        <v>1465.6584287214409</v>
      </c>
      <c r="AI230">
        <v>1439.373515151515</v>
      </c>
      <c r="AJ230">
        <v>1.7028649220397341</v>
      </c>
      <c r="AK230">
        <v>66.697249124328962</v>
      </c>
      <c r="AL230">
        <f t="shared" si="128"/>
        <v>2.2999870373439637</v>
      </c>
      <c r="AM230">
        <v>30.28452450405862</v>
      </c>
      <c r="AN230">
        <v>31.209292058823522</v>
      </c>
      <c r="AO230">
        <v>1.489449962109597E-4</v>
      </c>
      <c r="AP230">
        <v>87.480726644259278</v>
      </c>
      <c r="AQ230">
        <v>66</v>
      </c>
      <c r="AR230">
        <v>10</v>
      </c>
      <c r="AS230">
        <f t="shared" si="129"/>
        <v>1</v>
      </c>
      <c r="AT230">
        <f t="shared" si="130"/>
        <v>0</v>
      </c>
      <c r="AU230">
        <f t="shared" si="131"/>
        <v>47555.155396601171</v>
      </c>
      <c r="AV230">
        <f t="shared" si="132"/>
        <v>1200.004285714286</v>
      </c>
      <c r="AW230">
        <f t="shared" si="133"/>
        <v>1025.927542163703</v>
      </c>
      <c r="AX230">
        <f t="shared" si="134"/>
        <v>0.85493656512487681</v>
      </c>
      <c r="AY230">
        <f t="shared" si="135"/>
        <v>0.18842757069101243</v>
      </c>
      <c r="AZ230">
        <v>2.7</v>
      </c>
      <c r="BA230">
        <v>0.5</v>
      </c>
      <c r="BB230" t="s">
        <v>356</v>
      </c>
      <c r="BC230">
        <v>2</v>
      </c>
      <c r="BD230" t="b">
        <v>1</v>
      </c>
      <c r="BE230">
        <v>1665250733.0999999</v>
      </c>
      <c r="BF230">
        <v>1391.9785714285711</v>
      </c>
      <c r="BG230">
        <v>1421.801428571428</v>
      </c>
      <c r="BH230">
        <v>31.209885714285718</v>
      </c>
      <c r="BI230">
        <v>30.283442857142859</v>
      </c>
      <c r="BJ230">
        <v>1390.3642857142861</v>
      </c>
      <c r="BK230">
        <v>31.027342857142859</v>
      </c>
      <c r="BL230">
        <v>649.99642857142862</v>
      </c>
      <c r="BM230">
        <v>100.92</v>
      </c>
      <c r="BN230">
        <v>9.9943714285714275E-2</v>
      </c>
      <c r="BO230">
        <v>30.991871428571429</v>
      </c>
      <c r="BP230">
        <v>31.369771428571429</v>
      </c>
      <c r="BQ230">
        <v>999.89999999999986</v>
      </c>
      <c r="BR230">
        <v>0</v>
      </c>
      <c r="BS230">
        <v>0</v>
      </c>
      <c r="BT230">
        <v>9003.482857142857</v>
      </c>
      <c r="BU230">
        <v>0</v>
      </c>
      <c r="BV230">
        <v>15.452685714285719</v>
      </c>
      <c r="BW230">
        <v>-29.822757142857139</v>
      </c>
      <c r="BX230">
        <v>1436.824285714285</v>
      </c>
      <c r="BY230">
        <v>1466.2057142857141</v>
      </c>
      <c r="BZ230">
        <v>0.92643228571428582</v>
      </c>
      <c r="CA230">
        <v>1421.801428571428</v>
      </c>
      <c r="CB230">
        <v>30.283442857142859</v>
      </c>
      <c r="CC230">
        <v>3.1497014285714289</v>
      </c>
      <c r="CD230">
        <v>3.0562071428571431</v>
      </c>
      <c r="CE230">
        <v>24.841228571428569</v>
      </c>
      <c r="CF230">
        <v>24.337342857142861</v>
      </c>
      <c r="CG230">
        <v>1200.004285714286</v>
      </c>
      <c r="CH230">
        <v>0.50002999999999986</v>
      </c>
      <c r="CI230">
        <v>0.49997000000000008</v>
      </c>
      <c r="CJ230">
        <v>0</v>
      </c>
      <c r="CK230">
        <v>798.29057142857141</v>
      </c>
      <c r="CL230">
        <v>4.9990899999999998</v>
      </c>
      <c r="CM230">
        <v>8715.7342857142885</v>
      </c>
      <c r="CN230">
        <v>9558.0057142857131</v>
      </c>
      <c r="CO230">
        <v>43.25</v>
      </c>
      <c r="CP230">
        <v>45.186999999999998</v>
      </c>
      <c r="CQ230">
        <v>44.125</v>
      </c>
      <c r="CR230">
        <v>44.125</v>
      </c>
      <c r="CS230">
        <v>44.561999999999998</v>
      </c>
      <c r="CT230">
        <v>597.54</v>
      </c>
      <c r="CU230">
        <v>597.46428571428589</v>
      </c>
      <c r="CV230">
        <v>0</v>
      </c>
      <c r="CW230">
        <v>1665250737.7</v>
      </c>
      <c r="CX230">
        <v>0</v>
      </c>
      <c r="CY230">
        <v>1665249432</v>
      </c>
      <c r="CZ230" t="s">
        <v>357</v>
      </c>
      <c r="DA230">
        <v>1665249432</v>
      </c>
      <c r="DB230">
        <v>1665249428</v>
      </c>
      <c r="DC230">
        <v>12</v>
      </c>
      <c r="DD230">
        <v>0.18</v>
      </c>
      <c r="DE230">
        <v>-1.7999999999999999E-2</v>
      </c>
      <c r="DF230">
        <v>1.6160000000000001</v>
      </c>
      <c r="DG230">
        <v>0.183</v>
      </c>
      <c r="DH230">
        <v>415</v>
      </c>
      <c r="DI230">
        <v>31</v>
      </c>
      <c r="DJ230">
        <v>0.37</v>
      </c>
      <c r="DK230">
        <v>0.2</v>
      </c>
      <c r="DL230">
        <v>-29.772253658536592</v>
      </c>
      <c r="DM230">
        <v>-0.58618954703834159</v>
      </c>
      <c r="DN230">
        <v>8.0346870255074893E-2</v>
      </c>
      <c r="DO230">
        <v>0</v>
      </c>
      <c r="DP230">
        <v>0.91422858536585361</v>
      </c>
      <c r="DQ230">
        <v>6.9994055749128772E-2</v>
      </c>
      <c r="DR230">
        <v>7.2001581180998796E-3</v>
      </c>
      <c r="DS230">
        <v>1</v>
      </c>
      <c r="DT230">
        <v>0</v>
      </c>
      <c r="DU230">
        <v>0</v>
      </c>
      <c r="DV230">
        <v>0</v>
      </c>
      <c r="DW230">
        <v>-1</v>
      </c>
      <c r="DX230">
        <v>1</v>
      </c>
      <c r="DY230">
        <v>2</v>
      </c>
      <c r="DZ230" t="s">
        <v>358</v>
      </c>
      <c r="EA230">
        <v>3.2945799999999998</v>
      </c>
      <c r="EB230">
        <v>2.62514</v>
      </c>
      <c r="EC230">
        <v>0.22773299999999999</v>
      </c>
      <c r="ED230">
        <v>0.229319</v>
      </c>
      <c r="EE230">
        <v>0.13042500000000001</v>
      </c>
      <c r="EF230">
        <v>0.12654299999999999</v>
      </c>
      <c r="EG230">
        <v>23297.5</v>
      </c>
      <c r="EH230">
        <v>23807.3</v>
      </c>
      <c r="EI230">
        <v>28087.8</v>
      </c>
      <c r="EJ230">
        <v>29759.4</v>
      </c>
      <c r="EK230">
        <v>33534.1</v>
      </c>
      <c r="EL230">
        <v>36153</v>
      </c>
      <c r="EM230">
        <v>39554.300000000003</v>
      </c>
      <c r="EN230">
        <v>42610</v>
      </c>
      <c r="EO230">
        <v>2.0798000000000001</v>
      </c>
      <c r="EP230">
        <v>2.1160800000000002</v>
      </c>
      <c r="EQ230">
        <v>2.6103100000000001E-2</v>
      </c>
      <c r="ER230">
        <v>0</v>
      </c>
      <c r="ES230">
        <v>30.9467</v>
      </c>
      <c r="ET230">
        <v>999.9</v>
      </c>
      <c r="EU230">
        <v>55.5</v>
      </c>
      <c r="EV230">
        <v>38.200000000000003</v>
      </c>
      <c r="EW230">
        <v>37.011400000000002</v>
      </c>
      <c r="EX230">
        <v>57.319099999999999</v>
      </c>
      <c r="EY230">
        <v>-3.8381400000000001</v>
      </c>
      <c r="EZ230">
        <v>2</v>
      </c>
      <c r="FA230">
        <v>0.66709399999999996</v>
      </c>
      <c r="FB230">
        <v>3.3484699999999998</v>
      </c>
      <c r="FC230">
        <v>20.238199999999999</v>
      </c>
      <c r="FD230">
        <v>5.2183400000000004</v>
      </c>
      <c r="FE230">
        <v>12.0099</v>
      </c>
      <c r="FF230">
        <v>4.9861500000000003</v>
      </c>
      <c r="FG230">
        <v>3.2845</v>
      </c>
      <c r="FH230">
        <v>4979.8</v>
      </c>
      <c r="FI230">
        <v>9999</v>
      </c>
      <c r="FJ230">
        <v>9999</v>
      </c>
      <c r="FK230">
        <v>430.7</v>
      </c>
      <c r="FL230">
        <v>1.8658399999999999</v>
      </c>
      <c r="FM230">
        <v>1.86219</v>
      </c>
      <c r="FN230">
        <v>1.8643099999999999</v>
      </c>
      <c r="FO230">
        <v>1.8603499999999999</v>
      </c>
      <c r="FP230">
        <v>1.86111</v>
      </c>
      <c r="FQ230">
        <v>1.8601799999999999</v>
      </c>
      <c r="FR230">
        <v>1.86188</v>
      </c>
      <c r="FS230">
        <v>1.8583799999999999</v>
      </c>
      <c r="FT230">
        <v>0</v>
      </c>
      <c r="FU230">
        <v>0</v>
      </c>
      <c r="FV230">
        <v>0</v>
      </c>
      <c r="FW230">
        <v>0</v>
      </c>
      <c r="FX230" t="s">
        <v>359</v>
      </c>
      <c r="FY230" t="s">
        <v>360</v>
      </c>
      <c r="FZ230" t="s">
        <v>361</v>
      </c>
      <c r="GA230" t="s">
        <v>361</v>
      </c>
      <c r="GB230" t="s">
        <v>361</v>
      </c>
      <c r="GC230" t="s">
        <v>361</v>
      </c>
      <c r="GD230">
        <v>0</v>
      </c>
      <c r="GE230">
        <v>100</v>
      </c>
      <c r="GF230">
        <v>100</v>
      </c>
      <c r="GG230">
        <v>1.61</v>
      </c>
      <c r="GH230">
        <v>0.1825</v>
      </c>
      <c r="GI230">
        <v>1.6158500000000231</v>
      </c>
      <c r="GJ230">
        <v>0</v>
      </c>
      <c r="GK230">
        <v>0</v>
      </c>
      <c r="GL230">
        <v>0</v>
      </c>
      <c r="GM230">
        <v>0.182549999999992</v>
      </c>
      <c r="GN230">
        <v>0</v>
      </c>
      <c r="GO230">
        <v>0</v>
      </c>
      <c r="GP230">
        <v>0</v>
      </c>
      <c r="GQ230">
        <v>-1</v>
      </c>
      <c r="GR230">
        <v>-1</v>
      </c>
      <c r="GS230">
        <v>-1</v>
      </c>
      <c r="GT230">
        <v>-1</v>
      </c>
      <c r="GU230">
        <v>21.7</v>
      </c>
      <c r="GV230">
        <v>21.8</v>
      </c>
      <c r="GW230">
        <v>3.6779799999999998</v>
      </c>
      <c r="GX230">
        <v>2.5378400000000001</v>
      </c>
      <c r="GY230">
        <v>2.04834</v>
      </c>
      <c r="GZ230">
        <v>2.6000999999999999</v>
      </c>
      <c r="HA230">
        <v>2.1972700000000001</v>
      </c>
      <c r="HB230">
        <v>2.34253</v>
      </c>
      <c r="HC230">
        <v>42.697400000000002</v>
      </c>
      <c r="HD230">
        <v>15.769399999999999</v>
      </c>
      <c r="HE230">
        <v>18</v>
      </c>
      <c r="HF230">
        <v>611.55100000000004</v>
      </c>
      <c r="HG230">
        <v>708.18</v>
      </c>
      <c r="HH230">
        <v>25.937999999999999</v>
      </c>
      <c r="HI230">
        <v>35.377000000000002</v>
      </c>
      <c r="HJ230">
        <v>29.9999</v>
      </c>
      <c r="HK230">
        <v>35.228299999999997</v>
      </c>
      <c r="HL230">
        <v>35.198300000000003</v>
      </c>
      <c r="HM230">
        <v>73.621700000000004</v>
      </c>
      <c r="HN230">
        <v>22.4787</v>
      </c>
      <c r="HO230">
        <v>37.442599999999999</v>
      </c>
      <c r="HP230">
        <v>25.941500000000001</v>
      </c>
      <c r="HQ230">
        <v>1437.75</v>
      </c>
      <c r="HR230">
        <v>30.340499999999999</v>
      </c>
      <c r="HS230">
        <v>98.837900000000005</v>
      </c>
      <c r="HT230">
        <v>98.738900000000001</v>
      </c>
    </row>
    <row r="231" spans="1:228" x14ac:dyDescent="0.2">
      <c r="A231">
        <v>216</v>
      </c>
      <c r="B231">
        <v>1665250738.5999999</v>
      </c>
      <c r="C231">
        <v>858.09999990463257</v>
      </c>
      <c r="D231" t="s">
        <v>792</v>
      </c>
      <c r="E231" t="s">
        <v>793</v>
      </c>
      <c r="F231">
        <v>4</v>
      </c>
      <c r="G231">
        <v>1665250736.5285721</v>
      </c>
      <c r="H231">
        <f t="shared" si="102"/>
        <v>2.3052120955817999E-3</v>
      </c>
      <c r="I231">
        <f t="shared" si="103"/>
        <v>2.3052120955817998</v>
      </c>
      <c r="J231">
        <f t="shared" si="104"/>
        <v>44.869075732011837</v>
      </c>
      <c r="K231">
        <f t="shared" si="105"/>
        <v>1397.697142857143</v>
      </c>
      <c r="L231">
        <f t="shared" si="106"/>
        <v>905.11271804000205</v>
      </c>
      <c r="M231">
        <f t="shared" si="107"/>
        <v>91.434235465389776</v>
      </c>
      <c r="N231">
        <f t="shared" si="108"/>
        <v>141.19497729083338</v>
      </c>
      <c r="O231">
        <f t="shared" si="109"/>
        <v>0.15751300965027443</v>
      </c>
      <c r="P231">
        <f t="shared" si="110"/>
        <v>3.6670341404519164</v>
      </c>
      <c r="Q231">
        <f t="shared" si="111"/>
        <v>0.15384856557491616</v>
      </c>
      <c r="R231">
        <f t="shared" si="112"/>
        <v>9.6477488751773199E-2</v>
      </c>
      <c r="S231">
        <f t="shared" si="113"/>
        <v>226.1155912331528</v>
      </c>
      <c r="T231">
        <f t="shared" si="114"/>
        <v>31.584561186067194</v>
      </c>
      <c r="U231">
        <f t="shared" si="115"/>
        <v>31.37351428571429</v>
      </c>
      <c r="V231">
        <f t="shared" si="116"/>
        <v>4.6083523483939981</v>
      </c>
      <c r="W231">
        <f t="shared" si="117"/>
        <v>69.921170927256824</v>
      </c>
      <c r="X231">
        <f t="shared" si="118"/>
        <v>3.1528543970983836</v>
      </c>
      <c r="Y231">
        <f t="shared" si="119"/>
        <v>4.5091556037848486</v>
      </c>
      <c r="Z231">
        <f t="shared" si="120"/>
        <v>1.4554979512956145</v>
      </c>
      <c r="AA231">
        <f t="shared" si="121"/>
        <v>-101.65985341515737</v>
      </c>
      <c r="AB231">
        <f t="shared" si="122"/>
        <v>-75.551375923726312</v>
      </c>
      <c r="AC231">
        <f t="shared" si="123"/>
        <v>-4.6349089096974891</v>
      </c>
      <c r="AD231">
        <f t="shared" si="124"/>
        <v>44.269452984571629</v>
      </c>
      <c r="AE231">
        <f t="shared" si="125"/>
        <v>68.695269790805526</v>
      </c>
      <c r="AF231">
        <f t="shared" si="126"/>
        <v>2.2957325614100896</v>
      </c>
      <c r="AG231">
        <f t="shared" si="127"/>
        <v>44.869075732011837</v>
      </c>
      <c r="AH231">
        <v>1471.7428331705801</v>
      </c>
      <c r="AI231">
        <v>1445.444</v>
      </c>
      <c r="AJ231">
        <v>1.7286666666665289</v>
      </c>
      <c r="AK231">
        <v>66.697249124328962</v>
      </c>
      <c r="AL231">
        <f t="shared" si="128"/>
        <v>2.3052120955817998</v>
      </c>
      <c r="AM231">
        <v>30.283103729725539</v>
      </c>
      <c r="AN231">
        <v>31.210829411764689</v>
      </c>
      <c r="AO231">
        <v>-1.5445073249671569E-5</v>
      </c>
      <c r="AP231">
        <v>87.480726644259278</v>
      </c>
      <c r="AQ231">
        <v>66</v>
      </c>
      <c r="AR231">
        <v>10</v>
      </c>
      <c r="AS231">
        <f t="shared" si="129"/>
        <v>1</v>
      </c>
      <c r="AT231">
        <f t="shared" si="130"/>
        <v>0</v>
      </c>
      <c r="AU231">
        <f t="shared" si="131"/>
        <v>47407.368526039994</v>
      </c>
      <c r="AV231">
        <f t="shared" si="132"/>
        <v>1200.012857142857</v>
      </c>
      <c r="AW231">
        <f t="shared" si="133"/>
        <v>1025.9349135923069</v>
      </c>
      <c r="AX231">
        <f t="shared" si="134"/>
        <v>0.85493660129190874</v>
      </c>
      <c r="AY231">
        <f t="shared" si="135"/>
        <v>0.18842764049338398</v>
      </c>
      <c r="AZ231">
        <v>2.7</v>
      </c>
      <c r="BA231">
        <v>0.5</v>
      </c>
      <c r="BB231" t="s">
        <v>356</v>
      </c>
      <c r="BC231">
        <v>2</v>
      </c>
      <c r="BD231" t="b">
        <v>1</v>
      </c>
      <c r="BE231">
        <v>1665250736.5285721</v>
      </c>
      <c r="BF231">
        <v>1397.697142857143</v>
      </c>
      <c r="BG231">
        <v>1427.5642857142859</v>
      </c>
      <c r="BH231">
        <v>31.21028571428571</v>
      </c>
      <c r="BI231">
        <v>30.286457142857142</v>
      </c>
      <c r="BJ231">
        <v>1396.0842857142859</v>
      </c>
      <c r="BK231">
        <v>31.027699999999999</v>
      </c>
      <c r="BL231">
        <v>650.01471428571426</v>
      </c>
      <c r="BM231">
        <v>100.91971428571431</v>
      </c>
      <c r="BN231">
        <v>0.1000080571428571</v>
      </c>
      <c r="BO231">
        <v>30.99135714285714</v>
      </c>
      <c r="BP231">
        <v>31.37351428571429</v>
      </c>
      <c r="BQ231">
        <v>999.89999999999986</v>
      </c>
      <c r="BR231">
        <v>0</v>
      </c>
      <c r="BS231">
        <v>0</v>
      </c>
      <c r="BT231">
        <v>8975.091428571428</v>
      </c>
      <c r="BU231">
        <v>0</v>
      </c>
      <c r="BV231">
        <v>15.311442857142859</v>
      </c>
      <c r="BW231">
        <v>-29.866214285714289</v>
      </c>
      <c r="BX231">
        <v>1442.727142857143</v>
      </c>
      <c r="BY231">
        <v>1472.1528571428571</v>
      </c>
      <c r="BZ231">
        <v>0.92380300000000015</v>
      </c>
      <c r="CA231">
        <v>1427.5642857142859</v>
      </c>
      <c r="CB231">
        <v>30.286457142857142</v>
      </c>
      <c r="CC231">
        <v>3.1497271428571429</v>
      </c>
      <c r="CD231">
        <v>3.0564985714285711</v>
      </c>
      <c r="CE231">
        <v>24.841357142857142</v>
      </c>
      <c r="CF231">
        <v>24.338928571428571</v>
      </c>
      <c r="CG231">
        <v>1200.012857142857</v>
      </c>
      <c r="CH231">
        <v>0.50002999999999986</v>
      </c>
      <c r="CI231">
        <v>0.49997000000000008</v>
      </c>
      <c r="CJ231">
        <v>0</v>
      </c>
      <c r="CK231">
        <v>798.16342857142865</v>
      </c>
      <c r="CL231">
        <v>4.9990899999999998</v>
      </c>
      <c r="CM231">
        <v>8720.7085714285731</v>
      </c>
      <c r="CN231">
        <v>9558.0457142857158</v>
      </c>
      <c r="CO231">
        <v>43.25</v>
      </c>
      <c r="CP231">
        <v>45.186999999999998</v>
      </c>
      <c r="CQ231">
        <v>44.125</v>
      </c>
      <c r="CR231">
        <v>44.125</v>
      </c>
      <c r="CS231">
        <v>44.561999999999998</v>
      </c>
      <c r="CT231">
        <v>597.5428571428572</v>
      </c>
      <c r="CU231">
        <v>597.47000000000014</v>
      </c>
      <c r="CV231">
        <v>0</v>
      </c>
      <c r="CW231">
        <v>1665250741.3</v>
      </c>
      <c r="CX231">
        <v>0</v>
      </c>
      <c r="CY231">
        <v>1665249432</v>
      </c>
      <c r="CZ231" t="s">
        <v>357</v>
      </c>
      <c r="DA231">
        <v>1665249432</v>
      </c>
      <c r="DB231">
        <v>1665249428</v>
      </c>
      <c r="DC231">
        <v>12</v>
      </c>
      <c r="DD231">
        <v>0.18</v>
      </c>
      <c r="DE231">
        <v>-1.7999999999999999E-2</v>
      </c>
      <c r="DF231">
        <v>1.6160000000000001</v>
      </c>
      <c r="DG231">
        <v>0.183</v>
      </c>
      <c r="DH231">
        <v>415</v>
      </c>
      <c r="DI231">
        <v>31</v>
      </c>
      <c r="DJ231">
        <v>0.37</v>
      </c>
      <c r="DK231">
        <v>0.2</v>
      </c>
      <c r="DL231">
        <v>-29.816792499999998</v>
      </c>
      <c r="DM231">
        <v>-0.32498048780484112</v>
      </c>
      <c r="DN231">
        <v>5.2184185283953619E-2</v>
      </c>
      <c r="DO231">
        <v>0</v>
      </c>
      <c r="DP231">
        <v>0.91850090000000006</v>
      </c>
      <c r="DQ231">
        <v>6.1246446529077618E-2</v>
      </c>
      <c r="DR231">
        <v>6.4872319859860207E-3</v>
      </c>
      <c r="DS231">
        <v>1</v>
      </c>
      <c r="DT231">
        <v>0</v>
      </c>
      <c r="DU231">
        <v>0</v>
      </c>
      <c r="DV231">
        <v>0</v>
      </c>
      <c r="DW231">
        <v>-1</v>
      </c>
      <c r="DX231">
        <v>1</v>
      </c>
      <c r="DY231">
        <v>2</v>
      </c>
      <c r="DZ231" t="s">
        <v>358</v>
      </c>
      <c r="EA231">
        <v>3.2946</v>
      </c>
      <c r="EB231">
        <v>2.6250100000000001</v>
      </c>
      <c r="EC231">
        <v>0.22830900000000001</v>
      </c>
      <c r="ED231">
        <v>0.22988600000000001</v>
      </c>
      <c r="EE231">
        <v>0.13042799999999999</v>
      </c>
      <c r="EF231">
        <v>0.126554</v>
      </c>
      <c r="EG231">
        <v>23280.2</v>
      </c>
      <c r="EH231">
        <v>23790.2</v>
      </c>
      <c r="EI231">
        <v>28088</v>
      </c>
      <c r="EJ231">
        <v>29760</v>
      </c>
      <c r="EK231">
        <v>33534.1</v>
      </c>
      <c r="EL231">
        <v>36153.199999999997</v>
      </c>
      <c r="EM231">
        <v>39554.5</v>
      </c>
      <c r="EN231">
        <v>42610.8</v>
      </c>
      <c r="EO231">
        <v>2.08</v>
      </c>
      <c r="EP231">
        <v>2.1161799999999999</v>
      </c>
      <c r="EQ231">
        <v>2.6211100000000001E-2</v>
      </c>
      <c r="ER231">
        <v>0</v>
      </c>
      <c r="ES231">
        <v>30.945599999999999</v>
      </c>
      <c r="ET231">
        <v>999.9</v>
      </c>
      <c r="EU231">
        <v>55.5</v>
      </c>
      <c r="EV231">
        <v>38.200000000000003</v>
      </c>
      <c r="EW231">
        <v>37.007199999999997</v>
      </c>
      <c r="EX231">
        <v>57.409100000000002</v>
      </c>
      <c r="EY231">
        <v>-3.79006</v>
      </c>
      <c r="EZ231">
        <v>2</v>
      </c>
      <c r="FA231">
        <v>0.66695599999999999</v>
      </c>
      <c r="FB231">
        <v>3.3497699999999999</v>
      </c>
      <c r="FC231">
        <v>20.238099999999999</v>
      </c>
      <c r="FD231">
        <v>5.2181899999999999</v>
      </c>
      <c r="FE231">
        <v>12.0098</v>
      </c>
      <c r="FF231">
        <v>4.9858000000000002</v>
      </c>
      <c r="FG231">
        <v>3.2845</v>
      </c>
      <c r="FH231">
        <v>4979.8</v>
      </c>
      <c r="FI231">
        <v>9999</v>
      </c>
      <c r="FJ231">
        <v>9999</v>
      </c>
      <c r="FK231">
        <v>430.7</v>
      </c>
      <c r="FL231">
        <v>1.8658399999999999</v>
      </c>
      <c r="FM231">
        <v>1.8621799999999999</v>
      </c>
      <c r="FN231">
        <v>1.8643099999999999</v>
      </c>
      <c r="FO231">
        <v>1.8603499999999999</v>
      </c>
      <c r="FP231">
        <v>1.86111</v>
      </c>
      <c r="FQ231">
        <v>1.86019</v>
      </c>
      <c r="FR231">
        <v>1.8618699999999999</v>
      </c>
      <c r="FS231">
        <v>1.8583799999999999</v>
      </c>
      <c r="FT231">
        <v>0</v>
      </c>
      <c r="FU231">
        <v>0</v>
      </c>
      <c r="FV231">
        <v>0</v>
      </c>
      <c r="FW231">
        <v>0</v>
      </c>
      <c r="FX231" t="s">
        <v>359</v>
      </c>
      <c r="FY231" t="s">
        <v>360</v>
      </c>
      <c r="FZ231" t="s">
        <v>361</v>
      </c>
      <c r="GA231" t="s">
        <v>361</v>
      </c>
      <c r="GB231" t="s">
        <v>361</v>
      </c>
      <c r="GC231" t="s">
        <v>361</v>
      </c>
      <c r="GD231">
        <v>0</v>
      </c>
      <c r="GE231">
        <v>100</v>
      </c>
      <c r="GF231">
        <v>100</v>
      </c>
      <c r="GG231">
        <v>1.61</v>
      </c>
      <c r="GH231">
        <v>0.18260000000000001</v>
      </c>
      <c r="GI231">
        <v>1.6158500000000231</v>
      </c>
      <c r="GJ231">
        <v>0</v>
      </c>
      <c r="GK231">
        <v>0</v>
      </c>
      <c r="GL231">
        <v>0</v>
      </c>
      <c r="GM231">
        <v>0.182549999999992</v>
      </c>
      <c r="GN231">
        <v>0</v>
      </c>
      <c r="GO231">
        <v>0</v>
      </c>
      <c r="GP231">
        <v>0</v>
      </c>
      <c r="GQ231">
        <v>-1</v>
      </c>
      <c r="GR231">
        <v>-1</v>
      </c>
      <c r="GS231">
        <v>-1</v>
      </c>
      <c r="GT231">
        <v>-1</v>
      </c>
      <c r="GU231">
        <v>21.8</v>
      </c>
      <c r="GV231">
        <v>21.8</v>
      </c>
      <c r="GW231">
        <v>3.6901899999999999</v>
      </c>
      <c r="GX231">
        <v>2.5390600000000001</v>
      </c>
      <c r="GY231">
        <v>2.04834</v>
      </c>
      <c r="GZ231">
        <v>2.5988799999999999</v>
      </c>
      <c r="HA231">
        <v>2.1972700000000001</v>
      </c>
      <c r="HB231">
        <v>2.36572</v>
      </c>
      <c r="HC231">
        <v>42.697400000000002</v>
      </c>
      <c r="HD231">
        <v>15.7781</v>
      </c>
      <c r="HE231">
        <v>18</v>
      </c>
      <c r="HF231">
        <v>611.70299999999997</v>
      </c>
      <c r="HG231">
        <v>708.255</v>
      </c>
      <c r="HH231">
        <v>25.9436</v>
      </c>
      <c r="HI231">
        <v>35.377000000000002</v>
      </c>
      <c r="HJ231">
        <v>29.9999</v>
      </c>
      <c r="HK231">
        <v>35.228299999999997</v>
      </c>
      <c r="HL231">
        <v>35.1967</v>
      </c>
      <c r="HM231">
        <v>73.838200000000001</v>
      </c>
      <c r="HN231">
        <v>22.4787</v>
      </c>
      <c r="HO231">
        <v>37.442599999999999</v>
      </c>
      <c r="HP231">
        <v>25.947299999999998</v>
      </c>
      <c r="HQ231">
        <v>1441.12</v>
      </c>
      <c r="HR231">
        <v>30.340599999999998</v>
      </c>
      <c r="HS231">
        <v>98.838399999999993</v>
      </c>
      <c r="HT231">
        <v>98.740700000000004</v>
      </c>
    </row>
    <row r="232" spans="1:228" x14ac:dyDescent="0.2">
      <c r="A232">
        <v>217</v>
      </c>
      <c r="B232">
        <v>1665250742.5999999</v>
      </c>
      <c r="C232">
        <v>862.09999990463257</v>
      </c>
      <c r="D232" t="s">
        <v>794</v>
      </c>
      <c r="E232" t="s">
        <v>795</v>
      </c>
      <c r="F232">
        <v>4</v>
      </c>
      <c r="G232">
        <v>1665250740.5999999</v>
      </c>
      <c r="H232">
        <f t="shared" si="102"/>
        <v>2.3090779953310481E-3</v>
      </c>
      <c r="I232">
        <f t="shared" si="103"/>
        <v>2.3090779953310481</v>
      </c>
      <c r="J232">
        <f t="shared" si="104"/>
        <v>45.384996238028897</v>
      </c>
      <c r="K232">
        <f t="shared" si="105"/>
        <v>1404.4014285714291</v>
      </c>
      <c r="L232">
        <f t="shared" si="106"/>
        <v>907.65885326444538</v>
      </c>
      <c r="M232">
        <f t="shared" si="107"/>
        <v>91.691516901227644</v>
      </c>
      <c r="N232">
        <f t="shared" si="108"/>
        <v>141.87235309921883</v>
      </c>
      <c r="O232">
        <f t="shared" si="109"/>
        <v>0.15794952333682341</v>
      </c>
      <c r="P232">
        <f t="shared" si="110"/>
        <v>3.6660031198591767</v>
      </c>
      <c r="Q232">
        <f t="shared" si="111"/>
        <v>0.15426398640384548</v>
      </c>
      <c r="R232">
        <f t="shared" si="112"/>
        <v>9.6738959749251813E-2</v>
      </c>
      <c r="S232">
        <f t="shared" si="113"/>
        <v>226.11579909004499</v>
      </c>
      <c r="T232">
        <f t="shared" si="114"/>
        <v>31.584006528195772</v>
      </c>
      <c r="U232">
        <f t="shared" si="115"/>
        <v>31.369599999999998</v>
      </c>
      <c r="V232">
        <f t="shared" si="116"/>
        <v>4.6073267609525104</v>
      </c>
      <c r="W232">
        <f t="shared" si="117"/>
        <v>69.930844202914713</v>
      </c>
      <c r="X232">
        <f t="shared" si="118"/>
        <v>3.1533085606317828</v>
      </c>
      <c r="Y232">
        <f t="shared" si="119"/>
        <v>4.5091813155894283</v>
      </c>
      <c r="Z232">
        <f t="shared" si="120"/>
        <v>1.4540182003207276</v>
      </c>
      <c r="AA232">
        <f t="shared" si="121"/>
        <v>-101.83033959409923</v>
      </c>
      <c r="AB232">
        <f t="shared" si="122"/>
        <v>-74.73674426338647</v>
      </c>
      <c r="AC232">
        <f t="shared" si="123"/>
        <v>-4.5861362273073469</v>
      </c>
      <c r="AD232">
        <f t="shared" si="124"/>
        <v>44.962579005251939</v>
      </c>
      <c r="AE232">
        <f t="shared" si="125"/>
        <v>68.805057300406958</v>
      </c>
      <c r="AF232">
        <f t="shared" si="126"/>
        <v>2.3017592728405991</v>
      </c>
      <c r="AG232">
        <f t="shared" si="127"/>
        <v>45.384996238028897</v>
      </c>
      <c r="AH232">
        <v>1478.5920169627341</v>
      </c>
      <c r="AI232">
        <v>1452.200848484847</v>
      </c>
      <c r="AJ232">
        <v>1.696886915127743</v>
      </c>
      <c r="AK232">
        <v>66.697249124328962</v>
      </c>
      <c r="AL232">
        <f t="shared" si="128"/>
        <v>2.3090779953310481</v>
      </c>
      <c r="AM232">
        <v>30.288042813308099</v>
      </c>
      <c r="AN232">
        <v>31.217187647058829</v>
      </c>
      <c r="AO232">
        <v>1.8266062776164649E-5</v>
      </c>
      <c r="AP232">
        <v>87.480726644259278</v>
      </c>
      <c r="AQ232">
        <v>66</v>
      </c>
      <c r="AR232">
        <v>10</v>
      </c>
      <c r="AS232">
        <f t="shared" si="129"/>
        <v>1</v>
      </c>
      <c r="AT232">
        <f t="shared" si="130"/>
        <v>0</v>
      </c>
      <c r="AU232">
        <f t="shared" si="131"/>
        <v>47388.820116039467</v>
      </c>
      <c r="AV232">
        <f t="shared" si="132"/>
        <v>1200.015714285714</v>
      </c>
      <c r="AW232">
        <f t="shared" si="133"/>
        <v>1025.9371850207483</v>
      </c>
      <c r="AX232">
        <f t="shared" si="134"/>
        <v>0.85493645858747569</v>
      </c>
      <c r="AY232">
        <f t="shared" si="135"/>
        <v>0.18842736507382823</v>
      </c>
      <c r="AZ232">
        <v>2.7</v>
      </c>
      <c r="BA232">
        <v>0.5</v>
      </c>
      <c r="BB232" t="s">
        <v>356</v>
      </c>
      <c r="BC232">
        <v>2</v>
      </c>
      <c r="BD232" t="b">
        <v>1</v>
      </c>
      <c r="BE232">
        <v>1665250740.5999999</v>
      </c>
      <c r="BF232">
        <v>1404.4014285714291</v>
      </c>
      <c r="BG232">
        <v>1434.325714285714</v>
      </c>
      <c r="BH232">
        <v>31.214757142857149</v>
      </c>
      <c r="BI232">
        <v>30.288457142857151</v>
      </c>
      <c r="BJ232">
        <v>1402.785714285714</v>
      </c>
      <c r="BK232">
        <v>31.032228571428568</v>
      </c>
      <c r="BL232">
        <v>649.97928571428565</v>
      </c>
      <c r="BM232">
        <v>100.9198571428571</v>
      </c>
      <c r="BN232">
        <v>9.9944042857142854E-2</v>
      </c>
      <c r="BO232">
        <v>30.99145714285714</v>
      </c>
      <c r="BP232">
        <v>31.369599999999998</v>
      </c>
      <c r="BQ232">
        <v>999.89999999999986</v>
      </c>
      <c r="BR232">
        <v>0</v>
      </c>
      <c r="BS232">
        <v>0</v>
      </c>
      <c r="BT232">
        <v>8971.5185714285708</v>
      </c>
      <c r="BU232">
        <v>0</v>
      </c>
      <c r="BV232">
        <v>15.389428571428571</v>
      </c>
      <c r="BW232">
        <v>-29.926185714285712</v>
      </c>
      <c r="BX232">
        <v>1449.6514285714291</v>
      </c>
      <c r="BY232">
        <v>1479.1271428571431</v>
      </c>
      <c r="BZ232">
        <v>0.92628642857142862</v>
      </c>
      <c r="CA232">
        <v>1434.325714285714</v>
      </c>
      <c r="CB232">
        <v>30.288457142857151</v>
      </c>
      <c r="CC232">
        <v>3.1501899999999998</v>
      </c>
      <c r="CD232">
        <v>3.0567099999999989</v>
      </c>
      <c r="CE232">
        <v>24.84382857142857</v>
      </c>
      <c r="CF232">
        <v>24.34008571428571</v>
      </c>
      <c r="CG232">
        <v>1200.015714285714</v>
      </c>
      <c r="CH232">
        <v>0.50003399999999998</v>
      </c>
      <c r="CI232">
        <v>0.49996600000000008</v>
      </c>
      <c r="CJ232">
        <v>0</v>
      </c>
      <c r="CK232">
        <v>798.14042857142863</v>
      </c>
      <c r="CL232">
        <v>4.9990899999999998</v>
      </c>
      <c r="CM232">
        <v>8756.0642857142866</v>
      </c>
      <c r="CN232">
        <v>9558.0928571428558</v>
      </c>
      <c r="CO232">
        <v>43.25</v>
      </c>
      <c r="CP232">
        <v>45.186999999999998</v>
      </c>
      <c r="CQ232">
        <v>44.125</v>
      </c>
      <c r="CR232">
        <v>44.125</v>
      </c>
      <c r="CS232">
        <v>44.561999999999998</v>
      </c>
      <c r="CT232">
        <v>597.55000000000007</v>
      </c>
      <c r="CU232">
        <v>597.46571428571428</v>
      </c>
      <c r="CV232">
        <v>0</v>
      </c>
      <c r="CW232">
        <v>1665250745.5</v>
      </c>
      <c r="CX232">
        <v>0</v>
      </c>
      <c r="CY232">
        <v>1665249432</v>
      </c>
      <c r="CZ232" t="s">
        <v>357</v>
      </c>
      <c r="DA232">
        <v>1665249432</v>
      </c>
      <c r="DB232">
        <v>1665249428</v>
      </c>
      <c r="DC232">
        <v>12</v>
      </c>
      <c r="DD232">
        <v>0.18</v>
      </c>
      <c r="DE232">
        <v>-1.7999999999999999E-2</v>
      </c>
      <c r="DF232">
        <v>1.6160000000000001</v>
      </c>
      <c r="DG232">
        <v>0.183</v>
      </c>
      <c r="DH232">
        <v>415</v>
      </c>
      <c r="DI232">
        <v>31</v>
      </c>
      <c r="DJ232">
        <v>0.37</v>
      </c>
      <c r="DK232">
        <v>0.2</v>
      </c>
      <c r="DL232">
        <v>-29.842804878048781</v>
      </c>
      <c r="DM232">
        <v>-0.35626411149818782</v>
      </c>
      <c r="DN232">
        <v>5.2770422939182993E-2</v>
      </c>
      <c r="DO232">
        <v>0</v>
      </c>
      <c r="DP232">
        <v>0.92118163414634147</v>
      </c>
      <c r="DQ232">
        <v>4.4583052264808333E-2</v>
      </c>
      <c r="DR232">
        <v>5.2001848314060257E-3</v>
      </c>
      <c r="DS232">
        <v>1</v>
      </c>
      <c r="DT232">
        <v>0</v>
      </c>
      <c r="DU232">
        <v>0</v>
      </c>
      <c r="DV232">
        <v>0</v>
      </c>
      <c r="DW232">
        <v>-1</v>
      </c>
      <c r="DX232">
        <v>1</v>
      </c>
      <c r="DY232">
        <v>2</v>
      </c>
      <c r="DZ232" t="s">
        <v>358</v>
      </c>
      <c r="EA232">
        <v>3.2943699999999998</v>
      </c>
      <c r="EB232">
        <v>2.6251500000000001</v>
      </c>
      <c r="EC232">
        <v>0.22895699999999999</v>
      </c>
      <c r="ED232">
        <v>0.23053599999999999</v>
      </c>
      <c r="EE232">
        <v>0.13044700000000001</v>
      </c>
      <c r="EF232">
        <v>0.12656000000000001</v>
      </c>
      <c r="EG232">
        <v>23260.2</v>
      </c>
      <c r="EH232">
        <v>23769.599999999999</v>
      </c>
      <c r="EI232">
        <v>28087.599999999999</v>
      </c>
      <c r="EJ232">
        <v>29759.5</v>
      </c>
      <c r="EK232">
        <v>33533.5</v>
      </c>
      <c r="EL232">
        <v>36152.5</v>
      </c>
      <c r="EM232">
        <v>39554.5</v>
      </c>
      <c r="EN232">
        <v>42610.3</v>
      </c>
      <c r="EO232">
        <v>2.0792000000000002</v>
      </c>
      <c r="EP232">
        <v>2.11625</v>
      </c>
      <c r="EQ232">
        <v>2.6129200000000002E-2</v>
      </c>
      <c r="ER232">
        <v>0</v>
      </c>
      <c r="ES232">
        <v>30.9436</v>
      </c>
      <c r="ET232">
        <v>999.9</v>
      </c>
      <c r="EU232">
        <v>55.5</v>
      </c>
      <c r="EV232">
        <v>38.200000000000003</v>
      </c>
      <c r="EW232">
        <v>37.013599999999997</v>
      </c>
      <c r="EX232">
        <v>57.409100000000002</v>
      </c>
      <c r="EY232">
        <v>-3.8421500000000002</v>
      </c>
      <c r="EZ232">
        <v>2</v>
      </c>
      <c r="FA232">
        <v>0.66652699999999998</v>
      </c>
      <c r="FB232">
        <v>3.3508</v>
      </c>
      <c r="FC232">
        <v>20.2379</v>
      </c>
      <c r="FD232">
        <v>5.2190899999999996</v>
      </c>
      <c r="FE232">
        <v>12.0099</v>
      </c>
      <c r="FF232">
        <v>4.9862000000000002</v>
      </c>
      <c r="FG232">
        <v>3.2846500000000001</v>
      </c>
      <c r="FH232">
        <v>4979.8</v>
      </c>
      <c r="FI232">
        <v>9999</v>
      </c>
      <c r="FJ232">
        <v>9999</v>
      </c>
      <c r="FK232">
        <v>430.7</v>
      </c>
      <c r="FL232">
        <v>1.8658399999999999</v>
      </c>
      <c r="FM232">
        <v>1.8621799999999999</v>
      </c>
      <c r="FN232">
        <v>1.86432</v>
      </c>
      <c r="FO232">
        <v>1.8603499999999999</v>
      </c>
      <c r="FP232">
        <v>1.86111</v>
      </c>
      <c r="FQ232">
        <v>1.8601700000000001</v>
      </c>
      <c r="FR232">
        <v>1.86188</v>
      </c>
      <c r="FS232">
        <v>1.8583799999999999</v>
      </c>
      <c r="FT232">
        <v>0</v>
      </c>
      <c r="FU232">
        <v>0</v>
      </c>
      <c r="FV232">
        <v>0</v>
      </c>
      <c r="FW232">
        <v>0</v>
      </c>
      <c r="FX232" t="s">
        <v>359</v>
      </c>
      <c r="FY232" t="s">
        <v>360</v>
      </c>
      <c r="FZ232" t="s">
        <v>361</v>
      </c>
      <c r="GA232" t="s">
        <v>361</v>
      </c>
      <c r="GB232" t="s">
        <v>361</v>
      </c>
      <c r="GC232" t="s">
        <v>361</v>
      </c>
      <c r="GD232">
        <v>0</v>
      </c>
      <c r="GE232">
        <v>100</v>
      </c>
      <c r="GF232">
        <v>100</v>
      </c>
      <c r="GG232">
        <v>1.62</v>
      </c>
      <c r="GH232">
        <v>0.18260000000000001</v>
      </c>
      <c r="GI232">
        <v>1.6158500000000231</v>
      </c>
      <c r="GJ232">
        <v>0</v>
      </c>
      <c r="GK232">
        <v>0</v>
      </c>
      <c r="GL232">
        <v>0</v>
      </c>
      <c r="GM232">
        <v>0.182549999999992</v>
      </c>
      <c r="GN232">
        <v>0</v>
      </c>
      <c r="GO232">
        <v>0</v>
      </c>
      <c r="GP232">
        <v>0</v>
      </c>
      <c r="GQ232">
        <v>-1</v>
      </c>
      <c r="GR232">
        <v>-1</v>
      </c>
      <c r="GS232">
        <v>-1</v>
      </c>
      <c r="GT232">
        <v>-1</v>
      </c>
      <c r="GU232">
        <v>21.8</v>
      </c>
      <c r="GV232">
        <v>21.9</v>
      </c>
      <c r="GW232">
        <v>3.7048299999999998</v>
      </c>
      <c r="GX232">
        <v>2.5476100000000002</v>
      </c>
      <c r="GY232">
        <v>2.04834</v>
      </c>
      <c r="GZ232">
        <v>2.5988799999999999</v>
      </c>
      <c r="HA232">
        <v>2.1972700000000001</v>
      </c>
      <c r="HB232">
        <v>2.34741</v>
      </c>
      <c r="HC232">
        <v>42.697400000000002</v>
      </c>
      <c r="HD232">
        <v>15.7781</v>
      </c>
      <c r="HE232">
        <v>18</v>
      </c>
      <c r="HF232">
        <v>611.09699999999998</v>
      </c>
      <c r="HG232">
        <v>708.32500000000005</v>
      </c>
      <c r="HH232">
        <v>25.948599999999999</v>
      </c>
      <c r="HI232">
        <v>35.377000000000002</v>
      </c>
      <c r="HJ232">
        <v>30</v>
      </c>
      <c r="HK232">
        <v>35.228299999999997</v>
      </c>
      <c r="HL232">
        <v>35.1967</v>
      </c>
      <c r="HM232">
        <v>74.111099999999993</v>
      </c>
      <c r="HN232">
        <v>22.4787</v>
      </c>
      <c r="HO232">
        <v>37.442599999999999</v>
      </c>
      <c r="HP232">
        <v>25.953099999999999</v>
      </c>
      <c r="HQ232">
        <v>1447.8</v>
      </c>
      <c r="HR232">
        <v>30.340599999999998</v>
      </c>
      <c r="HS232">
        <v>98.837999999999994</v>
      </c>
      <c r="HT232">
        <v>98.7393</v>
      </c>
    </row>
    <row r="233" spans="1:228" x14ac:dyDescent="0.2">
      <c r="A233">
        <v>218</v>
      </c>
      <c r="B233">
        <v>1665250746.5999999</v>
      </c>
      <c r="C233">
        <v>866.09999990463257</v>
      </c>
      <c r="D233" t="s">
        <v>796</v>
      </c>
      <c r="E233" t="s">
        <v>797</v>
      </c>
      <c r="F233">
        <v>4</v>
      </c>
      <c r="G233">
        <v>1665250744.2874999</v>
      </c>
      <c r="H233">
        <f t="shared" si="102"/>
        <v>2.2984270689931571E-3</v>
      </c>
      <c r="I233">
        <f t="shared" si="103"/>
        <v>2.2984270689931572</v>
      </c>
      <c r="J233">
        <f t="shared" si="104"/>
        <v>44.323251841222365</v>
      </c>
      <c r="K233">
        <f t="shared" si="105"/>
        <v>1410.6287500000001</v>
      </c>
      <c r="L233">
        <f t="shared" si="106"/>
        <v>923.02457241810691</v>
      </c>
      <c r="M233">
        <f t="shared" si="107"/>
        <v>93.244192699168039</v>
      </c>
      <c r="N233">
        <f t="shared" si="108"/>
        <v>142.50209899331418</v>
      </c>
      <c r="O233">
        <f t="shared" si="109"/>
        <v>0.15738095794355889</v>
      </c>
      <c r="P233">
        <f t="shared" si="110"/>
        <v>3.6707274855769843</v>
      </c>
      <c r="Q233">
        <f t="shared" si="111"/>
        <v>0.15372616745888354</v>
      </c>
      <c r="R233">
        <f t="shared" si="112"/>
        <v>9.6400154029184199E-2</v>
      </c>
      <c r="S233">
        <f t="shared" si="113"/>
        <v>226.11399485752915</v>
      </c>
      <c r="T233">
        <f t="shared" si="114"/>
        <v>31.582709746911746</v>
      </c>
      <c r="U233">
        <f t="shared" si="115"/>
        <v>31.363775</v>
      </c>
      <c r="V233">
        <f t="shared" si="116"/>
        <v>4.6058009125919863</v>
      </c>
      <c r="W233">
        <f t="shared" si="117"/>
        <v>69.944252846200371</v>
      </c>
      <c r="X233">
        <f t="shared" si="118"/>
        <v>3.1534083800118897</v>
      </c>
      <c r="Y233">
        <f t="shared" si="119"/>
        <v>4.5084595970249106</v>
      </c>
      <c r="Z233">
        <f t="shared" si="120"/>
        <v>1.4523925325800966</v>
      </c>
      <c r="AA233">
        <f t="shared" si="121"/>
        <v>-101.36063374259822</v>
      </c>
      <c r="AB233">
        <f t="shared" si="122"/>
        <v>-74.235834608435312</v>
      </c>
      <c r="AC233">
        <f t="shared" si="123"/>
        <v>-4.549341811367543</v>
      </c>
      <c r="AD233">
        <f t="shared" si="124"/>
        <v>45.968184695128059</v>
      </c>
      <c r="AE233">
        <f t="shared" si="125"/>
        <v>68.939009288606798</v>
      </c>
      <c r="AF233">
        <f t="shared" si="126"/>
        <v>2.2965041475655008</v>
      </c>
      <c r="AG233">
        <f t="shared" si="127"/>
        <v>44.323251841222365</v>
      </c>
      <c r="AH233">
        <v>1485.5946412911719</v>
      </c>
      <c r="AI233">
        <v>1459.3082424242421</v>
      </c>
      <c r="AJ233">
        <v>1.7823905894644461</v>
      </c>
      <c r="AK233">
        <v>66.697249124328962</v>
      </c>
      <c r="AL233">
        <f t="shared" si="128"/>
        <v>2.2984270689931572</v>
      </c>
      <c r="AM233">
        <v>30.289824193385328</v>
      </c>
      <c r="AN233">
        <v>31.214447941176481</v>
      </c>
      <c r="AO233">
        <v>6.0724309744283299E-5</v>
      </c>
      <c r="AP233">
        <v>87.480726644259278</v>
      </c>
      <c r="AQ233">
        <v>65</v>
      </c>
      <c r="AR233">
        <v>10</v>
      </c>
      <c r="AS233">
        <f t="shared" si="129"/>
        <v>1</v>
      </c>
      <c r="AT233">
        <f t="shared" si="130"/>
        <v>0</v>
      </c>
      <c r="AU233">
        <f t="shared" si="131"/>
        <v>47474.193020102131</v>
      </c>
      <c r="AV233">
        <f t="shared" si="132"/>
        <v>1200.00875</v>
      </c>
      <c r="AW233">
        <f t="shared" si="133"/>
        <v>1025.9309760919839</v>
      </c>
      <c r="AX233">
        <f t="shared" si="134"/>
        <v>0.85493624616652497</v>
      </c>
      <c r="AY233">
        <f t="shared" si="135"/>
        <v>0.18842695510139335</v>
      </c>
      <c r="AZ233">
        <v>2.7</v>
      </c>
      <c r="BA233">
        <v>0.5</v>
      </c>
      <c r="BB233" t="s">
        <v>356</v>
      </c>
      <c r="BC233">
        <v>2</v>
      </c>
      <c r="BD233" t="b">
        <v>1</v>
      </c>
      <c r="BE233">
        <v>1665250744.2874999</v>
      </c>
      <c r="BF233">
        <v>1410.6287500000001</v>
      </c>
      <c r="BG233">
        <v>1440.6112499999999</v>
      </c>
      <c r="BH233">
        <v>31.215599999999998</v>
      </c>
      <c r="BI233">
        <v>30.291425</v>
      </c>
      <c r="BJ233">
        <v>1409.01125</v>
      </c>
      <c r="BK233">
        <v>31.033024999999999</v>
      </c>
      <c r="BL233">
        <v>649.98587499999996</v>
      </c>
      <c r="BM233">
        <v>100.920125</v>
      </c>
      <c r="BN233">
        <v>0.10014627500000001</v>
      </c>
      <c r="BO233">
        <v>30.98865</v>
      </c>
      <c r="BP233">
        <v>31.363775</v>
      </c>
      <c r="BQ233">
        <v>999.9</v>
      </c>
      <c r="BR233">
        <v>0</v>
      </c>
      <c r="BS233">
        <v>0</v>
      </c>
      <c r="BT233">
        <v>8987.8125</v>
      </c>
      <c r="BU233">
        <v>0</v>
      </c>
      <c r="BV233">
        <v>16.006587499999998</v>
      </c>
      <c r="BW233">
        <v>-29.983975000000001</v>
      </c>
      <c r="BX233">
        <v>1456.08</v>
      </c>
      <c r="BY233">
        <v>1485.6112499999999</v>
      </c>
      <c r="BZ233">
        <v>0.92415312500000002</v>
      </c>
      <c r="CA233">
        <v>1440.6112499999999</v>
      </c>
      <c r="CB233">
        <v>30.291425</v>
      </c>
      <c r="CC233">
        <v>3.1502837499999998</v>
      </c>
      <c r="CD233">
        <v>3.0570162500000002</v>
      </c>
      <c r="CE233">
        <v>24.844312500000001</v>
      </c>
      <c r="CF233">
        <v>24.341762500000002</v>
      </c>
      <c r="CG233">
        <v>1200.00875</v>
      </c>
      <c r="CH233">
        <v>0.50004225000000013</v>
      </c>
      <c r="CI233">
        <v>0.49995774999999998</v>
      </c>
      <c r="CJ233">
        <v>0</v>
      </c>
      <c r="CK233">
        <v>798.16637500000002</v>
      </c>
      <c r="CL233">
        <v>4.9990899999999998</v>
      </c>
      <c r="CM233">
        <v>8839.8850000000002</v>
      </c>
      <c r="CN233">
        <v>9558.0550000000003</v>
      </c>
      <c r="CO233">
        <v>43.242125000000001</v>
      </c>
      <c r="CP233">
        <v>45.186999999999998</v>
      </c>
      <c r="CQ233">
        <v>44.125</v>
      </c>
      <c r="CR233">
        <v>44.125</v>
      </c>
      <c r="CS233">
        <v>44.561999999999998</v>
      </c>
      <c r="CT233">
        <v>597.55499999999995</v>
      </c>
      <c r="CU233">
        <v>597.45375000000013</v>
      </c>
      <c r="CV233">
        <v>0</v>
      </c>
      <c r="CW233">
        <v>1665250749.0999999</v>
      </c>
      <c r="CX233">
        <v>0</v>
      </c>
      <c r="CY233">
        <v>1665249432</v>
      </c>
      <c r="CZ233" t="s">
        <v>357</v>
      </c>
      <c r="DA233">
        <v>1665249432</v>
      </c>
      <c r="DB233">
        <v>1665249428</v>
      </c>
      <c r="DC233">
        <v>12</v>
      </c>
      <c r="DD233">
        <v>0.18</v>
      </c>
      <c r="DE233">
        <v>-1.7999999999999999E-2</v>
      </c>
      <c r="DF233">
        <v>1.6160000000000001</v>
      </c>
      <c r="DG233">
        <v>0.183</v>
      </c>
      <c r="DH233">
        <v>415</v>
      </c>
      <c r="DI233">
        <v>31</v>
      </c>
      <c r="DJ233">
        <v>0.37</v>
      </c>
      <c r="DK233">
        <v>0.2</v>
      </c>
      <c r="DL233">
        <v>-29.870055000000001</v>
      </c>
      <c r="DM233">
        <v>-0.61795272045028415</v>
      </c>
      <c r="DN233">
        <v>6.7626107939168012E-2</v>
      </c>
      <c r="DO233">
        <v>0</v>
      </c>
      <c r="DP233">
        <v>0.92326652500000006</v>
      </c>
      <c r="DQ233">
        <v>2.466894934333682E-2</v>
      </c>
      <c r="DR233">
        <v>3.8884600228593111E-3</v>
      </c>
      <c r="DS233">
        <v>1</v>
      </c>
      <c r="DT233">
        <v>0</v>
      </c>
      <c r="DU233">
        <v>0</v>
      </c>
      <c r="DV233">
        <v>0</v>
      </c>
      <c r="DW233">
        <v>-1</v>
      </c>
      <c r="DX233">
        <v>1</v>
      </c>
      <c r="DY233">
        <v>2</v>
      </c>
      <c r="DZ233" t="s">
        <v>358</v>
      </c>
      <c r="EA233">
        <v>3.29467</v>
      </c>
      <c r="EB233">
        <v>2.6253600000000001</v>
      </c>
      <c r="EC233">
        <v>0.22963700000000001</v>
      </c>
      <c r="ED233">
        <v>0.231211</v>
      </c>
      <c r="EE233">
        <v>0.130441</v>
      </c>
      <c r="EF233">
        <v>0.12656400000000001</v>
      </c>
      <c r="EG233">
        <v>23240.1</v>
      </c>
      <c r="EH233">
        <v>23748.6</v>
      </c>
      <c r="EI233">
        <v>28088.2</v>
      </c>
      <c r="EJ233">
        <v>29759.5</v>
      </c>
      <c r="EK233">
        <v>33533.699999999997</v>
      </c>
      <c r="EL233">
        <v>36152.300000000003</v>
      </c>
      <c r="EM233">
        <v>39554.5</v>
      </c>
      <c r="EN233">
        <v>42610.2</v>
      </c>
      <c r="EO233">
        <v>2.0807799999999999</v>
      </c>
      <c r="EP233">
        <v>2.1160000000000001</v>
      </c>
      <c r="EQ233">
        <v>2.6069599999999998E-2</v>
      </c>
      <c r="ER233">
        <v>0</v>
      </c>
      <c r="ES233">
        <v>30.940799999999999</v>
      </c>
      <c r="ET233">
        <v>999.9</v>
      </c>
      <c r="EU233">
        <v>55.4</v>
      </c>
      <c r="EV233">
        <v>38.200000000000003</v>
      </c>
      <c r="EW233">
        <v>36.9422</v>
      </c>
      <c r="EX233">
        <v>57.739100000000001</v>
      </c>
      <c r="EY233">
        <v>-3.9663499999999998</v>
      </c>
      <c r="EZ233">
        <v>2</v>
      </c>
      <c r="FA233">
        <v>0.66657</v>
      </c>
      <c r="FB233">
        <v>3.3454000000000002</v>
      </c>
      <c r="FC233">
        <v>20.238</v>
      </c>
      <c r="FD233">
        <v>5.2186399999999997</v>
      </c>
      <c r="FE233">
        <v>12.0099</v>
      </c>
      <c r="FF233">
        <v>4.9859</v>
      </c>
      <c r="FG233">
        <v>3.2845800000000001</v>
      </c>
      <c r="FH233">
        <v>4980.1000000000004</v>
      </c>
      <c r="FI233">
        <v>9999</v>
      </c>
      <c r="FJ233">
        <v>9999</v>
      </c>
      <c r="FK233">
        <v>430.7</v>
      </c>
      <c r="FL233">
        <v>1.8658399999999999</v>
      </c>
      <c r="FM233">
        <v>1.8621799999999999</v>
      </c>
      <c r="FN233">
        <v>1.8643000000000001</v>
      </c>
      <c r="FO233">
        <v>1.8603499999999999</v>
      </c>
      <c r="FP233">
        <v>1.86111</v>
      </c>
      <c r="FQ233">
        <v>1.8601799999999999</v>
      </c>
      <c r="FR233">
        <v>1.8618699999999999</v>
      </c>
      <c r="FS233">
        <v>1.8583700000000001</v>
      </c>
      <c r="FT233">
        <v>0</v>
      </c>
      <c r="FU233">
        <v>0</v>
      </c>
      <c r="FV233">
        <v>0</v>
      </c>
      <c r="FW233">
        <v>0</v>
      </c>
      <c r="FX233" t="s">
        <v>359</v>
      </c>
      <c r="FY233" t="s">
        <v>360</v>
      </c>
      <c r="FZ233" t="s">
        <v>361</v>
      </c>
      <c r="GA233" t="s">
        <v>361</v>
      </c>
      <c r="GB233" t="s">
        <v>361</v>
      </c>
      <c r="GC233" t="s">
        <v>361</v>
      </c>
      <c r="GD233">
        <v>0</v>
      </c>
      <c r="GE233">
        <v>100</v>
      </c>
      <c r="GF233">
        <v>100</v>
      </c>
      <c r="GG233">
        <v>1.62</v>
      </c>
      <c r="GH233">
        <v>0.1825</v>
      </c>
      <c r="GI233">
        <v>1.6158500000000231</v>
      </c>
      <c r="GJ233">
        <v>0</v>
      </c>
      <c r="GK233">
        <v>0</v>
      </c>
      <c r="GL233">
        <v>0</v>
      </c>
      <c r="GM233">
        <v>0.182549999999992</v>
      </c>
      <c r="GN233">
        <v>0</v>
      </c>
      <c r="GO233">
        <v>0</v>
      </c>
      <c r="GP233">
        <v>0</v>
      </c>
      <c r="GQ233">
        <v>-1</v>
      </c>
      <c r="GR233">
        <v>-1</v>
      </c>
      <c r="GS233">
        <v>-1</v>
      </c>
      <c r="GT233">
        <v>-1</v>
      </c>
      <c r="GU233">
        <v>21.9</v>
      </c>
      <c r="GV233">
        <v>22</v>
      </c>
      <c r="GW233">
        <v>3.7182599999999999</v>
      </c>
      <c r="GX233">
        <v>2.5561500000000001</v>
      </c>
      <c r="GY233">
        <v>2.04834</v>
      </c>
      <c r="GZ233">
        <v>2.6000999999999999</v>
      </c>
      <c r="HA233">
        <v>2.1972700000000001</v>
      </c>
      <c r="HB233">
        <v>2.2936999999999999</v>
      </c>
      <c r="HC233">
        <v>42.697400000000002</v>
      </c>
      <c r="HD233">
        <v>15.7431</v>
      </c>
      <c r="HE233">
        <v>18</v>
      </c>
      <c r="HF233">
        <v>612.29</v>
      </c>
      <c r="HG233">
        <v>708.09199999999998</v>
      </c>
      <c r="HH233">
        <v>25.953199999999999</v>
      </c>
      <c r="HI233">
        <v>35.377000000000002</v>
      </c>
      <c r="HJ233">
        <v>30</v>
      </c>
      <c r="HK233">
        <v>35.228299999999997</v>
      </c>
      <c r="HL233">
        <v>35.1967</v>
      </c>
      <c r="HM233">
        <v>74.375600000000006</v>
      </c>
      <c r="HN233">
        <v>22.4787</v>
      </c>
      <c r="HO233">
        <v>37.442599999999999</v>
      </c>
      <c r="HP233">
        <v>25.960799999999999</v>
      </c>
      <c r="HQ233">
        <v>1454.48</v>
      </c>
      <c r="HR233">
        <v>30.340599999999998</v>
      </c>
      <c r="HS233">
        <v>98.838800000000006</v>
      </c>
      <c r="HT233">
        <v>98.739199999999997</v>
      </c>
    </row>
    <row r="234" spans="1:228" x14ac:dyDescent="0.2">
      <c r="A234">
        <v>219</v>
      </c>
      <c r="B234">
        <v>1665250750.5999999</v>
      </c>
      <c r="C234">
        <v>870.09999990463257</v>
      </c>
      <c r="D234" t="s">
        <v>798</v>
      </c>
      <c r="E234" t="s">
        <v>799</v>
      </c>
      <c r="F234">
        <v>4</v>
      </c>
      <c r="G234">
        <v>1665250748.5999999</v>
      </c>
      <c r="H234">
        <f t="shared" si="102"/>
        <v>2.2977812573603939E-3</v>
      </c>
      <c r="I234">
        <f t="shared" si="103"/>
        <v>2.297781257360394</v>
      </c>
      <c r="J234">
        <f t="shared" si="104"/>
        <v>44.999712904750048</v>
      </c>
      <c r="K234">
        <f t="shared" si="105"/>
        <v>1418.007142857143</v>
      </c>
      <c r="L234">
        <f t="shared" si="106"/>
        <v>922.97938924209461</v>
      </c>
      <c r="M234">
        <f t="shared" si="107"/>
        <v>93.240456402652768</v>
      </c>
      <c r="N234">
        <f t="shared" si="108"/>
        <v>143.24873851277508</v>
      </c>
      <c r="O234">
        <f t="shared" si="109"/>
        <v>0.15727449583463579</v>
      </c>
      <c r="P234">
        <f t="shared" si="110"/>
        <v>3.6712578208389237</v>
      </c>
      <c r="Q234">
        <f t="shared" si="111"/>
        <v>0.15362510062559931</v>
      </c>
      <c r="R234">
        <f t="shared" si="112"/>
        <v>9.6336518599380028E-2</v>
      </c>
      <c r="S234">
        <f t="shared" si="113"/>
        <v>226.11335366166054</v>
      </c>
      <c r="T234">
        <f t="shared" si="114"/>
        <v>31.581026297869336</v>
      </c>
      <c r="U234">
        <f t="shared" si="115"/>
        <v>31.366199999999999</v>
      </c>
      <c r="V234">
        <f t="shared" si="116"/>
        <v>4.6064360835410874</v>
      </c>
      <c r="W234">
        <f t="shared" si="117"/>
        <v>69.952949683706549</v>
      </c>
      <c r="X234">
        <f t="shared" si="118"/>
        <v>3.1534883411724017</v>
      </c>
      <c r="Y234">
        <f t="shared" si="119"/>
        <v>4.5080133939039779</v>
      </c>
      <c r="Z234">
        <f t="shared" si="120"/>
        <v>1.4529477423686856</v>
      </c>
      <c r="AA234">
        <f t="shared" si="121"/>
        <v>-101.33215344959338</v>
      </c>
      <c r="AB234">
        <f t="shared" si="122"/>
        <v>-75.070068728060136</v>
      </c>
      <c r="AC234">
        <f t="shared" si="123"/>
        <v>-4.5998166964629705</v>
      </c>
      <c r="AD234">
        <f t="shared" si="124"/>
        <v>45.11131478754406</v>
      </c>
      <c r="AE234">
        <f t="shared" si="125"/>
        <v>68.912846724407331</v>
      </c>
      <c r="AF234">
        <f t="shared" si="126"/>
        <v>2.30556978091612</v>
      </c>
      <c r="AG234">
        <f t="shared" si="127"/>
        <v>44.999712904750048</v>
      </c>
      <c r="AH234">
        <v>1492.72287691464</v>
      </c>
      <c r="AI234">
        <v>1466.311999999999</v>
      </c>
      <c r="AJ234">
        <v>1.742571979941187</v>
      </c>
      <c r="AK234">
        <v>66.697249124328962</v>
      </c>
      <c r="AL234">
        <f t="shared" si="128"/>
        <v>2.297781257360394</v>
      </c>
      <c r="AM234">
        <v>30.292289045120189</v>
      </c>
      <c r="AN234">
        <v>31.216976470588229</v>
      </c>
      <c r="AO234">
        <v>-1.478819241679887E-5</v>
      </c>
      <c r="AP234">
        <v>87.480726644259278</v>
      </c>
      <c r="AQ234">
        <v>65</v>
      </c>
      <c r="AR234">
        <v>10</v>
      </c>
      <c r="AS234">
        <f t="shared" si="129"/>
        <v>1</v>
      </c>
      <c r="AT234">
        <f t="shared" si="130"/>
        <v>0</v>
      </c>
      <c r="AU234">
        <f t="shared" si="131"/>
        <v>47484.00658137921</v>
      </c>
      <c r="AV234">
        <f t="shared" si="132"/>
        <v>1200.001428571429</v>
      </c>
      <c r="AW234">
        <f t="shared" si="133"/>
        <v>1025.92509930656</v>
      </c>
      <c r="AX234">
        <f t="shared" si="134"/>
        <v>0.85493656497384152</v>
      </c>
      <c r="AY234">
        <f t="shared" si="135"/>
        <v>0.18842757039951419</v>
      </c>
      <c r="AZ234">
        <v>2.7</v>
      </c>
      <c r="BA234">
        <v>0.5</v>
      </c>
      <c r="BB234" t="s">
        <v>356</v>
      </c>
      <c r="BC234">
        <v>2</v>
      </c>
      <c r="BD234" t="b">
        <v>1</v>
      </c>
      <c r="BE234">
        <v>1665250748.5999999</v>
      </c>
      <c r="BF234">
        <v>1418.007142857143</v>
      </c>
      <c r="BG234">
        <v>1447.988571428572</v>
      </c>
      <c r="BH234">
        <v>31.216114285714291</v>
      </c>
      <c r="BI234">
        <v>30.28837142857143</v>
      </c>
      <c r="BJ234">
        <v>1416.3928571428571</v>
      </c>
      <c r="BK234">
        <v>31.033571428571431</v>
      </c>
      <c r="BL234">
        <v>650.04185714285722</v>
      </c>
      <c r="BM234">
        <v>100.9211428571429</v>
      </c>
      <c r="BN234">
        <v>0.1000256428571429</v>
      </c>
      <c r="BO234">
        <v>30.986914285714281</v>
      </c>
      <c r="BP234">
        <v>31.366199999999999</v>
      </c>
      <c r="BQ234">
        <v>999.89999999999986</v>
      </c>
      <c r="BR234">
        <v>0</v>
      </c>
      <c r="BS234">
        <v>0</v>
      </c>
      <c r="BT234">
        <v>8989.5542857142846</v>
      </c>
      <c r="BU234">
        <v>0</v>
      </c>
      <c r="BV234">
        <v>19.73892857142857</v>
      </c>
      <c r="BW234">
        <v>-29.980785714285709</v>
      </c>
      <c r="BX234">
        <v>1463.6985714285711</v>
      </c>
      <c r="BY234">
        <v>1493.214285714286</v>
      </c>
      <c r="BZ234">
        <v>0.92774757142857123</v>
      </c>
      <c r="CA234">
        <v>1447.988571428572</v>
      </c>
      <c r="CB234">
        <v>30.28837142857143</v>
      </c>
      <c r="CC234">
        <v>3.15036</v>
      </c>
      <c r="CD234">
        <v>3.0567314285714282</v>
      </c>
      <c r="CE234">
        <v>24.844728571428568</v>
      </c>
      <c r="CF234">
        <v>24.340214285714289</v>
      </c>
      <c r="CG234">
        <v>1200.001428571429</v>
      </c>
      <c r="CH234">
        <v>0.50003014285714287</v>
      </c>
      <c r="CI234">
        <v>0.49996985714285708</v>
      </c>
      <c r="CJ234">
        <v>0</v>
      </c>
      <c r="CK234">
        <v>798.04057142857141</v>
      </c>
      <c r="CL234">
        <v>4.9990899999999998</v>
      </c>
      <c r="CM234">
        <v>9052.9742857142865</v>
      </c>
      <c r="CN234">
        <v>9557.9600000000009</v>
      </c>
      <c r="CO234">
        <v>43.25</v>
      </c>
      <c r="CP234">
        <v>45.169285714285706</v>
      </c>
      <c r="CQ234">
        <v>44.125</v>
      </c>
      <c r="CR234">
        <v>44.125</v>
      </c>
      <c r="CS234">
        <v>44.561999999999998</v>
      </c>
      <c r="CT234">
        <v>597.53857142857134</v>
      </c>
      <c r="CU234">
        <v>597.46285714285716</v>
      </c>
      <c r="CV234">
        <v>0</v>
      </c>
      <c r="CW234">
        <v>1665250753.3</v>
      </c>
      <c r="CX234">
        <v>0</v>
      </c>
      <c r="CY234">
        <v>1665249432</v>
      </c>
      <c r="CZ234" t="s">
        <v>357</v>
      </c>
      <c r="DA234">
        <v>1665249432</v>
      </c>
      <c r="DB234">
        <v>1665249428</v>
      </c>
      <c r="DC234">
        <v>12</v>
      </c>
      <c r="DD234">
        <v>0.18</v>
      </c>
      <c r="DE234">
        <v>-1.7999999999999999E-2</v>
      </c>
      <c r="DF234">
        <v>1.6160000000000001</v>
      </c>
      <c r="DG234">
        <v>0.183</v>
      </c>
      <c r="DH234">
        <v>415</v>
      </c>
      <c r="DI234">
        <v>31</v>
      </c>
      <c r="DJ234">
        <v>0.37</v>
      </c>
      <c r="DK234">
        <v>0.2</v>
      </c>
      <c r="DL234">
        <v>-29.91564</v>
      </c>
      <c r="DM234">
        <v>-0.71253208255157696</v>
      </c>
      <c r="DN234">
        <v>8.1273426776530031E-2</v>
      </c>
      <c r="DO234">
        <v>0</v>
      </c>
      <c r="DP234">
        <v>0.92496155000000013</v>
      </c>
      <c r="DQ234">
        <v>-9.9275797373689486E-4</v>
      </c>
      <c r="DR234">
        <v>1.5930871751100131E-3</v>
      </c>
      <c r="DS234">
        <v>1</v>
      </c>
      <c r="DT234">
        <v>0</v>
      </c>
      <c r="DU234">
        <v>0</v>
      </c>
      <c r="DV234">
        <v>0</v>
      </c>
      <c r="DW234">
        <v>-1</v>
      </c>
      <c r="DX234">
        <v>1</v>
      </c>
      <c r="DY234">
        <v>2</v>
      </c>
      <c r="DZ234" t="s">
        <v>358</v>
      </c>
      <c r="EA234">
        <v>3.2945500000000001</v>
      </c>
      <c r="EB234">
        <v>2.6250800000000001</v>
      </c>
      <c r="EC234">
        <v>0.230294</v>
      </c>
      <c r="ED234">
        <v>0.23183999999999999</v>
      </c>
      <c r="EE234">
        <v>0.13045000000000001</v>
      </c>
      <c r="EF234">
        <v>0.12651399999999999</v>
      </c>
      <c r="EG234">
        <v>23219.8</v>
      </c>
      <c r="EH234">
        <v>23729.4</v>
      </c>
      <c r="EI234">
        <v>28087.8</v>
      </c>
      <c r="EJ234">
        <v>29759.9</v>
      </c>
      <c r="EK234">
        <v>33533.1</v>
      </c>
      <c r="EL234">
        <v>36155</v>
      </c>
      <c r="EM234">
        <v>39554.1</v>
      </c>
      <c r="EN234">
        <v>42610.8</v>
      </c>
      <c r="EO234">
        <v>2.0815700000000001</v>
      </c>
      <c r="EP234">
        <v>2.1161300000000001</v>
      </c>
      <c r="EQ234">
        <v>2.60547E-2</v>
      </c>
      <c r="ER234">
        <v>0</v>
      </c>
      <c r="ES234">
        <v>30.938099999999999</v>
      </c>
      <c r="ET234">
        <v>999.9</v>
      </c>
      <c r="EU234">
        <v>55.5</v>
      </c>
      <c r="EV234">
        <v>38.200000000000003</v>
      </c>
      <c r="EW234">
        <v>37.008699999999997</v>
      </c>
      <c r="EX234">
        <v>57.649099999999997</v>
      </c>
      <c r="EY234">
        <v>-3.8461500000000002</v>
      </c>
      <c r="EZ234">
        <v>2</v>
      </c>
      <c r="FA234">
        <v>0.66652199999999995</v>
      </c>
      <c r="FB234">
        <v>3.3313999999999999</v>
      </c>
      <c r="FC234">
        <v>20.238099999999999</v>
      </c>
      <c r="FD234">
        <v>5.2183400000000004</v>
      </c>
      <c r="FE234">
        <v>12.0098</v>
      </c>
      <c r="FF234">
        <v>4.9859999999999998</v>
      </c>
      <c r="FG234">
        <v>3.2845800000000001</v>
      </c>
      <c r="FH234">
        <v>4980.1000000000004</v>
      </c>
      <c r="FI234">
        <v>9999</v>
      </c>
      <c r="FJ234">
        <v>9999</v>
      </c>
      <c r="FK234">
        <v>430.7</v>
      </c>
      <c r="FL234">
        <v>1.8658399999999999</v>
      </c>
      <c r="FM234">
        <v>1.8621799999999999</v>
      </c>
      <c r="FN234">
        <v>1.86429</v>
      </c>
      <c r="FO234">
        <v>1.8603499999999999</v>
      </c>
      <c r="FP234">
        <v>1.8611</v>
      </c>
      <c r="FQ234">
        <v>1.8601700000000001</v>
      </c>
      <c r="FR234">
        <v>1.8618699999999999</v>
      </c>
      <c r="FS234">
        <v>1.8583799999999999</v>
      </c>
      <c r="FT234">
        <v>0</v>
      </c>
      <c r="FU234">
        <v>0</v>
      </c>
      <c r="FV234">
        <v>0</v>
      </c>
      <c r="FW234">
        <v>0</v>
      </c>
      <c r="FX234" t="s">
        <v>359</v>
      </c>
      <c r="FY234" t="s">
        <v>360</v>
      </c>
      <c r="FZ234" t="s">
        <v>361</v>
      </c>
      <c r="GA234" t="s">
        <v>361</v>
      </c>
      <c r="GB234" t="s">
        <v>361</v>
      </c>
      <c r="GC234" t="s">
        <v>361</v>
      </c>
      <c r="GD234">
        <v>0</v>
      </c>
      <c r="GE234">
        <v>100</v>
      </c>
      <c r="GF234">
        <v>100</v>
      </c>
      <c r="GG234">
        <v>1.61</v>
      </c>
      <c r="GH234">
        <v>0.18260000000000001</v>
      </c>
      <c r="GI234">
        <v>1.6158500000000231</v>
      </c>
      <c r="GJ234">
        <v>0</v>
      </c>
      <c r="GK234">
        <v>0</v>
      </c>
      <c r="GL234">
        <v>0</v>
      </c>
      <c r="GM234">
        <v>0.182549999999992</v>
      </c>
      <c r="GN234">
        <v>0</v>
      </c>
      <c r="GO234">
        <v>0</v>
      </c>
      <c r="GP234">
        <v>0</v>
      </c>
      <c r="GQ234">
        <v>-1</v>
      </c>
      <c r="GR234">
        <v>-1</v>
      </c>
      <c r="GS234">
        <v>-1</v>
      </c>
      <c r="GT234">
        <v>-1</v>
      </c>
      <c r="GU234">
        <v>22</v>
      </c>
      <c r="GV234">
        <v>22</v>
      </c>
      <c r="GW234">
        <v>3.73169</v>
      </c>
      <c r="GX234">
        <v>2.5537100000000001</v>
      </c>
      <c r="GY234">
        <v>2.04834</v>
      </c>
      <c r="GZ234">
        <v>2.6000999999999999</v>
      </c>
      <c r="HA234">
        <v>2.1972700000000001</v>
      </c>
      <c r="HB234">
        <v>2.34253</v>
      </c>
      <c r="HC234">
        <v>42.697400000000002</v>
      </c>
      <c r="HD234">
        <v>15.769399999999999</v>
      </c>
      <c r="HE234">
        <v>18</v>
      </c>
      <c r="HF234">
        <v>612.89700000000005</v>
      </c>
      <c r="HG234">
        <v>708.20799999999997</v>
      </c>
      <c r="HH234">
        <v>25.9587</v>
      </c>
      <c r="HI234">
        <v>35.377000000000002</v>
      </c>
      <c r="HJ234">
        <v>30</v>
      </c>
      <c r="HK234">
        <v>35.228299999999997</v>
      </c>
      <c r="HL234">
        <v>35.1967</v>
      </c>
      <c r="HM234">
        <v>74.652900000000002</v>
      </c>
      <c r="HN234">
        <v>22.4787</v>
      </c>
      <c r="HO234">
        <v>37.070399999999999</v>
      </c>
      <c r="HP234">
        <v>25.960799999999999</v>
      </c>
      <c r="HQ234">
        <v>1461.18</v>
      </c>
      <c r="HR234">
        <v>30.340599999999998</v>
      </c>
      <c r="HS234">
        <v>98.837699999999998</v>
      </c>
      <c r="HT234">
        <v>98.740600000000001</v>
      </c>
    </row>
    <row r="235" spans="1:228" x14ac:dyDescent="0.2">
      <c r="A235">
        <v>220</v>
      </c>
      <c r="B235">
        <v>1665250754.5999999</v>
      </c>
      <c r="C235">
        <v>874.09999990463257</v>
      </c>
      <c r="D235" t="s">
        <v>800</v>
      </c>
      <c r="E235" t="s">
        <v>801</v>
      </c>
      <c r="F235">
        <v>4</v>
      </c>
      <c r="G235">
        <v>1665250752.2874999</v>
      </c>
      <c r="H235">
        <f t="shared" si="102"/>
        <v>2.3346477591393525E-3</v>
      </c>
      <c r="I235">
        <f t="shared" si="103"/>
        <v>2.3346477591393526</v>
      </c>
      <c r="J235">
        <f t="shared" si="104"/>
        <v>44.919260136404183</v>
      </c>
      <c r="K235">
        <f t="shared" si="105"/>
        <v>1424.0687499999999</v>
      </c>
      <c r="L235">
        <f t="shared" si="106"/>
        <v>937.3536188837428</v>
      </c>
      <c r="M235">
        <f t="shared" si="107"/>
        <v>94.692339087287806</v>
      </c>
      <c r="N235">
        <f t="shared" si="108"/>
        <v>143.86075675388724</v>
      </c>
      <c r="O235">
        <f t="shared" si="109"/>
        <v>0.15996332109761044</v>
      </c>
      <c r="P235">
        <f t="shared" si="110"/>
        <v>3.6787555455081336</v>
      </c>
      <c r="Q235">
        <f t="shared" si="111"/>
        <v>0.15619718505698199</v>
      </c>
      <c r="R235">
        <f t="shared" si="112"/>
        <v>9.795422786222005E-2</v>
      </c>
      <c r="S235">
        <f t="shared" si="113"/>
        <v>226.1136134827758</v>
      </c>
      <c r="T235">
        <f t="shared" si="114"/>
        <v>31.569446934451907</v>
      </c>
      <c r="U235">
        <f t="shared" si="115"/>
        <v>31.3629</v>
      </c>
      <c r="V235">
        <f t="shared" si="116"/>
        <v>4.6055717459240748</v>
      </c>
      <c r="W235">
        <f t="shared" si="117"/>
        <v>69.96669381209756</v>
      </c>
      <c r="X235">
        <f t="shared" si="118"/>
        <v>3.153619778332343</v>
      </c>
      <c r="Y235">
        <f t="shared" si="119"/>
        <v>4.5073157048147783</v>
      </c>
      <c r="Z235">
        <f t="shared" si="120"/>
        <v>1.4519519675917318</v>
      </c>
      <c r="AA235">
        <f t="shared" si="121"/>
        <v>-102.95796617804545</v>
      </c>
      <c r="AB235">
        <f t="shared" si="122"/>
        <v>-75.107218418724557</v>
      </c>
      <c r="AC235">
        <f t="shared" si="123"/>
        <v>-4.5925771841360286</v>
      </c>
      <c r="AD235">
        <f t="shared" si="124"/>
        <v>43.455851701869776</v>
      </c>
      <c r="AE235">
        <f t="shared" si="125"/>
        <v>68.501144325079579</v>
      </c>
      <c r="AF235">
        <f t="shared" si="126"/>
        <v>2.3922388946124946</v>
      </c>
      <c r="AG235">
        <f t="shared" si="127"/>
        <v>44.919260136404183</v>
      </c>
      <c r="AH235">
        <v>1499.269486930976</v>
      </c>
      <c r="AI235">
        <v>1473.0410909090911</v>
      </c>
      <c r="AJ235">
        <v>1.70576722174387</v>
      </c>
      <c r="AK235">
        <v>66.697249124328962</v>
      </c>
      <c r="AL235">
        <f t="shared" si="128"/>
        <v>2.3346477591393526</v>
      </c>
      <c r="AM235">
        <v>30.277924480230912</v>
      </c>
      <c r="AN235">
        <v>31.217325882352942</v>
      </c>
      <c r="AO235">
        <v>2.9628014578070001E-5</v>
      </c>
      <c r="AP235">
        <v>87.480726644259278</v>
      </c>
      <c r="AQ235">
        <v>65</v>
      </c>
      <c r="AR235">
        <v>10</v>
      </c>
      <c r="AS235">
        <f t="shared" si="129"/>
        <v>1</v>
      </c>
      <c r="AT235">
        <f t="shared" si="130"/>
        <v>0</v>
      </c>
      <c r="AU235">
        <f t="shared" si="131"/>
        <v>47619.264376034611</v>
      </c>
      <c r="AV235">
        <f t="shared" si="132"/>
        <v>1200.0050000000001</v>
      </c>
      <c r="AW235">
        <f t="shared" si="133"/>
        <v>1025.927938592112</v>
      </c>
      <c r="AX235">
        <f t="shared" si="134"/>
        <v>0.85493638659181581</v>
      </c>
      <c r="AY235">
        <f t="shared" si="135"/>
        <v>0.18842722612220431</v>
      </c>
      <c r="AZ235">
        <v>2.7</v>
      </c>
      <c r="BA235">
        <v>0.5</v>
      </c>
      <c r="BB235" t="s">
        <v>356</v>
      </c>
      <c r="BC235">
        <v>2</v>
      </c>
      <c r="BD235" t="b">
        <v>1</v>
      </c>
      <c r="BE235">
        <v>1665250752.2874999</v>
      </c>
      <c r="BF235">
        <v>1424.0687499999999</v>
      </c>
      <c r="BG235">
        <v>1453.94</v>
      </c>
      <c r="BH235">
        <v>31.217487500000001</v>
      </c>
      <c r="BI235">
        <v>30.254750000000001</v>
      </c>
      <c r="BJ235">
        <v>1422.4525000000001</v>
      </c>
      <c r="BK235">
        <v>31.034925000000001</v>
      </c>
      <c r="BL235">
        <v>649.96012500000006</v>
      </c>
      <c r="BM235">
        <v>100.92125</v>
      </c>
      <c r="BN235">
        <v>9.9685087499999991E-2</v>
      </c>
      <c r="BO235">
        <v>30.984200000000001</v>
      </c>
      <c r="BP235">
        <v>31.3629</v>
      </c>
      <c r="BQ235">
        <v>999.9</v>
      </c>
      <c r="BR235">
        <v>0</v>
      </c>
      <c r="BS235">
        <v>0</v>
      </c>
      <c r="BT235">
        <v>9015.4662499999995</v>
      </c>
      <c r="BU235">
        <v>0</v>
      </c>
      <c r="BV235">
        <v>21.275337499999999</v>
      </c>
      <c r="BW235">
        <v>-29.870950000000001</v>
      </c>
      <c r="BX235">
        <v>1469.95625</v>
      </c>
      <c r="BY235">
        <v>1499.30125</v>
      </c>
      <c r="BZ235">
        <v>0.96273150000000007</v>
      </c>
      <c r="CA235">
        <v>1453.94</v>
      </c>
      <c r="CB235">
        <v>30.254750000000001</v>
      </c>
      <c r="CC235">
        <v>3.1505049999999999</v>
      </c>
      <c r="CD235">
        <v>3.0533437499999998</v>
      </c>
      <c r="CE235">
        <v>24.845475</v>
      </c>
      <c r="CF235">
        <v>24.3217125</v>
      </c>
      <c r="CG235">
        <v>1200.0050000000001</v>
      </c>
      <c r="CH235">
        <v>0.50003750000000013</v>
      </c>
      <c r="CI235">
        <v>0.49996249999999998</v>
      </c>
      <c r="CJ235">
        <v>0</v>
      </c>
      <c r="CK235">
        <v>798.33524999999997</v>
      </c>
      <c r="CL235">
        <v>4.9990899999999998</v>
      </c>
      <c r="CM235">
        <v>9103.4599999999991</v>
      </c>
      <c r="CN235">
        <v>9558.02</v>
      </c>
      <c r="CO235">
        <v>43.234250000000003</v>
      </c>
      <c r="CP235">
        <v>45.171499999999988</v>
      </c>
      <c r="CQ235">
        <v>44.125</v>
      </c>
      <c r="CR235">
        <v>44.125</v>
      </c>
      <c r="CS235">
        <v>44.561999999999998</v>
      </c>
      <c r="CT235">
        <v>597.54750000000001</v>
      </c>
      <c r="CU235">
        <v>597.45749999999998</v>
      </c>
      <c r="CV235">
        <v>0</v>
      </c>
      <c r="CW235">
        <v>1665250757.5</v>
      </c>
      <c r="CX235">
        <v>0</v>
      </c>
      <c r="CY235">
        <v>1665249432</v>
      </c>
      <c r="CZ235" t="s">
        <v>357</v>
      </c>
      <c r="DA235">
        <v>1665249432</v>
      </c>
      <c r="DB235">
        <v>1665249428</v>
      </c>
      <c r="DC235">
        <v>12</v>
      </c>
      <c r="DD235">
        <v>0.18</v>
      </c>
      <c r="DE235">
        <v>-1.7999999999999999E-2</v>
      </c>
      <c r="DF235">
        <v>1.6160000000000001</v>
      </c>
      <c r="DG235">
        <v>0.183</v>
      </c>
      <c r="DH235">
        <v>415</v>
      </c>
      <c r="DI235">
        <v>31</v>
      </c>
      <c r="DJ235">
        <v>0.37</v>
      </c>
      <c r="DK235">
        <v>0.2</v>
      </c>
      <c r="DL235">
        <v>-29.923345000000001</v>
      </c>
      <c r="DM235">
        <v>-0.22460037523446749</v>
      </c>
      <c r="DN235">
        <v>7.3665968906951679E-2</v>
      </c>
      <c r="DO235">
        <v>0</v>
      </c>
      <c r="DP235">
        <v>0.93064509999999989</v>
      </c>
      <c r="DQ235">
        <v>8.9271917448401572E-2</v>
      </c>
      <c r="DR235">
        <v>1.350763055239519E-2</v>
      </c>
      <c r="DS235">
        <v>1</v>
      </c>
      <c r="DT235">
        <v>0</v>
      </c>
      <c r="DU235">
        <v>0</v>
      </c>
      <c r="DV235">
        <v>0</v>
      </c>
      <c r="DW235">
        <v>-1</v>
      </c>
      <c r="DX235">
        <v>1</v>
      </c>
      <c r="DY235">
        <v>2</v>
      </c>
      <c r="DZ235" t="s">
        <v>358</v>
      </c>
      <c r="EA235">
        <v>3.29453</v>
      </c>
      <c r="EB235">
        <v>2.6251099999999998</v>
      </c>
      <c r="EC235">
        <v>0.23094300000000001</v>
      </c>
      <c r="ED235">
        <v>0.23247899999999999</v>
      </c>
      <c r="EE235">
        <v>0.130443</v>
      </c>
      <c r="EF235">
        <v>0.12646199999999999</v>
      </c>
      <c r="EG235">
        <v>23200.5</v>
      </c>
      <c r="EH235">
        <v>23709.3</v>
      </c>
      <c r="EI235">
        <v>28088.2</v>
      </c>
      <c r="EJ235">
        <v>29759.599999999999</v>
      </c>
      <c r="EK235">
        <v>33533.800000000003</v>
      </c>
      <c r="EL235">
        <v>36157.1</v>
      </c>
      <c r="EM235">
        <v>39554.6</v>
      </c>
      <c r="EN235">
        <v>42610.7</v>
      </c>
      <c r="EO235">
        <v>2.0810200000000001</v>
      </c>
      <c r="EP235">
        <v>2.1162800000000002</v>
      </c>
      <c r="EQ235">
        <v>2.67476E-2</v>
      </c>
      <c r="ER235">
        <v>0</v>
      </c>
      <c r="ES235">
        <v>30.9359</v>
      </c>
      <c r="ET235">
        <v>999.9</v>
      </c>
      <c r="EU235">
        <v>55.4</v>
      </c>
      <c r="EV235">
        <v>38.200000000000003</v>
      </c>
      <c r="EW235">
        <v>36.938400000000001</v>
      </c>
      <c r="EX235">
        <v>57.289099999999998</v>
      </c>
      <c r="EY235">
        <v>-3.8461500000000002</v>
      </c>
      <c r="EZ235">
        <v>2</v>
      </c>
      <c r="FA235">
        <v>0.66647599999999996</v>
      </c>
      <c r="FB235">
        <v>3.3126000000000002</v>
      </c>
      <c r="FC235">
        <v>20.238700000000001</v>
      </c>
      <c r="FD235">
        <v>5.2184900000000001</v>
      </c>
      <c r="FE235">
        <v>12.0097</v>
      </c>
      <c r="FF235">
        <v>4.9859999999999998</v>
      </c>
      <c r="FG235">
        <v>3.2845</v>
      </c>
      <c r="FH235">
        <v>4980.1000000000004</v>
      </c>
      <c r="FI235">
        <v>9999</v>
      </c>
      <c r="FJ235">
        <v>9999</v>
      </c>
      <c r="FK235">
        <v>430.7</v>
      </c>
      <c r="FL235">
        <v>1.8658399999999999</v>
      </c>
      <c r="FM235">
        <v>1.8621799999999999</v>
      </c>
      <c r="FN235">
        <v>1.86429</v>
      </c>
      <c r="FO235">
        <v>1.86036</v>
      </c>
      <c r="FP235">
        <v>1.86111</v>
      </c>
      <c r="FQ235">
        <v>1.86019</v>
      </c>
      <c r="FR235">
        <v>1.8618600000000001</v>
      </c>
      <c r="FS235">
        <v>1.8583799999999999</v>
      </c>
      <c r="FT235">
        <v>0</v>
      </c>
      <c r="FU235">
        <v>0</v>
      </c>
      <c r="FV235">
        <v>0</v>
      </c>
      <c r="FW235">
        <v>0</v>
      </c>
      <c r="FX235" t="s">
        <v>359</v>
      </c>
      <c r="FY235" t="s">
        <v>360</v>
      </c>
      <c r="FZ235" t="s">
        <v>361</v>
      </c>
      <c r="GA235" t="s">
        <v>361</v>
      </c>
      <c r="GB235" t="s">
        <v>361</v>
      </c>
      <c r="GC235" t="s">
        <v>361</v>
      </c>
      <c r="GD235">
        <v>0</v>
      </c>
      <c r="GE235">
        <v>100</v>
      </c>
      <c r="GF235">
        <v>100</v>
      </c>
      <c r="GG235">
        <v>1.62</v>
      </c>
      <c r="GH235">
        <v>0.18260000000000001</v>
      </c>
      <c r="GI235">
        <v>1.6158500000000231</v>
      </c>
      <c r="GJ235">
        <v>0</v>
      </c>
      <c r="GK235">
        <v>0</v>
      </c>
      <c r="GL235">
        <v>0</v>
      </c>
      <c r="GM235">
        <v>0.182549999999992</v>
      </c>
      <c r="GN235">
        <v>0</v>
      </c>
      <c r="GO235">
        <v>0</v>
      </c>
      <c r="GP235">
        <v>0</v>
      </c>
      <c r="GQ235">
        <v>-1</v>
      </c>
      <c r="GR235">
        <v>-1</v>
      </c>
      <c r="GS235">
        <v>-1</v>
      </c>
      <c r="GT235">
        <v>-1</v>
      </c>
      <c r="GU235">
        <v>22</v>
      </c>
      <c r="GV235">
        <v>22.1</v>
      </c>
      <c r="GW235">
        <v>3.74512</v>
      </c>
      <c r="GX235">
        <v>2.5512700000000001</v>
      </c>
      <c r="GY235">
        <v>2.04834</v>
      </c>
      <c r="GZ235">
        <v>2.6000999999999999</v>
      </c>
      <c r="HA235">
        <v>2.1972700000000001</v>
      </c>
      <c r="HB235">
        <v>2.3559600000000001</v>
      </c>
      <c r="HC235">
        <v>42.697400000000002</v>
      </c>
      <c r="HD235">
        <v>15.7606</v>
      </c>
      <c r="HE235">
        <v>18</v>
      </c>
      <c r="HF235">
        <v>612.48</v>
      </c>
      <c r="HG235">
        <v>708.34799999999996</v>
      </c>
      <c r="HH235">
        <v>25.964500000000001</v>
      </c>
      <c r="HI235">
        <v>35.375500000000002</v>
      </c>
      <c r="HJ235">
        <v>29.9999</v>
      </c>
      <c r="HK235">
        <v>35.228299999999997</v>
      </c>
      <c r="HL235">
        <v>35.1967</v>
      </c>
      <c r="HM235">
        <v>74.924199999999999</v>
      </c>
      <c r="HN235">
        <v>22.206700000000001</v>
      </c>
      <c r="HO235">
        <v>37.070399999999999</v>
      </c>
      <c r="HP235">
        <v>25.970199999999998</v>
      </c>
      <c r="HQ235">
        <v>1467.9</v>
      </c>
      <c r="HR235">
        <v>30.340599999999998</v>
      </c>
      <c r="HS235">
        <v>98.838899999999995</v>
      </c>
      <c r="HT235">
        <v>98.74</v>
      </c>
    </row>
    <row r="236" spans="1:228" x14ac:dyDescent="0.2">
      <c r="A236">
        <v>221</v>
      </c>
      <c r="B236">
        <v>1665250758.5999999</v>
      </c>
      <c r="C236">
        <v>878.09999990463257</v>
      </c>
      <c r="D236" t="s">
        <v>802</v>
      </c>
      <c r="E236" t="s">
        <v>803</v>
      </c>
      <c r="F236">
        <v>4</v>
      </c>
      <c r="G236">
        <v>1665250756.5999999</v>
      </c>
      <c r="H236">
        <f t="shared" si="102"/>
        <v>2.3805347476791709E-3</v>
      </c>
      <c r="I236">
        <f t="shared" si="103"/>
        <v>2.3805347476791709</v>
      </c>
      <c r="J236">
        <f t="shared" si="104"/>
        <v>45.225882720926684</v>
      </c>
      <c r="K236">
        <f t="shared" si="105"/>
        <v>1431.264285714286</v>
      </c>
      <c r="L236">
        <f t="shared" si="106"/>
        <v>949.56519258965579</v>
      </c>
      <c r="M236">
        <f t="shared" si="107"/>
        <v>95.927640232557465</v>
      </c>
      <c r="N236">
        <f t="shared" si="108"/>
        <v>144.59018353786701</v>
      </c>
      <c r="O236">
        <f t="shared" si="109"/>
        <v>0.1629949633552395</v>
      </c>
      <c r="P236">
        <f t="shared" si="110"/>
        <v>3.6765160209616825</v>
      </c>
      <c r="Q236">
        <f t="shared" si="111"/>
        <v>0.15908428159186766</v>
      </c>
      <c r="R236">
        <f t="shared" si="112"/>
        <v>9.9771220368880476E-2</v>
      </c>
      <c r="S236">
        <f t="shared" si="113"/>
        <v>226.12230180558754</v>
      </c>
      <c r="T236">
        <f t="shared" si="114"/>
        <v>31.562030269414038</v>
      </c>
      <c r="U236">
        <f t="shared" si="115"/>
        <v>31.367242857142859</v>
      </c>
      <c r="V236">
        <f t="shared" si="116"/>
        <v>4.6067092585678209</v>
      </c>
      <c r="W236">
        <f t="shared" si="117"/>
        <v>69.947106875494271</v>
      </c>
      <c r="X236">
        <f t="shared" si="118"/>
        <v>3.1530656929078567</v>
      </c>
      <c r="Y236">
        <f t="shared" si="119"/>
        <v>4.5077857165991269</v>
      </c>
      <c r="Z236">
        <f t="shared" si="120"/>
        <v>1.4536435656599642</v>
      </c>
      <c r="AA236">
        <f t="shared" si="121"/>
        <v>-104.98158237265143</v>
      </c>
      <c r="AB236">
        <f t="shared" si="122"/>
        <v>-75.559847600056045</v>
      </c>
      <c r="AC236">
        <f t="shared" si="123"/>
        <v>-4.6232091958832857</v>
      </c>
      <c r="AD236">
        <f t="shared" si="124"/>
        <v>40.957662636996787</v>
      </c>
      <c r="AE236">
        <f t="shared" si="125"/>
        <v>69.050468682789102</v>
      </c>
      <c r="AF236">
        <f t="shared" si="126"/>
        <v>2.2750451418491719</v>
      </c>
      <c r="AG236">
        <f t="shared" si="127"/>
        <v>45.225882720926684</v>
      </c>
      <c r="AH236">
        <v>1506.374923692729</v>
      </c>
      <c r="AI236">
        <v>1479.95406060606</v>
      </c>
      <c r="AJ236">
        <v>1.720732751790939</v>
      </c>
      <c r="AK236">
        <v>66.697249124328962</v>
      </c>
      <c r="AL236">
        <f t="shared" si="128"/>
        <v>2.3805347476791709</v>
      </c>
      <c r="AM236">
        <v>30.250736859669651</v>
      </c>
      <c r="AN236">
        <v>31.20886794117645</v>
      </c>
      <c r="AO236">
        <v>-2.487939481421074E-5</v>
      </c>
      <c r="AP236">
        <v>87.480726644259278</v>
      </c>
      <c r="AQ236">
        <v>65</v>
      </c>
      <c r="AR236">
        <v>10</v>
      </c>
      <c r="AS236">
        <f t="shared" si="129"/>
        <v>1</v>
      </c>
      <c r="AT236">
        <f t="shared" si="130"/>
        <v>0</v>
      </c>
      <c r="AU236">
        <f t="shared" si="131"/>
        <v>47578.710421646756</v>
      </c>
      <c r="AV236">
        <f t="shared" si="132"/>
        <v>1200.041428571428</v>
      </c>
      <c r="AW236">
        <f t="shared" si="133"/>
        <v>1025.9600278785424</v>
      </c>
      <c r="AX236">
        <f t="shared" si="134"/>
        <v>0.85493717421062854</v>
      </c>
      <c r="AY236">
        <f t="shared" si="135"/>
        <v>0.18842874622651284</v>
      </c>
      <c r="AZ236">
        <v>2.7</v>
      </c>
      <c r="BA236">
        <v>0.5</v>
      </c>
      <c r="BB236" t="s">
        <v>356</v>
      </c>
      <c r="BC236">
        <v>2</v>
      </c>
      <c r="BD236" t="b">
        <v>1</v>
      </c>
      <c r="BE236">
        <v>1665250756.5999999</v>
      </c>
      <c r="BF236">
        <v>1431.264285714286</v>
      </c>
      <c r="BG236">
        <v>1461.3</v>
      </c>
      <c r="BH236">
        <v>31.211457142857139</v>
      </c>
      <c r="BI236">
        <v>30.295914285714279</v>
      </c>
      <c r="BJ236">
        <v>1429.6457142857139</v>
      </c>
      <c r="BK236">
        <v>31.02888571428571</v>
      </c>
      <c r="BL236">
        <v>649.98614285714291</v>
      </c>
      <c r="BM236">
        <v>100.92271428571431</v>
      </c>
      <c r="BN236">
        <v>9.9986400000000003E-2</v>
      </c>
      <c r="BO236">
        <v>30.986028571428569</v>
      </c>
      <c r="BP236">
        <v>31.367242857142859</v>
      </c>
      <c r="BQ236">
        <v>999.89999999999986</v>
      </c>
      <c r="BR236">
        <v>0</v>
      </c>
      <c r="BS236">
        <v>0</v>
      </c>
      <c r="BT236">
        <v>9007.59</v>
      </c>
      <c r="BU236">
        <v>0</v>
      </c>
      <c r="BV236">
        <v>21.39498571428572</v>
      </c>
      <c r="BW236">
        <v>-30.037314285714281</v>
      </c>
      <c r="BX236">
        <v>1477.3742857142861</v>
      </c>
      <c r="BY236">
        <v>1506.957142857143</v>
      </c>
      <c r="BZ236">
        <v>0.91552057142857124</v>
      </c>
      <c r="CA236">
        <v>1461.3</v>
      </c>
      <c r="CB236">
        <v>30.295914285714279</v>
      </c>
      <c r="CC236">
        <v>3.1499457142857139</v>
      </c>
      <c r="CD236">
        <v>3.0575457142857139</v>
      </c>
      <c r="CE236">
        <v>24.84251428571428</v>
      </c>
      <c r="CF236">
        <v>24.344657142857141</v>
      </c>
      <c r="CG236">
        <v>1200.041428571428</v>
      </c>
      <c r="CH236">
        <v>0.50001042857142852</v>
      </c>
      <c r="CI236">
        <v>0.49998957142857148</v>
      </c>
      <c r="CJ236">
        <v>0</v>
      </c>
      <c r="CK236">
        <v>798.1</v>
      </c>
      <c r="CL236">
        <v>4.9990899999999998</v>
      </c>
      <c r="CM236">
        <v>9112.4071428571442</v>
      </c>
      <c r="CN236">
        <v>9558.221428571429</v>
      </c>
      <c r="CO236">
        <v>43.204999999999998</v>
      </c>
      <c r="CP236">
        <v>45.186999999999998</v>
      </c>
      <c r="CQ236">
        <v>44.125</v>
      </c>
      <c r="CR236">
        <v>44.098000000000013</v>
      </c>
      <c r="CS236">
        <v>44.544285714285706</v>
      </c>
      <c r="CT236">
        <v>597.53428571428583</v>
      </c>
      <c r="CU236">
        <v>597.50714285714275</v>
      </c>
      <c r="CV236">
        <v>0</v>
      </c>
      <c r="CW236">
        <v>1665250761.0999999</v>
      </c>
      <c r="CX236">
        <v>0</v>
      </c>
      <c r="CY236">
        <v>1665249432</v>
      </c>
      <c r="CZ236" t="s">
        <v>357</v>
      </c>
      <c r="DA236">
        <v>1665249432</v>
      </c>
      <c r="DB236">
        <v>1665249428</v>
      </c>
      <c r="DC236">
        <v>12</v>
      </c>
      <c r="DD236">
        <v>0.18</v>
      </c>
      <c r="DE236">
        <v>-1.7999999999999999E-2</v>
      </c>
      <c r="DF236">
        <v>1.6160000000000001</v>
      </c>
      <c r="DG236">
        <v>0.183</v>
      </c>
      <c r="DH236">
        <v>415</v>
      </c>
      <c r="DI236">
        <v>31</v>
      </c>
      <c r="DJ236">
        <v>0.37</v>
      </c>
      <c r="DK236">
        <v>0.2</v>
      </c>
      <c r="DL236">
        <v>-29.942167499999989</v>
      </c>
      <c r="DM236">
        <v>-5.8281050656629779E-2</v>
      </c>
      <c r="DN236">
        <v>7.3349064027770389E-2</v>
      </c>
      <c r="DO236">
        <v>1</v>
      </c>
      <c r="DP236">
        <v>0.93390720000000016</v>
      </c>
      <c r="DQ236">
        <v>8.659105440900472E-2</v>
      </c>
      <c r="DR236">
        <v>1.7679146919747001E-2</v>
      </c>
      <c r="DS236">
        <v>1</v>
      </c>
      <c r="DT236">
        <v>0</v>
      </c>
      <c r="DU236">
        <v>0</v>
      </c>
      <c r="DV236">
        <v>0</v>
      </c>
      <c r="DW236">
        <v>-1</v>
      </c>
      <c r="DX236">
        <v>2</v>
      </c>
      <c r="DY236">
        <v>2</v>
      </c>
      <c r="DZ236" t="s">
        <v>421</v>
      </c>
      <c r="EA236">
        <v>3.2945700000000002</v>
      </c>
      <c r="EB236">
        <v>2.6254499999999998</v>
      </c>
      <c r="EC236">
        <v>0.231603</v>
      </c>
      <c r="ED236">
        <v>0.233155</v>
      </c>
      <c r="EE236">
        <v>0.13042799999999999</v>
      </c>
      <c r="EF236">
        <v>0.12665799999999999</v>
      </c>
      <c r="EG236">
        <v>23180.7</v>
      </c>
      <c r="EH236">
        <v>23688.7</v>
      </c>
      <c r="EI236">
        <v>28088.400000000001</v>
      </c>
      <c r="EJ236">
        <v>29760.1</v>
      </c>
      <c r="EK236">
        <v>33534.5</v>
      </c>
      <c r="EL236">
        <v>36149.300000000003</v>
      </c>
      <c r="EM236">
        <v>39554.699999999997</v>
      </c>
      <c r="EN236">
        <v>42611</v>
      </c>
      <c r="EO236">
        <v>2.0807799999999999</v>
      </c>
      <c r="EP236">
        <v>2.1162000000000001</v>
      </c>
      <c r="EQ236">
        <v>2.6278200000000002E-2</v>
      </c>
      <c r="ER236">
        <v>0</v>
      </c>
      <c r="ES236">
        <v>30.933499999999999</v>
      </c>
      <c r="ET236">
        <v>999.9</v>
      </c>
      <c r="EU236">
        <v>55.4</v>
      </c>
      <c r="EV236">
        <v>38.200000000000003</v>
      </c>
      <c r="EW236">
        <v>36.940600000000003</v>
      </c>
      <c r="EX236">
        <v>57.679099999999998</v>
      </c>
      <c r="EY236">
        <v>-3.9382999999999999</v>
      </c>
      <c r="EZ236">
        <v>2</v>
      </c>
      <c r="FA236">
        <v>0.66645100000000002</v>
      </c>
      <c r="FB236">
        <v>3.2919</v>
      </c>
      <c r="FC236">
        <v>20.239100000000001</v>
      </c>
      <c r="FD236">
        <v>5.2178899999999997</v>
      </c>
      <c r="FE236">
        <v>12.0099</v>
      </c>
      <c r="FF236">
        <v>4.9855999999999998</v>
      </c>
      <c r="FG236">
        <v>3.2844799999999998</v>
      </c>
      <c r="FH236">
        <v>4980.3999999999996</v>
      </c>
      <c r="FI236">
        <v>9999</v>
      </c>
      <c r="FJ236">
        <v>9999</v>
      </c>
      <c r="FK236">
        <v>430.7</v>
      </c>
      <c r="FL236">
        <v>1.8658399999999999</v>
      </c>
      <c r="FM236">
        <v>1.8621799999999999</v>
      </c>
      <c r="FN236">
        <v>1.8643000000000001</v>
      </c>
      <c r="FO236">
        <v>1.8603499999999999</v>
      </c>
      <c r="FP236">
        <v>1.86111</v>
      </c>
      <c r="FQ236">
        <v>1.8602000000000001</v>
      </c>
      <c r="FR236">
        <v>1.8618600000000001</v>
      </c>
      <c r="FS236">
        <v>1.85839</v>
      </c>
      <c r="FT236">
        <v>0</v>
      </c>
      <c r="FU236">
        <v>0</v>
      </c>
      <c r="FV236">
        <v>0</v>
      </c>
      <c r="FW236">
        <v>0</v>
      </c>
      <c r="FX236" t="s">
        <v>359</v>
      </c>
      <c r="FY236" t="s">
        <v>360</v>
      </c>
      <c r="FZ236" t="s">
        <v>361</v>
      </c>
      <c r="GA236" t="s">
        <v>361</v>
      </c>
      <c r="GB236" t="s">
        <v>361</v>
      </c>
      <c r="GC236" t="s">
        <v>361</v>
      </c>
      <c r="GD236">
        <v>0</v>
      </c>
      <c r="GE236">
        <v>100</v>
      </c>
      <c r="GF236">
        <v>100</v>
      </c>
      <c r="GG236">
        <v>1.62</v>
      </c>
      <c r="GH236">
        <v>0.18260000000000001</v>
      </c>
      <c r="GI236">
        <v>1.6158500000000231</v>
      </c>
      <c r="GJ236">
        <v>0</v>
      </c>
      <c r="GK236">
        <v>0</v>
      </c>
      <c r="GL236">
        <v>0</v>
      </c>
      <c r="GM236">
        <v>0.182549999999992</v>
      </c>
      <c r="GN236">
        <v>0</v>
      </c>
      <c r="GO236">
        <v>0</v>
      </c>
      <c r="GP236">
        <v>0</v>
      </c>
      <c r="GQ236">
        <v>-1</v>
      </c>
      <c r="GR236">
        <v>-1</v>
      </c>
      <c r="GS236">
        <v>-1</v>
      </c>
      <c r="GT236">
        <v>-1</v>
      </c>
      <c r="GU236">
        <v>22.1</v>
      </c>
      <c r="GV236">
        <v>22.2</v>
      </c>
      <c r="GW236">
        <v>3.75854</v>
      </c>
      <c r="GX236">
        <v>2.5512700000000001</v>
      </c>
      <c r="GY236">
        <v>2.04956</v>
      </c>
      <c r="GZ236">
        <v>2.5988799999999999</v>
      </c>
      <c r="HA236">
        <v>2.1972700000000001</v>
      </c>
      <c r="HB236">
        <v>2.32178</v>
      </c>
      <c r="HC236">
        <v>42.724200000000003</v>
      </c>
      <c r="HD236">
        <v>15.751899999999999</v>
      </c>
      <c r="HE236">
        <v>18</v>
      </c>
      <c r="HF236">
        <v>612.29</v>
      </c>
      <c r="HG236">
        <v>708.27800000000002</v>
      </c>
      <c r="HH236">
        <v>25.971900000000002</v>
      </c>
      <c r="HI236">
        <v>35.373699999999999</v>
      </c>
      <c r="HJ236">
        <v>29.9999</v>
      </c>
      <c r="HK236">
        <v>35.228299999999997</v>
      </c>
      <c r="HL236">
        <v>35.1967</v>
      </c>
      <c r="HM236">
        <v>75.188599999999994</v>
      </c>
      <c r="HN236">
        <v>22.206700000000001</v>
      </c>
      <c r="HO236">
        <v>37.070399999999999</v>
      </c>
      <c r="HP236">
        <v>25.9817</v>
      </c>
      <c r="HQ236">
        <v>1474.6</v>
      </c>
      <c r="HR236">
        <v>30.340900000000001</v>
      </c>
      <c r="HS236">
        <v>98.839399999999998</v>
      </c>
      <c r="HT236">
        <v>98.741100000000003</v>
      </c>
    </row>
    <row r="237" spans="1:228" x14ac:dyDescent="0.2">
      <c r="A237">
        <v>222</v>
      </c>
      <c r="B237">
        <v>1665250762.5999999</v>
      </c>
      <c r="C237">
        <v>882.09999990463257</v>
      </c>
      <c r="D237" t="s">
        <v>804</v>
      </c>
      <c r="E237" t="s">
        <v>805</v>
      </c>
      <c r="F237">
        <v>4</v>
      </c>
      <c r="G237">
        <v>1665250760.2874999</v>
      </c>
      <c r="H237">
        <f t="shared" si="102"/>
        <v>2.2509891986322969E-3</v>
      </c>
      <c r="I237">
        <f t="shared" si="103"/>
        <v>2.250989198632297</v>
      </c>
      <c r="J237">
        <f t="shared" si="104"/>
        <v>45.017070803985725</v>
      </c>
      <c r="K237">
        <f t="shared" si="105"/>
        <v>1437.5362500000001</v>
      </c>
      <c r="L237">
        <f t="shared" si="106"/>
        <v>932.51667317565034</v>
      </c>
      <c r="M237">
        <f t="shared" si="107"/>
        <v>94.205269906220565</v>
      </c>
      <c r="N237">
        <f t="shared" si="108"/>
        <v>145.22366658608536</v>
      </c>
      <c r="O237">
        <f t="shared" si="109"/>
        <v>0.15408558409739853</v>
      </c>
      <c r="P237">
        <f t="shared" si="110"/>
        <v>3.6710376064297714</v>
      </c>
      <c r="Q237">
        <f t="shared" si="111"/>
        <v>0.15058069794131634</v>
      </c>
      <c r="R237">
        <f t="shared" si="112"/>
        <v>9.4421196241464611E-2</v>
      </c>
      <c r="S237">
        <f t="shared" si="113"/>
        <v>226.11094198521528</v>
      </c>
      <c r="T237">
        <f t="shared" si="114"/>
        <v>31.590334794704663</v>
      </c>
      <c r="U237">
        <f t="shared" si="115"/>
        <v>31.363724999999999</v>
      </c>
      <c r="V237">
        <f t="shared" si="116"/>
        <v>4.6057878170863136</v>
      </c>
      <c r="W237">
        <f t="shared" si="117"/>
        <v>69.958141309853701</v>
      </c>
      <c r="X237">
        <f t="shared" si="118"/>
        <v>3.1536253992965331</v>
      </c>
      <c r="Y237">
        <f t="shared" si="119"/>
        <v>4.5078747666103878</v>
      </c>
      <c r="Z237">
        <f t="shared" si="120"/>
        <v>1.4521624177897805</v>
      </c>
      <c r="AA237">
        <f t="shared" si="121"/>
        <v>-99.268623659684295</v>
      </c>
      <c r="AB237">
        <f t="shared" si="122"/>
        <v>-74.682462790869607</v>
      </c>
      <c r="AC237">
        <f t="shared" si="123"/>
        <v>-4.5762731297353385</v>
      </c>
      <c r="AD237">
        <f t="shared" si="124"/>
        <v>47.583582404926034</v>
      </c>
      <c r="AE237">
        <f t="shared" si="125"/>
        <v>69.060325695915893</v>
      </c>
      <c r="AF237">
        <f t="shared" si="126"/>
        <v>2.2112863737833854</v>
      </c>
      <c r="AG237">
        <f t="shared" si="127"/>
        <v>45.017070803985725</v>
      </c>
      <c r="AH237">
        <v>1513.4614510302731</v>
      </c>
      <c r="AI237">
        <v>1487.0290303030299</v>
      </c>
      <c r="AJ237">
        <v>1.7455528945642489</v>
      </c>
      <c r="AK237">
        <v>66.697249124328962</v>
      </c>
      <c r="AL237">
        <f t="shared" si="128"/>
        <v>2.250989198632297</v>
      </c>
      <c r="AM237">
        <v>30.31906748032123</v>
      </c>
      <c r="AN237">
        <v>31.225227352941161</v>
      </c>
      <c r="AO237">
        <v>-6.5780281275606549E-5</v>
      </c>
      <c r="AP237">
        <v>87.480726644259278</v>
      </c>
      <c r="AQ237">
        <v>65</v>
      </c>
      <c r="AR237">
        <v>10</v>
      </c>
      <c r="AS237">
        <f t="shared" si="129"/>
        <v>1</v>
      </c>
      <c r="AT237">
        <f t="shared" si="130"/>
        <v>0</v>
      </c>
      <c r="AU237">
        <f t="shared" si="131"/>
        <v>47480.140833467791</v>
      </c>
      <c r="AV237">
        <f t="shared" si="132"/>
        <v>1199.9737500000001</v>
      </c>
      <c r="AW237">
        <f t="shared" si="133"/>
        <v>1025.9028885933758</v>
      </c>
      <c r="AX237">
        <f t="shared" si="134"/>
        <v>0.85493777559165418</v>
      </c>
      <c r="AY237">
        <f t="shared" si="135"/>
        <v>0.18842990689189265</v>
      </c>
      <c r="AZ237">
        <v>2.7</v>
      </c>
      <c r="BA237">
        <v>0.5</v>
      </c>
      <c r="BB237" t="s">
        <v>356</v>
      </c>
      <c r="BC237">
        <v>2</v>
      </c>
      <c r="BD237" t="b">
        <v>1</v>
      </c>
      <c r="BE237">
        <v>1665250760.2874999</v>
      </c>
      <c r="BF237">
        <v>1437.5362500000001</v>
      </c>
      <c r="BG237">
        <v>1467.5425</v>
      </c>
      <c r="BH237">
        <v>31.217025</v>
      </c>
      <c r="BI237">
        <v>30.327187500000001</v>
      </c>
      <c r="BJ237">
        <v>1435.92</v>
      </c>
      <c r="BK237">
        <v>31.03445</v>
      </c>
      <c r="BL237">
        <v>650.01675</v>
      </c>
      <c r="BM237">
        <v>100.9225</v>
      </c>
      <c r="BN237">
        <v>0.10011183749999999</v>
      </c>
      <c r="BO237">
        <v>30.986374999999999</v>
      </c>
      <c r="BP237">
        <v>31.363724999999999</v>
      </c>
      <c r="BQ237">
        <v>999.9</v>
      </c>
      <c r="BR237">
        <v>0</v>
      </c>
      <c r="BS237">
        <v>0</v>
      </c>
      <c r="BT237">
        <v>8988.6725000000006</v>
      </c>
      <c r="BU237">
        <v>0</v>
      </c>
      <c r="BV237">
        <v>25.510349999999999</v>
      </c>
      <c r="BW237">
        <v>-30.006987500000001</v>
      </c>
      <c r="BX237">
        <v>1483.8575000000001</v>
      </c>
      <c r="BY237">
        <v>1513.4412500000001</v>
      </c>
      <c r="BZ237">
        <v>0.88981399999999999</v>
      </c>
      <c r="CA237">
        <v>1467.5425</v>
      </c>
      <c r="CB237">
        <v>30.327187500000001</v>
      </c>
      <c r="CC237">
        <v>3.1504975000000002</v>
      </c>
      <c r="CD237">
        <v>3.0606949999999999</v>
      </c>
      <c r="CE237">
        <v>24.845475</v>
      </c>
      <c r="CF237">
        <v>24.3618375</v>
      </c>
      <c r="CG237">
        <v>1199.9737500000001</v>
      </c>
      <c r="CH237">
        <v>0.49999037499999999</v>
      </c>
      <c r="CI237">
        <v>0.50000962500000001</v>
      </c>
      <c r="CJ237">
        <v>0</v>
      </c>
      <c r="CK237">
        <v>798.05425000000002</v>
      </c>
      <c r="CL237">
        <v>4.9990899999999998</v>
      </c>
      <c r="CM237">
        <v>9110.61</v>
      </c>
      <c r="CN237">
        <v>9557.6287499999999</v>
      </c>
      <c r="CO237">
        <v>43.202749999999988</v>
      </c>
      <c r="CP237">
        <v>45.148249999999997</v>
      </c>
      <c r="CQ237">
        <v>44.117125000000001</v>
      </c>
      <c r="CR237">
        <v>44.061999999999998</v>
      </c>
      <c r="CS237">
        <v>44.561999999999998</v>
      </c>
      <c r="CT237">
        <v>597.47624999999994</v>
      </c>
      <c r="CU237">
        <v>597.49749999999995</v>
      </c>
      <c r="CV237">
        <v>0</v>
      </c>
      <c r="CW237">
        <v>1665250765.3</v>
      </c>
      <c r="CX237">
        <v>0</v>
      </c>
      <c r="CY237">
        <v>1665249432</v>
      </c>
      <c r="CZ237" t="s">
        <v>357</v>
      </c>
      <c r="DA237">
        <v>1665249432</v>
      </c>
      <c r="DB237">
        <v>1665249428</v>
      </c>
      <c r="DC237">
        <v>12</v>
      </c>
      <c r="DD237">
        <v>0.18</v>
      </c>
      <c r="DE237">
        <v>-1.7999999999999999E-2</v>
      </c>
      <c r="DF237">
        <v>1.6160000000000001</v>
      </c>
      <c r="DG237">
        <v>0.183</v>
      </c>
      <c r="DH237">
        <v>415</v>
      </c>
      <c r="DI237">
        <v>31</v>
      </c>
      <c r="DJ237">
        <v>0.37</v>
      </c>
      <c r="DK237">
        <v>0.2</v>
      </c>
      <c r="DL237">
        <v>-29.9759925</v>
      </c>
      <c r="DM237">
        <v>-0.1667470919323551</v>
      </c>
      <c r="DN237">
        <v>8.8784830876394591E-2</v>
      </c>
      <c r="DO237">
        <v>0</v>
      </c>
      <c r="DP237">
        <v>0.92679912500000017</v>
      </c>
      <c r="DQ237">
        <v>-8.4448108818014039E-2</v>
      </c>
      <c r="DR237">
        <v>2.548053929392733E-2</v>
      </c>
      <c r="DS237">
        <v>1</v>
      </c>
      <c r="DT237">
        <v>0</v>
      </c>
      <c r="DU237">
        <v>0</v>
      </c>
      <c r="DV237">
        <v>0</v>
      </c>
      <c r="DW237">
        <v>-1</v>
      </c>
      <c r="DX237">
        <v>1</v>
      </c>
      <c r="DY237">
        <v>2</v>
      </c>
      <c r="DZ237" t="s">
        <v>358</v>
      </c>
      <c r="EA237">
        <v>3.29427</v>
      </c>
      <c r="EB237">
        <v>2.6246700000000001</v>
      </c>
      <c r="EC237">
        <v>0.232262</v>
      </c>
      <c r="ED237">
        <v>0.23378099999999999</v>
      </c>
      <c r="EE237">
        <v>0.13047900000000001</v>
      </c>
      <c r="EF237">
        <v>0.12667800000000001</v>
      </c>
      <c r="EG237">
        <v>23161.4</v>
      </c>
      <c r="EH237">
        <v>23668.7</v>
      </c>
      <c r="EI237">
        <v>28089.3</v>
      </c>
      <c r="EJ237">
        <v>29759.4</v>
      </c>
      <c r="EK237">
        <v>33533.800000000003</v>
      </c>
      <c r="EL237">
        <v>36148.1</v>
      </c>
      <c r="EM237">
        <v>39556</v>
      </c>
      <c r="EN237">
        <v>42610.5</v>
      </c>
      <c r="EO237">
        <v>2.0805199999999999</v>
      </c>
      <c r="EP237">
        <v>2.1164999999999998</v>
      </c>
      <c r="EQ237">
        <v>2.7067999999999998E-2</v>
      </c>
      <c r="ER237">
        <v>0</v>
      </c>
      <c r="ES237">
        <v>30.930800000000001</v>
      </c>
      <c r="ET237">
        <v>999.9</v>
      </c>
      <c r="EU237">
        <v>55.4</v>
      </c>
      <c r="EV237">
        <v>38.200000000000003</v>
      </c>
      <c r="EW237">
        <v>36.941899999999997</v>
      </c>
      <c r="EX237">
        <v>57.499099999999999</v>
      </c>
      <c r="EY237">
        <v>-3.75</v>
      </c>
      <c r="EZ237">
        <v>2</v>
      </c>
      <c r="FA237">
        <v>0.66596299999999997</v>
      </c>
      <c r="FB237">
        <v>3.2801300000000002</v>
      </c>
      <c r="FC237">
        <v>20.2394</v>
      </c>
      <c r="FD237">
        <v>5.2181899999999999</v>
      </c>
      <c r="FE237">
        <v>12.0099</v>
      </c>
      <c r="FF237">
        <v>4.9859499999999999</v>
      </c>
      <c r="FG237">
        <v>3.2844500000000001</v>
      </c>
      <c r="FH237">
        <v>4980.3999999999996</v>
      </c>
      <c r="FI237">
        <v>9999</v>
      </c>
      <c r="FJ237">
        <v>9999</v>
      </c>
      <c r="FK237">
        <v>430.7</v>
      </c>
      <c r="FL237">
        <v>1.8658399999999999</v>
      </c>
      <c r="FM237">
        <v>1.8621799999999999</v>
      </c>
      <c r="FN237">
        <v>1.8643099999999999</v>
      </c>
      <c r="FO237">
        <v>1.8603499999999999</v>
      </c>
      <c r="FP237">
        <v>1.86111</v>
      </c>
      <c r="FQ237">
        <v>1.86019</v>
      </c>
      <c r="FR237">
        <v>1.8618699999999999</v>
      </c>
      <c r="FS237">
        <v>1.85839</v>
      </c>
      <c r="FT237">
        <v>0</v>
      </c>
      <c r="FU237">
        <v>0</v>
      </c>
      <c r="FV237">
        <v>0</v>
      </c>
      <c r="FW237">
        <v>0</v>
      </c>
      <c r="FX237" t="s">
        <v>359</v>
      </c>
      <c r="FY237" t="s">
        <v>360</v>
      </c>
      <c r="FZ237" t="s">
        <v>361</v>
      </c>
      <c r="GA237" t="s">
        <v>361</v>
      </c>
      <c r="GB237" t="s">
        <v>361</v>
      </c>
      <c r="GC237" t="s">
        <v>361</v>
      </c>
      <c r="GD237">
        <v>0</v>
      </c>
      <c r="GE237">
        <v>100</v>
      </c>
      <c r="GF237">
        <v>100</v>
      </c>
      <c r="GG237">
        <v>1.61</v>
      </c>
      <c r="GH237">
        <v>0.1825</v>
      </c>
      <c r="GI237">
        <v>1.6158500000000231</v>
      </c>
      <c r="GJ237">
        <v>0</v>
      </c>
      <c r="GK237">
        <v>0</v>
      </c>
      <c r="GL237">
        <v>0</v>
      </c>
      <c r="GM237">
        <v>0.182549999999992</v>
      </c>
      <c r="GN237">
        <v>0</v>
      </c>
      <c r="GO237">
        <v>0</v>
      </c>
      <c r="GP237">
        <v>0</v>
      </c>
      <c r="GQ237">
        <v>-1</v>
      </c>
      <c r="GR237">
        <v>-1</v>
      </c>
      <c r="GS237">
        <v>-1</v>
      </c>
      <c r="GT237">
        <v>-1</v>
      </c>
      <c r="GU237">
        <v>22.2</v>
      </c>
      <c r="GV237">
        <v>22.2</v>
      </c>
      <c r="GW237">
        <v>3.77197</v>
      </c>
      <c r="GX237">
        <v>2.5585900000000001</v>
      </c>
      <c r="GY237">
        <v>2.04834</v>
      </c>
      <c r="GZ237">
        <v>2.6000999999999999</v>
      </c>
      <c r="HA237">
        <v>2.1972700000000001</v>
      </c>
      <c r="HB237">
        <v>2.32422</v>
      </c>
      <c r="HC237">
        <v>42.724200000000003</v>
      </c>
      <c r="HD237">
        <v>15.7606</v>
      </c>
      <c r="HE237">
        <v>18</v>
      </c>
      <c r="HF237">
        <v>612.07299999999998</v>
      </c>
      <c r="HG237">
        <v>708.52499999999998</v>
      </c>
      <c r="HH237">
        <v>25.980699999999999</v>
      </c>
      <c r="HI237">
        <v>35.373699999999999</v>
      </c>
      <c r="HJ237">
        <v>29.9999</v>
      </c>
      <c r="HK237">
        <v>35.225200000000001</v>
      </c>
      <c r="HL237">
        <v>35.193800000000003</v>
      </c>
      <c r="HM237">
        <v>75.461500000000001</v>
      </c>
      <c r="HN237">
        <v>22.206700000000001</v>
      </c>
      <c r="HO237">
        <v>37.070399999999999</v>
      </c>
      <c r="HP237">
        <v>25.9907</v>
      </c>
      <c r="HQ237">
        <v>1481.28</v>
      </c>
      <c r="HR237">
        <v>30.340900000000001</v>
      </c>
      <c r="HS237">
        <v>98.842600000000004</v>
      </c>
      <c r="HT237">
        <v>98.739400000000003</v>
      </c>
    </row>
    <row r="238" spans="1:228" x14ac:dyDescent="0.2">
      <c r="A238">
        <v>223</v>
      </c>
      <c r="B238">
        <v>1665250766.5999999</v>
      </c>
      <c r="C238">
        <v>886.09999990463257</v>
      </c>
      <c r="D238" t="s">
        <v>806</v>
      </c>
      <c r="E238" t="s">
        <v>807</v>
      </c>
      <c r="F238">
        <v>4</v>
      </c>
      <c r="G238">
        <v>1665250764.5999999</v>
      </c>
      <c r="H238">
        <f t="shared" si="102"/>
        <v>2.287158669816671E-3</v>
      </c>
      <c r="I238">
        <f t="shared" si="103"/>
        <v>2.2871586698166708</v>
      </c>
      <c r="J238">
        <f t="shared" si="104"/>
        <v>44.986949260481843</v>
      </c>
      <c r="K238">
        <f t="shared" si="105"/>
        <v>1444.691428571429</v>
      </c>
      <c r="L238">
        <f t="shared" si="106"/>
        <v>946.78186027558331</v>
      </c>
      <c r="M238">
        <f t="shared" si="107"/>
        <v>95.647534785135392</v>
      </c>
      <c r="N238">
        <f t="shared" si="108"/>
        <v>145.94826904251397</v>
      </c>
      <c r="O238">
        <f t="shared" si="109"/>
        <v>0.1564506587431114</v>
      </c>
      <c r="P238">
        <f t="shared" si="110"/>
        <v>3.6759182018073426</v>
      </c>
      <c r="Q238">
        <f t="shared" si="111"/>
        <v>0.15284338832711739</v>
      </c>
      <c r="R238">
        <f t="shared" si="112"/>
        <v>9.5844289269085572E-2</v>
      </c>
      <c r="S238">
        <f t="shared" si="113"/>
        <v>226.1209093786139</v>
      </c>
      <c r="T238">
        <f t="shared" si="114"/>
        <v>31.584051058401229</v>
      </c>
      <c r="U238">
        <f t="shared" si="115"/>
        <v>31.373814285714289</v>
      </c>
      <c r="V238">
        <f t="shared" si="116"/>
        <v>4.6084309600129627</v>
      </c>
      <c r="W238">
        <f t="shared" si="117"/>
        <v>69.975912657223915</v>
      </c>
      <c r="X238">
        <f t="shared" si="118"/>
        <v>3.1547882061531012</v>
      </c>
      <c r="Y238">
        <f t="shared" si="119"/>
        <v>4.508391654149321</v>
      </c>
      <c r="Z238">
        <f t="shared" si="120"/>
        <v>1.4536427538598615</v>
      </c>
      <c r="AA238">
        <f t="shared" si="121"/>
        <v>-100.86369733891519</v>
      </c>
      <c r="AB238">
        <f t="shared" si="122"/>
        <v>-76.382731922080964</v>
      </c>
      <c r="AC238">
        <f t="shared" si="123"/>
        <v>-4.6745241634887673</v>
      </c>
      <c r="AD238">
        <f t="shared" si="124"/>
        <v>44.199955954128981</v>
      </c>
      <c r="AE238">
        <f t="shared" si="125"/>
        <v>68.817319951373435</v>
      </c>
      <c r="AF238">
        <f t="shared" si="126"/>
        <v>2.2332882684747255</v>
      </c>
      <c r="AG238">
        <f t="shared" si="127"/>
        <v>44.986949260481843</v>
      </c>
      <c r="AH238">
        <v>1520.189363088127</v>
      </c>
      <c r="AI238">
        <v>1493.8488484848481</v>
      </c>
      <c r="AJ238">
        <v>1.724251810702975</v>
      </c>
      <c r="AK238">
        <v>66.697249124328962</v>
      </c>
      <c r="AL238">
        <f t="shared" si="128"/>
        <v>2.2871586698166708</v>
      </c>
      <c r="AM238">
        <v>30.32910264593659</v>
      </c>
      <c r="AN238">
        <v>31.228993235294119</v>
      </c>
      <c r="AO238">
        <v>3.861724850876332E-3</v>
      </c>
      <c r="AP238">
        <v>87.480726644259278</v>
      </c>
      <c r="AQ238">
        <v>66</v>
      </c>
      <c r="AR238">
        <v>10</v>
      </c>
      <c r="AS238">
        <f t="shared" si="129"/>
        <v>1</v>
      </c>
      <c r="AT238">
        <f t="shared" si="130"/>
        <v>0</v>
      </c>
      <c r="AU238">
        <f t="shared" si="131"/>
        <v>47567.603748641202</v>
      </c>
      <c r="AV238">
        <f t="shared" si="132"/>
        <v>1200.022857142857</v>
      </c>
      <c r="AW238">
        <f t="shared" si="133"/>
        <v>1025.9452421650847</v>
      </c>
      <c r="AX238">
        <f t="shared" si="134"/>
        <v>0.85493808393597193</v>
      </c>
      <c r="AY238">
        <f t="shared" si="135"/>
        <v>0.18843050199642597</v>
      </c>
      <c r="AZ238">
        <v>2.7</v>
      </c>
      <c r="BA238">
        <v>0.5</v>
      </c>
      <c r="BB238" t="s">
        <v>356</v>
      </c>
      <c r="BC238">
        <v>2</v>
      </c>
      <c r="BD238" t="b">
        <v>1</v>
      </c>
      <c r="BE238">
        <v>1665250764.5999999</v>
      </c>
      <c r="BF238">
        <v>1444.691428571429</v>
      </c>
      <c r="BG238">
        <v>1474.6257142857139</v>
      </c>
      <c r="BH238">
        <v>31.22815714285715</v>
      </c>
      <c r="BI238">
        <v>30.3292</v>
      </c>
      <c r="BJ238">
        <v>1443.0728571428569</v>
      </c>
      <c r="BK238">
        <v>31.045628571428569</v>
      </c>
      <c r="BL238">
        <v>649.81700000000001</v>
      </c>
      <c r="BM238">
        <v>100.9245714285714</v>
      </c>
      <c r="BN238">
        <v>9.9263942857142837E-2</v>
      </c>
      <c r="BO238">
        <v>30.98838571428572</v>
      </c>
      <c r="BP238">
        <v>31.373814285714289</v>
      </c>
      <c r="BQ238">
        <v>999.89999999999986</v>
      </c>
      <c r="BR238">
        <v>0</v>
      </c>
      <c r="BS238">
        <v>0</v>
      </c>
      <c r="BT238">
        <v>9005.3571428571431</v>
      </c>
      <c r="BU238">
        <v>0</v>
      </c>
      <c r="BV238">
        <v>23.839842857142859</v>
      </c>
      <c r="BW238">
        <v>-29.936714285714281</v>
      </c>
      <c r="BX238">
        <v>1491.258571428571</v>
      </c>
      <c r="BY238">
        <v>1520.75</v>
      </c>
      <c r="BZ238">
        <v>0.89898057142857135</v>
      </c>
      <c r="CA238">
        <v>1474.6257142857139</v>
      </c>
      <c r="CB238">
        <v>30.3292</v>
      </c>
      <c r="CC238">
        <v>3.151681428571429</v>
      </c>
      <c r="CD238">
        <v>3.0609514285714279</v>
      </c>
      <c r="CE238">
        <v>24.85172857142857</v>
      </c>
      <c r="CF238">
        <v>24.363242857142861</v>
      </c>
      <c r="CG238">
        <v>1200.022857142857</v>
      </c>
      <c r="CH238">
        <v>0.49997842857142849</v>
      </c>
      <c r="CI238">
        <v>0.5000215714285714</v>
      </c>
      <c r="CJ238">
        <v>0</v>
      </c>
      <c r="CK238">
        <v>798.04228571428575</v>
      </c>
      <c r="CL238">
        <v>4.9990899999999998</v>
      </c>
      <c r="CM238">
        <v>9096.7028571428564</v>
      </c>
      <c r="CN238">
        <v>9557.9557142857138</v>
      </c>
      <c r="CO238">
        <v>43.186999999999998</v>
      </c>
      <c r="CP238">
        <v>45.125</v>
      </c>
      <c r="CQ238">
        <v>44.107000000000014</v>
      </c>
      <c r="CR238">
        <v>43.991</v>
      </c>
      <c r="CS238">
        <v>44.561999999999998</v>
      </c>
      <c r="CT238">
        <v>597.48857142857139</v>
      </c>
      <c r="CU238">
        <v>597.53428571428572</v>
      </c>
      <c r="CV238">
        <v>0</v>
      </c>
      <c r="CW238">
        <v>1665250769.5</v>
      </c>
      <c r="CX238">
        <v>0</v>
      </c>
      <c r="CY238">
        <v>1665249432</v>
      </c>
      <c r="CZ238" t="s">
        <v>357</v>
      </c>
      <c r="DA238">
        <v>1665249432</v>
      </c>
      <c r="DB238">
        <v>1665249428</v>
      </c>
      <c r="DC238">
        <v>12</v>
      </c>
      <c r="DD238">
        <v>0.18</v>
      </c>
      <c r="DE238">
        <v>-1.7999999999999999E-2</v>
      </c>
      <c r="DF238">
        <v>1.6160000000000001</v>
      </c>
      <c r="DG238">
        <v>0.183</v>
      </c>
      <c r="DH238">
        <v>415</v>
      </c>
      <c r="DI238">
        <v>31</v>
      </c>
      <c r="DJ238">
        <v>0.37</v>
      </c>
      <c r="DK238">
        <v>0.2</v>
      </c>
      <c r="DL238">
        <v>-29.9650575</v>
      </c>
      <c r="DM238">
        <v>3.7347467167150553E-2</v>
      </c>
      <c r="DN238">
        <v>9.1090833478182587E-2</v>
      </c>
      <c r="DO238">
        <v>1</v>
      </c>
      <c r="DP238">
        <v>0.92122135000000005</v>
      </c>
      <c r="DQ238">
        <v>-0.1758262964352747</v>
      </c>
      <c r="DR238">
        <v>2.8167684813053061E-2</v>
      </c>
      <c r="DS238">
        <v>0</v>
      </c>
      <c r="DT238">
        <v>0</v>
      </c>
      <c r="DU238">
        <v>0</v>
      </c>
      <c r="DV238">
        <v>0</v>
      </c>
      <c r="DW238">
        <v>-1</v>
      </c>
      <c r="DX238">
        <v>1</v>
      </c>
      <c r="DY238">
        <v>2</v>
      </c>
      <c r="DZ238" t="s">
        <v>358</v>
      </c>
      <c r="EA238">
        <v>3.2944100000000001</v>
      </c>
      <c r="EB238">
        <v>2.62514</v>
      </c>
      <c r="EC238">
        <v>0.232905</v>
      </c>
      <c r="ED238">
        <v>0.23442399999999999</v>
      </c>
      <c r="EE238">
        <v>0.13048999999999999</v>
      </c>
      <c r="EF238">
        <v>0.12667700000000001</v>
      </c>
      <c r="EG238">
        <v>23141.5</v>
      </c>
      <c r="EH238">
        <v>23649</v>
      </c>
      <c r="EI238">
        <v>28088.7</v>
      </c>
      <c r="EJ238">
        <v>29759.599999999999</v>
      </c>
      <c r="EK238">
        <v>33532.5</v>
      </c>
      <c r="EL238">
        <v>36148</v>
      </c>
      <c r="EM238">
        <v>39555</v>
      </c>
      <c r="EN238">
        <v>42610.3</v>
      </c>
      <c r="EO238">
        <v>2.07952</v>
      </c>
      <c r="EP238">
        <v>2.1165799999999999</v>
      </c>
      <c r="EQ238">
        <v>2.7567100000000001E-2</v>
      </c>
      <c r="ER238">
        <v>0</v>
      </c>
      <c r="ES238">
        <v>30.927600000000002</v>
      </c>
      <c r="ET238">
        <v>999.9</v>
      </c>
      <c r="EU238">
        <v>55.4</v>
      </c>
      <c r="EV238">
        <v>38.200000000000003</v>
      </c>
      <c r="EW238">
        <v>36.941699999999997</v>
      </c>
      <c r="EX238">
        <v>57.319099999999999</v>
      </c>
      <c r="EY238">
        <v>-3.5657000000000001</v>
      </c>
      <c r="EZ238">
        <v>2</v>
      </c>
      <c r="FA238">
        <v>0.665968</v>
      </c>
      <c r="FB238">
        <v>3.2757700000000001</v>
      </c>
      <c r="FC238">
        <v>20.239599999999999</v>
      </c>
      <c r="FD238">
        <v>5.2183400000000004</v>
      </c>
      <c r="FE238">
        <v>12.0098</v>
      </c>
      <c r="FF238">
        <v>4.9857500000000003</v>
      </c>
      <c r="FG238">
        <v>3.2844500000000001</v>
      </c>
      <c r="FH238">
        <v>4980.7</v>
      </c>
      <c r="FI238">
        <v>9999</v>
      </c>
      <c r="FJ238">
        <v>9999</v>
      </c>
      <c r="FK238">
        <v>430.7</v>
      </c>
      <c r="FL238">
        <v>1.8658399999999999</v>
      </c>
      <c r="FM238">
        <v>1.86219</v>
      </c>
      <c r="FN238">
        <v>1.8643099999999999</v>
      </c>
      <c r="FO238">
        <v>1.8603499999999999</v>
      </c>
      <c r="FP238">
        <v>1.86111</v>
      </c>
      <c r="FQ238">
        <v>1.86016</v>
      </c>
      <c r="FR238">
        <v>1.8618699999999999</v>
      </c>
      <c r="FS238">
        <v>1.8584000000000001</v>
      </c>
      <c r="FT238">
        <v>0</v>
      </c>
      <c r="FU238">
        <v>0</v>
      </c>
      <c r="FV238">
        <v>0</v>
      </c>
      <c r="FW238">
        <v>0</v>
      </c>
      <c r="FX238" t="s">
        <v>359</v>
      </c>
      <c r="FY238" t="s">
        <v>360</v>
      </c>
      <c r="FZ238" t="s">
        <v>361</v>
      </c>
      <c r="GA238" t="s">
        <v>361</v>
      </c>
      <c r="GB238" t="s">
        <v>361</v>
      </c>
      <c r="GC238" t="s">
        <v>361</v>
      </c>
      <c r="GD238">
        <v>0</v>
      </c>
      <c r="GE238">
        <v>100</v>
      </c>
      <c r="GF238">
        <v>100</v>
      </c>
      <c r="GG238">
        <v>1.62</v>
      </c>
      <c r="GH238">
        <v>0.18260000000000001</v>
      </c>
      <c r="GI238">
        <v>1.6158500000000231</v>
      </c>
      <c r="GJ238">
        <v>0</v>
      </c>
      <c r="GK238">
        <v>0</v>
      </c>
      <c r="GL238">
        <v>0</v>
      </c>
      <c r="GM238">
        <v>0.182549999999992</v>
      </c>
      <c r="GN238">
        <v>0</v>
      </c>
      <c r="GO238">
        <v>0</v>
      </c>
      <c r="GP238">
        <v>0</v>
      </c>
      <c r="GQ238">
        <v>-1</v>
      </c>
      <c r="GR238">
        <v>-1</v>
      </c>
      <c r="GS238">
        <v>-1</v>
      </c>
      <c r="GT238">
        <v>-1</v>
      </c>
      <c r="GU238">
        <v>22.2</v>
      </c>
      <c r="GV238">
        <v>22.3</v>
      </c>
      <c r="GW238">
        <v>3.7854000000000001</v>
      </c>
      <c r="GX238">
        <v>2.5488300000000002</v>
      </c>
      <c r="GY238">
        <v>2.04834</v>
      </c>
      <c r="GZ238">
        <v>2.6000999999999999</v>
      </c>
      <c r="HA238">
        <v>2.1972700000000001</v>
      </c>
      <c r="HB238">
        <v>2.3815900000000001</v>
      </c>
      <c r="HC238">
        <v>42.724200000000003</v>
      </c>
      <c r="HD238">
        <v>15.769399999999999</v>
      </c>
      <c r="HE238">
        <v>18</v>
      </c>
      <c r="HF238">
        <v>611.31299999999999</v>
      </c>
      <c r="HG238">
        <v>708.59100000000001</v>
      </c>
      <c r="HH238">
        <v>25.989699999999999</v>
      </c>
      <c r="HI238">
        <v>35.372300000000003</v>
      </c>
      <c r="HJ238">
        <v>30</v>
      </c>
      <c r="HK238">
        <v>35.225000000000001</v>
      </c>
      <c r="HL238">
        <v>35.1935</v>
      </c>
      <c r="HM238">
        <v>75.730800000000002</v>
      </c>
      <c r="HN238">
        <v>22.206700000000001</v>
      </c>
      <c r="HO238">
        <v>37.070399999999999</v>
      </c>
      <c r="HP238">
        <v>25.999500000000001</v>
      </c>
      <c r="HQ238">
        <v>1487.95</v>
      </c>
      <c r="HR238">
        <v>30.340900000000001</v>
      </c>
      <c r="HS238">
        <v>98.840400000000002</v>
      </c>
      <c r="HT238">
        <v>98.739500000000007</v>
      </c>
    </row>
    <row r="239" spans="1:228" x14ac:dyDescent="0.2">
      <c r="A239">
        <v>224</v>
      </c>
      <c r="B239">
        <v>1665250770.5999999</v>
      </c>
      <c r="C239">
        <v>890.09999990463257</v>
      </c>
      <c r="D239" t="s">
        <v>808</v>
      </c>
      <c r="E239" t="s">
        <v>809</v>
      </c>
      <c r="F239">
        <v>4</v>
      </c>
      <c r="G239">
        <v>1665250768.2874999</v>
      </c>
      <c r="H239">
        <f t="shared" si="102"/>
        <v>2.2675535768442059E-3</v>
      </c>
      <c r="I239">
        <f t="shared" si="103"/>
        <v>2.2675535768442061</v>
      </c>
      <c r="J239">
        <f t="shared" si="104"/>
        <v>45.412892599277797</v>
      </c>
      <c r="K239">
        <f t="shared" si="105"/>
        <v>1450.8625</v>
      </c>
      <c r="L239">
        <f t="shared" si="106"/>
        <v>944.57189608535714</v>
      </c>
      <c r="M239">
        <f t="shared" si="107"/>
        <v>95.421947726276485</v>
      </c>
      <c r="N239">
        <f t="shared" si="108"/>
        <v>146.56811853790765</v>
      </c>
      <c r="O239">
        <f t="shared" si="109"/>
        <v>0.15514888646484779</v>
      </c>
      <c r="P239">
        <f t="shared" si="110"/>
        <v>3.6741893346554129</v>
      </c>
      <c r="Q239">
        <f t="shared" si="111"/>
        <v>0.15159903420756365</v>
      </c>
      <c r="R239">
        <f t="shared" si="112"/>
        <v>9.5061571642087006E-2</v>
      </c>
      <c r="S239">
        <f t="shared" si="113"/>
        <v>226.1286910728079</v>
      </c>
      <c r="T239">
        <f t="shared" si="114"/>
        <v>31.586468080217106</v>
      </c>
      <c r="U239">
        <f t="shared" si="115"/>
        <v>31.373774999999998</v>
      </c>
      <c r="V239">
        <f t="shared" si="116"/>
        <v>4.6084206655678379</v>
      </c>
      <c r="W239">
        <f t="shared" si="117"/>
        <v>69.99857837920365</v>
      </c>
      <c r="X239">
        <f t="shared" si="118"/>
        <v>3.1554505009177998</v>
      </c>
      <c r="Y239">
        <f t="shared" si="119"/>
        <v>4.507877979783764</v>
      </c>
      <c r="Z239">
        <f t="shared" si="120"/>
        <v>1.4529701646500381</v>
      </c>
      <c r="AA239">
        <f t="shared" si="121"/>
        <v>-99.999112738829481</v>
      </c>
      <c r="AB239">
        <f t="shared" si="122"/>
        <v>-76.734837645618981</v>
      </c>
      <c r="AC239">
        <f t="shared" si="123"/>
        <v>-4.6982350988257791</v>
      </c>
      <c r="AD239">
        <f t="shared" si="124"/>
        <v>44.696505589533643</v>
      </c>
      <c r="AE239">
        <f t="shared" si="125"/>
        <v>69.110536331623365</v>
      </c>
      <c r="AF239">
        <f t="shared" si="126"/>
        <v>2.2515141292691618</v>
      </c>
      <c r="AG239">
        <f t="shared" si="127"/>
        <v>45.412892599277797</v>
      </c>
      <c r="AH239">
        <v>1527.2594996214391</v>
      </c>
      <c r="AI239">
        <v>1500.75909090909</v>
      </c>
      <c r="AJ239">
        <v>1.7215367168982121</v>
      </c>
      <c r="AK239">
        <v>66.697249124328962</v>
      </c>
      <c r="AL239">
        <f t="shared" si="128"/>
        <v>2.2675535768442061</v>
      </c>
      <c r="AM239">
        <v>30.329767133725511</v>
      </c>
      <c r="AN239">
        <v>31.241332352941171</v>
      </c>
      <c r="AO239">
        <v>1.457433643296112E-4</v>
      </c>
      <c r="AP239">
        <v>87.480726644259278</v>
      </c>
      <c r="AQ239">
        <v>66</v>
      </c>
      <c r="AR239">
        <v>10</v>
      </c>
      <c r="AS239">
        <f t="shared" si="129"/>
        <v>1</v>
      </c>
      <c r="AT239">
        <f t="shared" si="130"/>
        <v>0</v>
      </c>
      <c r="AU239">
        <f t="shared" si="131"/>
        <v>47536.801158866372</v>
      </c>
      <c r="AV239">
        <f t="shared" si="132"/>
        <v>1200.0675000000001</v>
      </c>
      <c r="AW239">
        <f t="shared" si="133"/>
        <v>1025.983082421144</v>
      </c>
      <c r="AX239">
        <f t="shared" si="134"/>
        <v>0.85493781176570804</v>
      </c>
      <c r="AY239">
        <f t="shared" si="135"/>
        <v>0.18842997670781675</v>
      </c>
      <c r="AZ239">
        <v>2.7</v>
      </c>
      <c r="BA239">
        <v>0.5</v>
      </c>
      <c r="BB239" t="s">
        <v>356</v>
      </c>
      <c r="BC239">
        <v>2</v>
      </c>
      <c r="BD239" t="b">
        <v>1</v>
      </c>
      <c r="BE239">
        <v>1665250768.2874999</v>
      </c>
      <c r="BF239">
        <v>1450.8625</v>
      </c>
      <c r="BG239">
        <v>1480.9224999999999</v>
      </c>
      <c r="BH239">
        <v>31.235475000000001</v>
      </c>
      <c r="BI239">
        <v>30.329574999999998</v>
      </c>
      <c r="BJ239">
        <v>1449.2449999999999</v>
      </c>
      <c r="BK239">
        <v>31.052937499999999</v>
      </c>
      <c r="BL239">
        <v>650.09437500000001</v>
      </c>
      <c r="BM239">
        <v>100.921125</v>
      </c>
      <c r="BN239">
        <v>0.1002457625</v>
      </c>
      <c r="BO239">
        <v>30.986387499999999</v>
      </c>
      <c r="BP239">
        <v>31.373774999999998</v>
      </c>
      <c r="BQ239">
        <v>999.9</v>
      </c>
      <c r="BR239">
        <v>0</v>
      </c>
      <c r="BS239">
        <v>0</v>
      </c>
      <c r="BT239">
        <v>8999.6875</v>
      </c>
      <c r="BU239">
        <v>0</v>
      </c>
      <c r="BV239">
        <v>21.871812500000001</v>
      </c>
      <c r="BW239">
        <v>-30.0602625</v>
      </c>
      <c r="BX239">
        <v>1497.6412499999999</v>
      </c>
      <c r="BY239">
        <v>1527.2437500000001</v>
      </c>
      <c r="BZ239">
        <v>0.90591212499999996</v>
      </c>
      <c r="CA239">
        <v>1480.9224999999999</v>
      </c>
      <c r="CB239">
        <v>30.329574999999998</v>
      </c>
      <c r="CC239">
        <v>3.1523175000000001</v>
      </c>
      <c r="CD239">
        <v>3.0608925</v>
      </c>
      <c r="CE239">
        <v>24.855125000000001</v>
      </c>
      <c r="CF239">
        <v>24.3629</v>
      </c>
      <c r="CG239">
        <v>1200.0675000000001</v>
      </c>
      <c r="CH239">
        <v>0.49999025000000002</v>
      </c>
      <c r="CI239">
        <v>0.50000975000000003</v>
      </c>
      <c r="CJ239">
        <v>0</v>
      </c>
      <c r="CK239">
        <v>797.95150000000001</v>
      </c>
      <c r="CL239">
        <v>4.9990899999999998</v>
      </c>
      <c r="CM239">
        <v>9094.7612500000014</v>
      </c>
      <c r="CN239">
        <v>9558.3424999999988</v>
      </c>
      <c r="CO239">
        <v>43.186999999999998</v>
      </c>
      <c r="CP239">
        <v>45.125</v>
      </c>
      <c r="CQ239">
        <v>44.069875000000003</v>
      </c>
      <c r="CR239">
        <v>43.936999999999998</v>
      </c>
      <c r="CS239">
        <v>44.561999999999998</v>
      </c>
      <c r="CT239">
        <v>597.52250000000004</v>
      </c>
      <c r="CU239">
        <v>597.54624999999999</v>
      </c>
      <c r="CV239">
        <v>0</v>
      </c>
      <c r="CW239">
        <v>1665250773.0999999</v>
      </c>
      <c r="CX239">
        <v>0</v>
      </c>
      <c r="CY239">
        <v>1665249432</v>
      </c>
      <c r="CZ239" t="s">
        <v>357</v>
      </c>
      <c r="DA239">
        <v>1665249432</v>
      </c>
      <c r="DB239">
        <v>1665249428</v>
      </c>
      <c r="DC239">
        <v>12</v>
      </c>
      <c r="DD239">
        <v>0.18</v>
      </c>
      <c r="DE239">
        <v>-1.7999999999999999E-2</v>
      </c>
      <c r="DF239">
        <v>1.6160000000000001</v>
      </c>
      <c r="DG239">
        <v>0.183</v>
      </c>
      <c r="DH239">
        <v>415</v>
      </c>
      <c r="DI239">
        <v>31</v>
      </c>
      <c r="DJ239">
        <v>0.37</v>
      </c>
      <c r="DK239">
        <v>0.2</v>
      </c>
      <c r="DL239">
        <v>-29.966762500000009</v>
      </c>
      <c r="DM239">
        <v>-0.43339249530956891</v>
      </c>
      <c r="DN239">
        <v>9.1557085164120477E-2</v>
      </c>
      <c r="DO239">
        <v>0</v>
      </c>
      <c r="DP239">
        <v>0.91686000000000001</v>
      </c>
      <c r="DQ239">
        <v>-0.21187749343339801</v>
      </c>
      <c r="DR239">
        <v>2.8966282242462529E-2</v>
      </c>
      <c r="DS239">
        <v>0</v>
      </c>
      <c r="DT239">
        <v>0</v>
      </c>
      <c r="DU239">
        <v>0</v>
      </c>
      <c r="DV239">
        <v>0</v>
      </c>
      <c r="DW239">
        <v>-1</v>
      </c>
      <c r="DX239">
        <v>0</v>
      </c>
      <c r="DY239">
        <v>2</v>
      </c>
      <c r="DZ239" t="s">
        <v>364</v>
      </c>
      <c r="EA239">
        <v>3.29542</v>
      </c>
      <c r="EB239">
        <v>2.6261700000000001</v>
      </c>
      <c r="EC239">
        <v>0.23354900000000001</v>
      </c>
      <c r="ED239">
        <v>0.23506299999999999</v>
      </c>
      <c r="EE239">
        <v>0.130518</v>
      </c>
      <c r="EF239">
        <v>0.12667100000000001</v>
      </c>
      <c r="EG239">
        <v>23121.7</v>
      </c>
      <c r="EH239">
        <v>23629.200000000001</v>
      </c>
      <c r="EI239">
        <v>28088.5</v>
      </c>
      <c r="EJ239">
        <v>29759.8</v>
      </c>
      <c r="EK239">
        <v>33531.300000000003</v>
      </c>
      <c r="EL239">
        <v>36148.400000000001</v>
      </c>
      <c r="EM239">
        <v>39554.800000000003</v>
      </c>
      <c r="EN239">
        <v>42610.400000000001</v>
      </c>
      <c r="EO239">
        <v>2.0806300000000002</v>
      </c>
      <c r="EP239">
        <v>2.1160199999999998</v>
      </c>
      <c r="EQ239">
        <v>2.74107E-2</v>
      </c>
      <c r="ER239">
        <v>0</v>
      </c>
      <c r="ES239">
        <v>30.922899999999998</v>
      </c>
      <c r="ET239">
        <v>999.9</v>
      </c>
      <c r="EU239">
        <v>55.4</v>
      </c>
      <c r="EV239">
        <v>38.200000000000003</v>
      </c>
      <c r="EW239">
        <v>36.9465</v>
      </c>
      <c r="EX239">
        <v>57.109099999999998</v>
      </c>
      <c r="EY239">
        <v>-4.0865400000000003</v>
      </c>
      <c r="EZ239">
        <v>2</v>
      </c>
      <c r="FA239">
        <v>0.66588899999999995</v>
      </c>
      <c r="FB239">
        <v>3.2648000000000001</v>
      </c>
      <c r="FC239">
        <v>20.239699999999999</v>
      </c>
      <c r="FD239">
        <v>5.2187900000000003</v>
      </c>
      <c r="FE239">
        <v>12.0099</v>
      </c>
      <c r="FF239">
        <v>4.9860499999999996</v>
      </c>
      <c r="FG239">
        <v>3.2845499999999999</v>
      </c>
      <c r="FH239">
        <v>4980.7</v>
      </c>
      <c r="FI239">
        <v>9999</v>
      </c>
      <c r="FJ239">
        <v>9999</v>
      </c>
      <c r="FK239">
        <v>430.7</v>
      </c>
      <c r="FL239">
        <v>1.8658399999999999</v>
      </c>
      <c r="FM239">
        <v>1.8621799999999999</v>
      </c>
      <c r="FN239">
        <v>1.8643000000000001</v>
      </c>
      <c r="FO239">
        <v>1.8603499999999999</v>
      </c>
      <c r="FP239">
        <v>1.86111</v>
      </c>
      <c r="FQ239">
        <v>1.8601700000000001</v>
      </c>
      <c r="FR239">
        <v>1.8618600000000001</v>
      </c>
      <c r="FS239">
        <v>1.8584000000000001</v>
      </c>
      <c r="FT239">
        <v>0</v>
      </c>
      <c r="FU239">
        <v>0</v>
      </c>
      <c r="FV239">
        <v>0</v>
      </c>
      <c r="FW239">
        <v>0</v>
      </c>
      <c r="FX239" t="s">
        <v>359</v>
      </c>
      <c r="FY239" t="s">
        <v>360</v>
      </c>
      <c r="FZ239" t="s">
        <v>361</v>
      </c>
      <c r="GA239" t="s">
        <v>361</v>
      </c>
      <c r="GB239" t="s">
        <v>361</v>
      </c>
      <c r="GC239" t="s">
        <v>361</v>
      </c>
      <c r="GD239">
        <v>0</v>
      </c>
      <c r="GE239">
        <v>100</v>
      </c>
      <c r="GF239">
        <v>100</v>
      </c>
      <c r="GG239">
        <v>1.62</v>
      </c>
      <c r="GH239">
        <v>0.18260000000000001</v>
      </c>
      <c r="GI239">
        <v>1.6158500000000231</v>
      </c>
      <c r="GJ239">
        <v>0</v>
      </c>
      <c r="GK239">
        <v>0</v>
      </c>
      <c r="GL239">
        <v>0</v>
      </c>
      <c r="GM239">
        <v>0.182549999999992</v>
      </c>
      <c r="GN239">
        <v>0</v>
      </c>
      <c r="GO239">
        <v>0</v>
      </c>
      <c r="GP239">
        <v>0</v>
      </c>
      <c r="GQ239">
        <v>-1</v>
      </c>
      <c r="GR239">
        <v>-1</v>
      </c>
      <c r="GS239">
        <v>-1</v>
      </c>
      <c r="GT239">
        <v>-1</v>
      </c>
      <c r="GU239">
        <v>22.3</v>
      </c>
      <c r="GV239">
        <v>22.4</v>
      </c>
      <c r="GW239">
        <v>3.7988300000000002</v>
      </c>
      <c r="GX239">
        <v>2.5500500000000001</v>
      </c>
      <c r="GY239">
        <v>2.04834</v>
      </c>
      <c r="GZ239">
        <v>2.6000999999999999</v>
      </c>
      <c r="HA239">
        <v>2.1972700000000001</v>
      </c>
      <c r="HB239">
        <v>2.3156699999999999</v>
      </c>
      <c r="HC239">
        <v>42.697400000000002</v>
      </c>
      <c r="HD239">
        <v>15.7606</v>
      </c>
      <c r="HE239">
        <v>18</v>
      </c>
      <c r="HF239">
        <v>612.14599999999996</v>
      </c>
      <c r="HG239">
        <v>708.06500000000005</v>
      </c>
      <c r="HH239">
        <v>25.997199999999999</v>
      </c>
      <c r="HI239">
        <v>35.3705</v>
      </c>
      <c r="HJ239">
        <v>29.9999</v>
      </c>
      <c r="HK239">
        <v>35.225000000000001</v>
      </c>
      <c r="HL239">
        <v>35.1922</v>
      </c>
      <c r="HM239">
        <v>75.993099999999998</v>
      </c>
      <c r="HN239">
        <v>22.206700000000001</v>
      </c>
      <c r="HO239">
        <v>37.070399999999999</v>
      </c>
      <c r="HP239">
        <v>25.999500000000001</v>
      </c>
      <c r="HQ239">
        <v>1494.63</v>
      </c>
      <c r="HR239">
        <v>30.340900000000001</v>
      </c>
      <c r="HS239">
        <v>98.839600000000004</v>
      </c>
      <c r="HT239">
        <v>98.739800000000002</v>
      </c>
    </row>
    <row r="240" spans="1:228" x14ac:dyDescent="0.2">
      <c r="A240">
        <v>225</v>
      </c>
      <c r="B240">
        <v>1665250774.5999999</v>
      </c>
      <c r="C240">
        <v>894.09999990463257</v>
      </c>
      <c r="D240" t="s">
        <v>810</v>
      </c>
      <c r="E240" t="s">
        <v>811</v>
      </c>
      <c r="F240">
        <v>4</v>
      </c>
      <c r="G240">
        <v>1665250772.5999999</v>
      </c>
      <c r="H240">
        <f t="shared" si="102"/>
        <v>2.2886816216168252E-3</v>
      </c>
      <c r="I240">
        <f t="shared" si="103"/>
        <v>2.2886816216168251</v>
      </c>
      <c r="J240">
        <f t="shared" si="104"/>
        <v>45.116042859306383</v>
      </c>
      <c r="K240">
        <f t="shared" si="105"/>
        <v>1458.1442857142861</v>
      </c>
      <c r="L240">
        <f t="shared" si="106"/>
        <v>960.35240917305975</v>
      </c>
      <c r="M240">
        <f t="shared" si="107"/>
        <v>97.012223063182702</v>
      </c>
      <c r="N240">
        <f t="shared" si="108"/>
        <v>147.29782250020699</v>
      </c>
      <c r="O240">
        <f t="shared" si="109"/>
        <v>0.15703059928252189</v>
      </c>
      <c r="P240">
        <f t="shared" si="110"/>
        <v>3.6750440327285236</v>
      </c>
      <c r="Q240">
        <f t="shared" si="111"/>
        <v>0.15339602781465511</v>
      </c>
      <c r="R240">
        <f t="shared" si="112"/>
        <v>9.6192062555897462E-2</v>
      </c>
      <c r="S240">
        <f t="shared" si="113"/>
        <v>226.11278996532911</v>
      </c>
      <c r="T240">
        <f t="shared" si="114"/>
        <v>31.577714287176271</v>
      </c>
      <c r="U240">
        <f t="shared" si="115"/>
        <v>31.362971428571431</v>
      </c>
      <c r="V240">
        <f t="shared" si="116"/>
        <v>4.605590453034945</v>
      </c>
      <c r="W240">
        <f t="shared" si="117"/>
        <v>70.034029960004631</v>
      </c>
      <c r="X240">
        <f t="shared" si="118"/>
        <v>3.1563076939149193</v>
      </c>
      <c r="Y240">
        <f t="shared" si="119"/>
        <v>4.5068200355133623</v>
      </c>
      <c r="Z240">
        <f t="shared" si="120"/>
        <v>1.4492827591200257</v>
      </c>
      <c r="AA240">
        <f t="shared" si="121"/>
        <v>-100.930859513302</v>
      </c>
      <c r="AB240">
        <f t="shared" si="122"/>
        <v>-75.427700360859774</v>
      </c>
      <c r="AC240">
        <f t="shared" si="123"/>
        <v>-4.6167893554292228</v>
      </c>
      <c r="AD240">
        <f t="shared" si="124"/>
        <v>45.13744073573811</v>
      </c>
      <c r="AE240">
        <f t="shared" si="125"/>
        <v>69.008575674164931</v>
      </c>
      <c r="AF240">
        <f t="shared" si="126"/>
        <v>2.2728283419110054</v>
      </c>
      <c r="AG240">
        <f t="shared" si="127"/>
        <v>45.116042859306383</v>
      </c>
      <c r="AH240">
        <v>1534.1903088731381</v>
      </c>
      <c r="AI240">
        <v>1507.7729696969691</v>
      </c>
      <c r="AJ240">
        <v>1.7336226275601381</v>
      </c>
      <c r="AK240">
        <v>66.697249124328962</v>
      </c>
      <c r="AL240">
        <f t="shared" si="128"/>
        <v>2.2886816216168251</v>
      </c>
      <c r="AM240">
        <v>30.32930821046935</v>
      </c>
      <c r="AN240">
        <v>31.24602176470588</v>
      </c>
      <c r="AO240">
        <v>7.353748629716579E-4</v>
      </c>
      <c r="AP240">
        <v>87.480726644259278</v>
      </c>
      <c r="AQ240">
        <v>65</v>
      </c>
      <c r="AR240">
        <v>10</v>
      </c>
      <c r="AS240">
        <f t="shared" si="129"/>
        <v>1</v>
      </c>
      <c r="AT240">
        <f t="shared" si="130"/>
        <v>0</v>
      </c>
      <c r="AU240">
        <f t="shared" si="131"/>
        <v>47552.783182658437</v>
      </c>
      <c r="AV240">
        <f t="shared" si="132"/>
        <v>1199.985714285714</v>
      </c>
      <c r="AW240">
        <f t="shared" si="133"/>
        <v>1025.9129067177871</v>
      </c>
      <c r="AX240">
        <f t="shared" si="134"/>
        <v>0.85493760009339526</v>
      </c>
      <c r="AY240">
        <f t="shared" si="135"/>
        <v>0.18842956818025264</v>
      </c>
      <c r="AZ240">
        <v>2.7</v>
      </c>
      <c r="BA240">
        <v>0.5</v>
      </c>
      <c r="BB240" t="s">
        <v>356</v>
      </c>
      <c r="BC240">
        <v>2</v>
      </c>
      <c r="BD240" t="b">
        <v>1</v>
      </c>
      <c r="BE240">
        <v>1665250772.5999999</v>
      </c>
      <c r="BF240">
        <v>1458.1442857142861</v>
      </c>
      <c r="BG240">
        <v>1488.1757142857141</v>
      </c>
      <c r="BH240">
        <v>31.24521428571429</v>
      </c>
      <c r="BI240">
        <v>30.330928571428569</v>
      </c>
      <c r="BJ240">
        <v>1456.528571428571</v>
      </c>
      <c r="BK240">
        <v>31.062657142857141</v>
      </c>
      <c r="BL240">
        <v>650.22299999999996</v>
      </c>
      <c r="BM240">
        <v>100.91671428571431</v>
      </c>
      <c r="BN240">
        <v>0.100602</v>
      </c>
      <c r="BO240">
        <v>30.98227142857143</v>
      </c>
      <c r="BP240">
        <v>31.362971428571431</v>
      </c>
      <c r="BQ240">
        <v>999.89999999999986</v>
      </c>
      <c r="BR240">
        <v>0</v>
      </c>
      <c r="BS240">
        <v>0</v>
      </c>
      <c r="BT240">
        <v>9003.0357142857138</v>
      </c>
      <c r="BU240">
        <v>0</v>
      </c>
      <c r="BV240">
        <v>19.93685714285715</v>
      </c>
      <c r="BW240">
        <v>-30.032299999999999</v>
      </c>
      <c r="BX240">
        <v>1505.1728571428571</v>
      </c>
      <c r="BY240">
        <v>1534.727142857143</v>
      </c>
      <c r="BZ240">
        <v>0.91427228571428576</v>
      </c>
      <c r="CA240">
        <v>1488.1757142857141</v>
      </c>
      <c r="CB240">
        <v>30.330928571428569</v>
      </c>
      <c r="CC240">
        <v>3.1531642857142859</v>
      </c>
      <c r="CD240">
        <v>3.0609000000000002</v>
      </c>
      <c r="CE240">
        <v>24.859628571428569</v>
      </c>
      <c r="CF240">
        <v>24.362957142857141</v>
      </c>
      <c r="CG240">
        <v>1199.985714285714</v>
      </c>
      <c r="CH240">
        <v>0.49999700000000002</v>
      </c>
      <c r="CI240">
        <v>0.50000300000000009</v>
      </c>
      <c r="CJ240">
        <v>0</v>
      </c>
      <c r="CK240">
        <v>798.15171428571432</v>
      </c>
      <c r="CL240">
        <v>4.9990899999999998</v>
      </c>
      <c r="CM240">
        <v>9094.6714285714279</v>
      </c>
      <c r="CN240">
        <v>9557.7371428571405</v>
      </c>
      <c r="CO240">
        <v>43.160428571428568</v>
      </c>
      <c r="CP240">
        <v>45.125</v>
      </c>
      <c r="CQ240">
        <v>44.061999999999998</v>
      </c>
      <c r="CR240">
        <v>43.936999999999998</v>
      </c>
      <c r="CS240">
        <v>44.544285714285706</v>
      </c>
      <c r="CT240">
        <v>597.49142857142863</v>
      </c>
      <c r="CU240">
        <v>597.49857142857149</v>
      </c>
      <c r="CV240">
        <v>0</v>
      </c>
      <c r="CW240">
        <v>1665250777.3</v>
      </c>
      <c r="CX240">
        <v>0</v>
      </c>
      <c r="CY240">
        <v>1665249432</v>
      </c>
      <c r="CZ240" t="s">
        <v>357</v>
      </c>
      <c r="DA240">
        <v>1665249432</v>
      </c>
      <c r="DB240">
        <v>1665249428</v>
      </c>
      <c r="DC240">
        <v>12</v>
      </c>
      <c r="DD240">
        <v>0.18</v>
      </c>
      <c r="DE240">
        <v>-1.7999999999999999E-2</v>
      </c>
      <c r="DF240">
        <v>1.6160000000000001</v>
      </c>
      <c r="DG240">
        <v>0.183</v>
      </c>
      <c r="DH240">
        <v>415</v>
      </c>
      <c r="DI240">
        <v>31</v>
      </c>
      <c r="DJ240">
        <v>0.37</v>
      </c>
      <c r="DK240">
        <v>0.2</v>
      </c>
      <c r="DL240">
        <v>-30.0038825</v>
      </c>
      <c r="DM240">
        <v>-0.25778273921198558</v>
      </c>
      <c r="DN240">
        <v>8.2023855942951349E-2</v>
      </c>
      <c r="DO240">
        <v>0</v>
      </c>
      <c r="DP240">
        <v>0.90885637500000005</v>
      </c>
      <c r="DQ240">
        <v>-6.7352499061917648E-2</v>
      </c>
      <c r="DR240">
        <v>2.1412245045402751E-2</v>
      </c>
      <c r="DS240">
        <v>1</v>
      </c>
      <c r="DT240">
        <v>0</v>
      </c>
      <c r="DU240">
        <v>0</v>
      </c>
      <c r="DV240">
        <v>0</v>
      </c>
      <c r="DW240">
        <v>-1</v>
      </c>
      <c r="DX240">
        <v>1</v>
      </c>
      <c r="DY240">
        <v>2</v>
      </c>
      <c r="DZ240" t="s">
        <v>358</v>
      </c>
      <c r="EA240">
        <v>3.2945199999999999</v>
      </c>
      <c r="EB240">
        <v>2.6254599999999999</v>
      </c>
      <c r="EC240">
        <v>0.23419100000000001</v>
      </c>
      <c r="ED240">
        <v>0.23569100000000001</v>
      </c>
      <c r="EE240">
        <v>0.13053100000000001</v>
      </c>
      <c r="EF240">
        <v>0.12667500000000001</v>
      </c>
      <c r="EG240">
        <v>23102.5</v>
      </c>
      <c r="EH240">
        <v>23609.3</v>
      </c>
      <c r="EI240">
        <v>28088.799999999999</v>
      </c>
      <c r="EJ240">
        <v>29759.200000000001</v>
      </c>
      <c r="EK240">
        <v>33531.599999999999</v>
      </c>
      <c r="EL240">
        <v>36147.800000000003</v>
      </c>
      <c r="EM240">
        <v>39555.699999999997</v>
      </c>
      <c r="EN240">
        <v>42609.8</v>
      </c>
      <c r="EO240">
        <v>2.08127</v>
      </c>
      <c r="EP240">
        <v>2.1164999999999998</v>
      </c>
      <c r="EQ240">
        <v>2.7358500000000001E-2</v>
      </c>
      <c r="ER240">
        <v>0</v>
      </c>
      <c r="ES240">
        <v>30.9175</v>
      </c>
      <c r="ET240">
        <v>999.9</v>
      </c>
      <c r="EU240">
        <v>55.4</v>
      </c>
      <c r="EV240">
        <v>38.200000000000003</v>
      </c>
      <c r="EW240">
        <v>36.944800000000001</v>
      </c>
      <c r="EX240">
        <v>57.439100000000003</v>
      </c>
      <c r="EY240">
        <v>-4.0224399999999996</v>
      </c>
      <c r="EZ240">
        <v>2</v>
      </c>
      <c r="FA240">
        <v>0.66589399999999999</v>
      </c>
      <c r="FB240">
        <v>3.2503899999999999</v>
      </c>
      <c r="FC240">
        <v>20.239999999999998</v>
      </c>
      <c r="FD240">
        <v>5.2189399999999999</v>
      </c>
      <c r="FE240">
        <v>12.0099</v>
      </c>
      <c r="FF240">
        <v>4.9859999999999998</v>
      </c>
      <c r="FG240">
        <v>3.2846500000000001</v>
      </c>
      <c r="FH240">
        <v>4980.7</v>
      </c>
      <c r="FI240">
        <v>9999</v>
      </c>
      <c r="FJ240">
        <v>9999</v>
      </c>
      <c r="FK240">
        <v>430.7</v>
      </c>
      <c r="FL240">
        <v>1.8658399999999999</v>
      </c>
      <c r="FM240">
        <v>1.8621799999999999</v>
      </c>
      <c r="FN240">
        <v>1.8643000000000001</v>
      </c>
      <c r="FO240">
        <v>1.86036</v>
      </c>
      <c r="FP240">
        <v>1.8611</v>
      </c>
      <c r="FQ240">
        <v>1.8601399999999999</v>
      </c>
      <c r="FR240">
        <v>1.8618699999999999</v>
      </c>
      <c r="FS240">
        <v>1.8584000000000001</v>
      </c>
      <c r="FT240">
        <v>0</v>
      </c>
      <c r="FU240">
        <v>0</v>
      </c>
      <c r="FV240">
        <v>0</v>
      </c>
      <c r="FW240">
        <v>0</v>
      </c>
      <c r="FX240" t="s">
        <v>359</v>
      </c>
      <c r="FY240" t="s">
        <v>360</v>
      </c>
      <c r="FZ240" t="s">
        <v>361</v>
      </c>
      <c r="GA240" t="s">
        <v>361</v>
      </c>
      <c r="GB240" t="s">
        <v>361</v>
      </c>
      <c r="GC240" t="s">
        <v>361</v>
      </c>
      <c r="GD240">
        <v>0</v>
      </c>
      <c r="GE240">
        <v>100</v>
      </c>
      <c r="GF240">
        <v>100</v>
      </c>
      <c r="GG240">
        <v>1.61</v>
      </c>
      <c r="GH240">
        <v>0.1825</v>
      </c>
      <c r="GI240">
        <v>1.6158500000000231</v>
      </c>
      <c r="GJ240">
        <v>0</v>
      </c>
      <c r="GK240">
        <v>0</v>
      </c>
      <c r="GL240">
        <v>0</v>
      </c>
      <c r="GM240">
        <v>0.182549999999992</v>
      </c>
      <c r="GN240">
        <v>0</v>
      </c>
      <c r="GO240">
        <v>0</v>
      </c>
      <c r="GP240">
        <v>0</v>
      </c>
      <c r="GQ240">
        <v>-1</v>
      </c>
      <c r="GR240">
        <v>-1</v>
      </c>
      <c r="GS240">
        <v>-1</v>
      </c>
      <c r="GT240">
        <v>-1</v>
      </c>
      <c r="GU240">
        <v>22.4</v>
      </c>
      <c r="GV240">
        <v>22.4</v>
      </c>
      <c r="GW240">
        <v>3.8122600000000002</v>
      </c>
      <c r="GX240">
        <v>2.5524900000000001</v>
      </c>
      <c r="GY240">
        <v>2.04834</v>
      </c>
      <c r="GZ240">
        <v>2.5976599999999999</v>
      </c>
      <c r="HA240">
        <v>2.1972700000000001</v>
      </c>
      <c r="HB240">
        <v>2.3168899999999999</v>
      </c>
      <c r="HC240">
        <v>42.697400000000002</v>
      </c>
      <c r="HD240">
        <v>15.751899999999999</v>
      </c>
      <c r="HE240">
        <v>18</v>
      </c>
      <c r="HF240">
        <v>612.61199999999997</v>
      </c>
      <c r="HG240">
        <v>708.48400000000004</v>
      </c>
      <c r="HH240">
        <v>26.004100000000001</v>
      </c>
      <c r="HI240">
        <v>35.369</v>
      </c>
      <c r="HJ240">
        <v>30</v>
      </c>
      <c r="HK240">
        <v>35.222000000000001</v>
      </c>
      <c r="HL240">
        <v>35.190300000000001</v>
      </c>
      <c r="HM240">
        <v>76.248699999999999</v>
      </c>
      <c r="HN240">
        <v>22.206700000000001</v>
      </c>
      <c r="HO240">
        <v>37.070399999999999</v>
      </c>
      <c r="HP240">
        <v>26.0093</v>
      </c>
      <c r="HQ240">
        <v>1501.31</v>
      </c>
      <c r="HR240">
        <v>30.340900000000001</v>
      </c>
      <c r="HS240">
        <v>98.841399999999993</v>
      </c>
      <c r="HT240">
        <v>98.738299999999995</v>
      </c>
    </row>
    <row r="241" spans="1:228" x14ac:dyDescent="0.2">
      <c r="A241">
        <v>226</v>
      </c>
      <c r="B241">
        <v>1665250778.5999999</v>
      </c>
      <c r="C241">
        <v>898.09999990463257</v>
      </c>
      <c r="D241" t="s">
        <v>812</v>
      </c>
      <c r="E241" t="s">
        <v>813</v>
      </c>
      <c r="F241">
        <v>4</v>
      </c>
      <c r="G241">
        <v>1665250776.2874999</v>
      </c>
      <c r="H241">
        <f t="shared" si="102"/>
        <v>2.2797562608103793E-3</v>
      </c>
      <c r="I241">
        <f t="shared" si="103"/>
        <v>2.2797562608103794</v>
      </c>
      <c r="J241">
        <f t="shared" si="104"/>
        <v>45.096198562006485</v>
      </c>
      <c r="K241">
        <f t="shared" si="105"/>
        <v>1464.2449999999999</v>
      </c>
      <c r="L241">
        <f t="shared" si="106"/>
        <v>964.70881690500244</v>
      </c>
      <c r="M241">
        <f t="shared" si="107"/>
        <v>97.453498529820919</v>
      </c>
      <c r="N241">
        <f t="shared" si="108"/>
        <v>147.91592598126869</v>
      </c>
      <c r="O241">
        <f t="shared" si="109"/>
        <v>0.15640998177009541</v>
      </c>
      <c r="P241">
        <f t="shared" si="110"/>
        <v>3.6736728324370671</v>
      </c>
      <c r="Q241">
        <f t="shared" si="111"/>
        <v>0.15280241470260109</v>
      </c>
      <c r="R241">
        <f t="shared" si="112"/>
        <v>9.5818704465214233E-2</v>
      </c>
      <c r="S241">
        <f t="shared" si="113"/>
        <v>226.1079861216983</v>
      </c>
      <c r="T241">
        <f t="shared" si="114"/>
        <v>31.576603430445694</v>
      </c>
      <c r="U241">
        <f t="shared" si="115"/>
        <v>31.363924999999998</v>
      </c>
      <c r="V241">
        <f t="shared" si="116"/>
        <v>4.6058401993035565</v>
      </c>
      <c r="W241">
        <f t="shared" si="117"/>
        <v>70.052881966622152</v>
      </c>
      <c r="X241">
        <f t="shared" si="118"/>
        <v>3.156586390763306</v>
      </c>
      <c r="Y241">
        <f t="shared" si="119"/>
        <v>4.5060050381186514</v>
      </c>
      <c r="Z241">
        <f t="shared" si="120"/>
        <v>1.4492538085402504</v>
      </c>
      <c r="AA241">
        <f t="shared" si="121"/>
        <v>-100.53725110173772</v>
      </c>
      <c r="AB241">
        <f t="shared" si="122"/>
        <v>-76.216534517098623</v>
      </c>
      <c r="AC241">
        <f t="shared" si="123"/>
        <v>-4.6667626670908167</v>
      </c>
      <c r="AD241">
        <f t="shared" si="124"/>
        <v>44.687437835771149</v>
      </c>
      <c r="AE241">
        <f t="shared" si="125"/>
        <v>68.804323122069064</v>
      </c>
      <c r="AF241">
        <f t="shared" si="126"/>
        <v>2.2797445024857352</v>
      </c>
      <c r="AG241">
        <f t="shared" si="127"/>
        <v>45.096198562006485</v>
      </c>
      <c r="AH241">
        <v>1540.937802495853</v>
      </c>
      <c r="AI241">
        <v>1514.585030303029</v>
      </c>
      <c r="AJ241">
        <v>1.717533756257001</v>
      </c>
      <c r="AK241">
        <v>66.697249124328962</v>
      </c>
      <c r="AL241">
        <f t="shared" si="128"/>
        <v>2.2797562608103794</v>
      </c>
      <c r="AM241">
        <v>30.3318064154684</v>
      </c>
      <c r="AN241">
        <v>31.248697647058819</v>
      </c>
      <c r="AO241">
        <v>9.5397893447405775E-5</v>
      </c>
      <c r="AP241">
        <v>87.480726644259278</v>
      </c>
      <c r="AQ241">
        <v>64</v>
      </c>
      <c r="AR241">
        <v>10</v>
      </c>
      <c r="AS241">
        <f t="shared" si="129"/>
        <v>1</v>
      </c>
      <c r="AT241">
        <f t="shared" si="130"/>
        <v>0</v>
      </c>
      <c r="AU241">
        <f t="shared" si="131"/>
        <v>47528.634914242095</v>
      </c>
      <c r="AV241">
        <f t="shared" si="132"/>
        <v>1199.9549999999999</v>
      </c>
      <c r="AW241">
        <f t="shared" si="133"/>
        <v>1025.8871575760095</v>
      </c>
      <c r="AX241">
        <f t="shared" si="134"/>
        <v>0.85493802482260539</v>
      </c>
      <c r="AY241">
        <f t="shared" si="135"/>
        <v>0.18843038790762848</v>
      </c>
      <c r="AZ241">
        <v>2.7</v>
      </c>
      <c r="BA241">
        <v>0.5</v>
      </c>
      <c r="BB241" t="s">
        <v>356</v>
      </c>
      <c r="BC241">
        <v>2</v>
      </c>
      <c r="BD241" t="b">
        <v>1</v>
      </c>
      <c r="BE241">
        <v>1665250776.2874999</v>
      </c>
      <c r="BF241">
        <v>1464.2449999999999</v>
      </c>
      <c r="BG241">
        <v>1494.2125000000001</v>
      </c>
      <c r="BH241">
        <v>31.247587500000002</v>
      </c>
      <c r="BI241">
        <v>30.330187500000001</v>
      </c>
      <c r="BJ241">
        <v>1462.63</v>
      </c>
      <c r="BK241">
        <v>31.065037499999999</v>
      </c>
      <c r="BL241">
        <v>649.98599999999999</v>
      </c>
      <c r="BM241">
        <v>100.91862500000001</v>
      </c>
      <c r="BN241">
        <v>9.9938137499999996E-2</v>
      </c>
      <c r="BO241">
        <v>30.979099999999999</v>
      </c>
      <c r="BP241">
        <v>31.363924999999998</v>
      </c>
      <c r="BQ241">
        <v>999.9</v>
      </c>
      <c r="BR241">
        <v>0</v>
      </c>
      <c r="BS241">
        <v>0</v>
      </c>
      <c r="BT241">
        <v>8998.125</v>
      </c>
      <c r="BU241">
        <v>0</v>
      </c>
      <c r="BV241">
        <v>19.635549999999999</v>
      </c>
      <c r="BW241">
        <v>-29.9653375</v>
      </c>
      <c r="BX241">
        <v>1511.4762499999999</v>
      </c>
      <c r="BY241">
        <v>1540.94875</v>
      </c>
      <c r="BZ241">
        <v>0.91741325000000007</v>
      </c>
      <c r="CA241">
        <v>1494.2125000000001</v>
      </c>
      <c r="CB241">
        <v>30.330187500000001</v>
      </c>
      <c r="CC241">
        <v>3.1534637499999998</v>
      </c>
      <c r="CD241">
        <v>3.06088</v>
      </c>
      <c r="CE241">
        <v>24.8612</v>
      </c>
      <c r="CF241">
        <v>24.362850000000002</v>
      </c>
      <c r="CG241">
        <v>1199.9549999999999</v>
      </c>
      <c r="CH241">
        <v>0.49998237499999998</v>
      </c>
      <c r="CI241">
        <v>0.50001762500000002</v>
      </c>
      <c r="CJ241">
        <v>0</v>
      </c>
      <c r="CK241">
        <v>798.075875</v>
      </c>
      <c r="CL241">
        <v>4.9990899999999998</v>
      </c>
      <c r="CM241">
        <v>9093.4925000000003</v>
      </c>
      <c r="CN241">
        <v>9557.4312499999996</v>
      </c>
      <c r="CO241">
        <v>43.125</v>
      </c>
      <c r="CP241">
        <v>45.125</v>
      </c>
      <c r="CQ241">
        <v>44.061999999999998</v>
      </c>
      <c r="CR241">
        <v>43.936999999999998</v>
      </c>
      <c r="CS241">
        <v>44.507750000000001</v>
      </c>
      <c r="CT241">
        <v>597.45875000000001</v>
      </c>
      <c r="CU241">
        <v>597.5</v>
      </c>
      <c r="CV241">
        <v>0</v>
      </c>
      <c r="CW241">
        <v>1665250781.5</v>
      </c>
      <c r="CX241">
        <v>0</v>
      </c>
      <c r="CY241">
        <v>1665249432</v>
      </c>
      <c r="CZ241" t="s">
        <v>357</v>
      </c>
      <c r="DA241">
        <v>1665249432</v>
      </c>
      <c r="DB241">
        <v>1665249428</v>
      </c>
      <c r="DC241">
        <v>12</v>
      </c>
      <c r="DD241">
        <v>0.18</v>
      </c>
      <c r="DE241">
        <v>-1.7999999999999999E-2</v>
      </c>
      <c r="DF241">
        <v>1.6160000000000001</v>
      </c>
      <c r="DG241">
        <v>0.183</v>
      </c>
      <c r="DH241">
        <v>415</v>
      </c>
      <c r="DI241">
        <v>31</v>
      </c>
      <c r="DJ241">
        <v>0.37</v>
      </c>
      <c r="DK241">
        <v>0.2</v>
      </c>
      <c r="DL241">
        <v>-30.011035</v>
      </c>
      <c r="DM241">
        <v>3.8908818011295837E-2</v>
      </c>
      <c r="DN241">
        <v>7.3077669468860434E-2</v>
      </c>
      <c r="DO241">
        <v>1</v>
      </c>
      <c r="DP241">
        <v>0.90373959999999998</v>
      </c>
      <c r="DQ241">
        <v>0.1043681200750475</v>
      </c>
      <c r="DR241">
        <v>1.0324275823998511E-2</v>
      </c>
      <c r="DS241">
        <v>0</v>
      </c>
      <c r="DT241">
        <v>0</v>
      </c>
      <c r="DU241">
        <v>0</v>
      </c>
      <c r="DV241">
        <v>0</v>
      </c>
      <c r="DW241">
        <v>-1</v>
      </c>
      <c r="DX241">
        <v>1</v>
      </c>
      <c r="DY241">
        <v>2</v>
      </c>
      <c r="DZ241" t="s">
        <v>358</v>
      </c>
      <c r="EA241">
        <v>3.2943600000000002</v>
      </c>
      <c r="EB241">
        <v>2.62493</v>
      </c>
      <c r="EC241">
        <v>0.23483299999999999</v>
      </c>
      <c r="ED241">
        <v>0.23630999999999999</v>
      </c>
      <c r="EE241">
        <v>0.13053799999999999</v>
      </c>
      <c r="EF241">
        <v>0.126668</v>
      </c>
      <c r="EG241">
        <v>23083.1</v>
      </c>
      <c r="EH241">
        <v>23590.7</v>
      </c>
      <c r="EI241">
        <v>28088.799999999999</v>
      </c>
      <c r="EJ241">
        <v>29759.9</v>
      </c>
      <c r="EK241">
        <v>33531</v>
      </c>
      <c r="EL241">
        <v>36148.800000000003</v>
      </c>
      <c r="EM241">
        <v>39555.199999999997</v>
      </c>
      <c r="EN241">
        <v>42610.6</v>
      </c>
      <c r="EO241">
        <v>2.0819000000000001</v>
      </c>
      <c r="EP241">
        <v>2.1164999999999998</v>
      </c>
      <c r="EQ241">
        <v>2.7991800000000001E-2</v>
      </c>
      <c r="ER241">
        <v>0</v>
      </c>
      <c r="ES241">
        <v>30.910399999999999</v>
      </c>
      <c r="ET241">
        <v>999.9</v>
      </c>
      <c r="EU241">
        <v>55.4</v>
      </c>
      <c r="EV241">
        <v>38.200000000000003</v>
      </c>
      <c r="EW241">
        <v>36.945500000000003</v>
      </c>
      <c r="EX241">
        <v>57.5291</v>
      </c>
      <c r="EY241">
        <v>-3.8060900000000002</v>
      </c>
      <c r="EZ241">
        <v>2</v>
      </c>
      <c r="FA241">
        <v>0.66571599999999997</v>
      </c>
      <c r="FB241">
        <v>3.2300900000000001</v>
      </c>
      <c r="FC241">
        <v>20.240500000000001</v>
      </c>
      <c r="FD241">
        <v>5.2193899999999998</v>
      </c>
      <c r="FE241">
        <v>12.0098</v>
      </c>
      <c r="FF241">
        <v>4.9863499999999998</v>
      </c>
      <c r="FG241">
        <v>3.2846500000000001</v>
      </c>
      <c r="FH241">
        <v>4981</v>
      </c>
      <c r="FI241">
        <v>9999</v>
      </c>
      <c r="FJ241">
        <v>9999</v>
      </c>
      <c r="FK241">
        <v>430.7</v>
      </c>
      <c r="FL241">
        <v>1.8658399999999999</v>
      </c>
      <c r="FM241">
        <v>1.8621799999999999</v>
      </c>
      <c r="FN241">
        <v>1.86429</v>
      </c>
      <c r="FO241">
        <v>1.86036</v>
      </c>
      <c r="FP241">
        <v>1.86111</v>
      </c>
      <c r="FQ241">
        <v>1.8601700000000001</v>
      </c>
      <c r="FR241">
        <v>1.86188</v>
      </c>
      <c r="FS241">
        <v>1.85843</v>
      </c>
      <c r="FT241">
        <v>0</v>
      </c>
      <c r="FU241">
        <v>0</v>
      </c>
      <c r="FV241">
        <v>0</v>
      </c>
      <c r="FW241">
        <v>0</v>
      </c>
      <c r="FX241" t="s">
        <v>359</v>
      </c>
      <c r="FY241" t="s">
        <v>360</v>
      </c>
      <c r="FZ241" t="s">
        <v>361</v>
      </c>
      <c r="GA241" t="s">
        <v>361</v>
      </c>
      <c r="GB241" t="s">
        <v>361</v>
      </c>
      <c r="GC241" t="s">
        <v>361</v>
      </c>
      <c r="GD241">
        <v>0</v>
      </c>
      <c r="GE241">
        <v>100</v>
      </c>
      <c r="GF241">
        <v>100</v>
      </c>
      <c r="GG241">
        <v>1.62</v>
      </c>
      <c r="GH241">
        <v>0.18260000000000001</v>
      </c>
      <c r="GI241">
        <v>1.6158500000000231</v>
      </c>
      <c r="GJ241">
        <v>0</v>
      </c>
      <c r="GK241">
        <v>0</v>
      </c>
      <c r="GL241">
        <v>0</v>
      </c>
      <c r="GM241">
        <v>0.182549999999992</v>
      </c>
      <c r="GN241">
        <v>0</v>
      </c>
      <c r="GO241">
        <v>0</v>
      </c>
      <c r="GP241">
        <v>0</v>
      </c>
      <c r="GQ241">
        <v>-1</v>
      </c>
      <c r="GR241">
        <v>-1</v>
      </c>
      <c r="GS241">
        <v>-1</v>
      </c>
      <c r="GT241">
        <v>-1</v>
      </c>
      <c r="GU241">
        <v>22.4</v>
      </c>
      <c r="GV241">
        <v>22.5</v>
      </c>
      <c r="GW241">
        <v>3.8244600000000002</v>
      </c>
      <c r="GX241">
        <v>2.5500500000000001</v>
      </c>
      <c r="GY241">
        <v>2.04834</v>
      </c>
      <c r="GZ241">
        <v>2.6000999999999999</v>
      </c>
      <c r="HA241">
        <v>2.1972700000000001</v>
      </c>
      <c r="HB241">
        <v>2.3535200000000001</v>
      </c>
      <c r="HC241">
        <v>42.697400000000002</v>
      </c>
      <c r="HD241">
        <v>15.7781</v>
      </c>
      <c r="HE241">
        <v>18</v>
      </c>
      <c r="HF241">
        <v>613.08299999999997</v>
      </c>
      <c r="HG241">
        <v>708.46199999999999</v>
      </c>
      <c r="HH241">
        <v>26.012599999999999</v>
      </c>
      <c r="HI241">
        <v>35.367199999999997</v>
      </c>
      <c r="HJ241">
        <v>29.9999</v>
      </c>
      <c r="HK241">
        <v>35.221800000000002</v>
      </c>
      <c r="HL241">
        <v>35.188200000000002</v>
      </c>
      <c r="HM241">
        <v>76.498099999999994</v>
      </c>
      <c r="HN241">
        <v>22.206700000000001</v>
      </c>
      <c r="HO241">
        <v>37.070399999999999</v>
      </c>
      <c r="HP241">
        <v>26.0228</v>
      </c>
      <c r="HQ241">
        <v>1507.99</v>
      </c>
      <c r="HR241">
        <v>30.340900000000001</v>
      </c>
      <c r="HS241">
        <v>98.840800000000002</v>
      </c>
      <c r="HT241">
        <v>98.740300000000005</v>
      </c>
    </row>
    <row r="242" spans="1:228" x14ac:dyDescent="0.2">
      <c r="A242">
        <v>227</v>
      </c>
      <c r="B242">
        <v>1665250782.5999999</v>
      </c>
      <c r="C242">
        <v>902.09999990463257</v>
      </c>
      <c r="D242" t="s">
        <v>814</v>
      </c>
      <c r="E242" t="s">
        <v>815</v>
      </c>
      <c r="F242">
        <v>4</v>
      </c>
      <c r="G242">
        <v>1665250780.5999999</v>
      </c>
      <c r="H242">
        <f t="shared" si="102"/>
        <v>2.2961193455528859E-3</v>
      </c>
      <c r="I242">
        <f t="shared" si="103"/>
        <v>2.2961193455528859</v>
      </c>
      <c r="J242">
        <f t="shared" si="104"/>
        <v>45.521812436932279</v>
      </c>
      <c r="K242">
        <f t="shared" si="105"/>
        <v>1471.261428571428</v>
      </c>
      <c r="L242">
        <f t="shared" si="106"/>
        <v>970.88296021573751</v>
      </c>
      <c r="M242">
        <f t="shared" si="107"/>
        <v>98.078685019082641</v>
      </c>
      <c r="N242">
        <f t="shared" si="108"/>
        <v>148.62696344111163</v>
      </c>
      <c r="O242">
        <f t="shared" si="109"/>
        <v>0.15767696520858943</v>
      </c>
      <c r="P242">
        <f t="shared" si="110"/>
        <v>3.6709732283637262</v>
      </c>
      <c r="Q242">
        <f t="shared" si="111"/>
        <v>0.15400882572578864</v>
      </c>
      <c r="R242">
        <f t="shared" si="112"/>
        <v>9.6577976433718599E-2</v>
      </c>
      <c r="S242">
        <f t="shared" si="113"/>
        <v>226.10856047788229</v>
      </c>
      <c r="T242">
        <f t="shared" si="114"/>
        <v>31.570171081577989</v>
      </c>
      <c r="U242">
        <f t="shared" si="115"/>
        <v>31.36118571428571</v>
      </c>
      <c r="V242">
        <f t="shared" si="116"/>
        <v>4.605122795114255</v>
      </c>
      <c r="W242">
        <f t="shared" si="117"/>
        <v>70.072928368737351</v>
      </c>
      <c r="X242">
        <f t="shared" si="118"/>
        <v>3.1568749583545404</v>
      </c>
      <c r="Y242">
        <f t="shared" si="119"/>
        <v>4.5051277745129354</v>
      </c>
      <c r="Z242">
        <f t="shared" si="120"/>
        <v>1.4482478367597147</v>
      </c>
      <c r="AA242">
        <f t="shared" si="121"/>
        <v>-101.25886313888226</v>
      </c>
      <c r="AB242">
        <f t="shared" si="122"/>
        <v>-76.294115599048752</v>
      </c>
      <c r="AC242">
        <f t="shared" si="123"/>
        <v>-4.6748065169048205</v>
      </c>
      <c r="AD242">
        <f t="shared" si="124"/>
        <v>43.880775223046456</v>
      </c>
      <c r="AE242">
        <f t="shared" si="125"/>
        <v>68.267124347110297</v>
      </c>
      <c r="AF242">
        <f t="shared" si="126"/>
        <v>2.2977869514572906</v>
      </c>
      <c r="AG242">
        <f t="shared" si="127"/>
        <v>45.521812436932279</v>
      </c>
      <c r="AH242">
        <v>1547.4580393830461</v>
      </c>
      <c r="AI242">
        <v>1521.1959999999999</v>
      </c>
      <c r="AJ242">
        <v>1.65035389903074</v>
      </c>
      <c r="AK242">
        <v>66.697249124328962</v>
      </c>
      <c r="AL242">
        <f t="shared" si="128"/>
        <v>2.2961193455528859</v>
      </c>
      <c r="AM242">
        <v>30.327557495642122</v>
      </c>
      <c r="AN242">
        <v>31.251499411764701</v>
      </c>
      <c r="AO242">
        <v>2.1235291634788841E-5</v>
      </c>
      <c r="AP242">
        <v>87.480726644259278</v>
      </c>
      <c r="AQ242">
        <v>64</v>
      </c>
      <c r="AR242">
        <v>10</v>
      </c>
      <c r="AS242">
        <f t="shared" si="129"/>
        <v>1</v>
      </c>
      <c r="AT242">
        <f t="shared" si="130"/>
        <v>0</v>
      </c>
      <c r="AU242">
        <f t="shared" si="131"/>
        <v>47480.636438235808</v>
      </c>
      <c r="AV242">
        <f t="shared" si="132"/>
        <v>1199.957142857143</v>
      </c>
      <c r="AW242">
        <f t="shared" si="133"/>
        <v>1025.8890779678147</v>
      </c>
      <c r="AX242">
        <f t="shared" si="134"/>
        <v>0.85493809847669588</v>
      </c>
      <c r="AY242">
        <f t="shared" si="135"/>
        <v>0.18843053006002308</v>
      </c>
      <c r="AZ242">
        <v>2.7</v>
      </c>
      <c r="BA242">
        <v>0.5</v>
      </c>
      <c r="BB242" t="s">
        <v>356</v>
      </c>
      <c r="BC242">
        <v>2</v>
      </c>
      <c r="BD242" t="b">
        <v>1</v>
      </c>
      <c r="BE242">
        <v>1665250780.5999999</v>
      </c>
      <c r="BF242">
        <v>1471.261428571428</v>
      </c>
      <c r="BG242">
        <v>1501.025714285714</v>
      </c>
      <c r="BH242">
        <v>31.249971428571431</v>
      </c>
      <c r="BI242">
        <v>30.32524285714285</v>
      </c>
      <c r="BJ242">
        <v>1469.6471428571431</v>
      </c>
      <c r="BK242">
        <v>31.067399999999999</v>
      </c>
      <c r="BL242">
        <v>649.93657142857137</v>
      </c>
      <c r="BM242">
        <v>100.92014285714281</v>
      </c>
      <c r="BN242">
        <v>9.9948171428571417E-2</v>
      </c>
      <c r="BO242">
        <v>30.97568571428571</v>
      </c>
      <c r="BP242">
        <v>31.36118571428571</v>
      </c>
      <c r="BQ242">
        <v>999.89999999999986</v>
      </c>
      <c r="BR242">
        <v>0</v>
      </c>
      <c r="BS242">
        <v>0</v>
      </c>
      <c r="BT242">
        <v>8988.66</v>
      </c>
      <c r="BU242">
        <v>0</v>
      </c>
      <c r="BV242">
        <v>18.77751428571429</v>
      </c>
      <c r="BW242">
        <v>-29.765442857142851</v>
      </c>
      <c r="BX242">
        <v>1518.722857142857</v>
      </c>
      <c r="BY242">
        <v>1547.9685714285711</v>
      </c>
      <c r="BZ242">
        <v>0.92471928571428574</v>
      </c>
      <c r="CA242">
        <v>1501.025714285714</v>
      </c>
      <c r="CB242">
        <v>30.32524285714285</v>
      </c>
      <c r="CC242">
        <v>3.1537471428571431</v>
      </c>
      <c r="CD242">
        <v>3.0604242857142858</v>
      </c>
      <c r="CE242">
        <v>24.862728571428569</v>
      </c>
      <c r="CF242">
        <v>24.36035714285714</v>
      </c>
      <c r="CG242">
        <v>1199.957142857143</v>
      </c>
      <c r="CH242">
        <v>0.49997914285714279</v>
      </c>
      <c r="CI242">
        <v>0.50002085714285716</v>
      </c>
      <c r="CJ242">
        <v>0</v>
      </c>
      <c r="CK242">
        <v>798.20228571428561</v>
      </c>
      <c r="CL242">
        <v>4.9990899999999998</v>
      </c>
      <c r="CM242">
        <v>9092.7628571428577</v>
      </c>
      <c r="CN242">
        <v>9557.44</v>
      </c>
      <c r="CO242">
        <v>43.125</v>
      </c>
      <c r="CP242">
        <v>45.125</v>
      </c>
      <c r="CQ242">
        <v>44.061999999999998</v>
      </c>
      <c r="CR242">
        <v>43.936999999999998</v>
      </c>
      <c r="CS242">
        <v>44.5</v>
      </c>
      <c r="CT242">
        <v>597.45571428571418</v>
      </c>
      <c r="CU242">
        <v>597.50285714285724</v>
      </c>
      <c r="CV242">
        <v>0</v>
      </c>
      <c r="CW242">
        <v>1665250785.0999999</v>
      </c>
      <c r="CX242">
        <v>0</v>
      </c>
      <c r="CY242">
        <v>1665249432</v>
      </c>
      <c r="CZ242" t="s">
        <v>357</v>
      </c>
      <c r="DA242">
        <v>1665249432</v>
      </c>
      <c r="DB242">
        <v>1665249428</v>
      </c>
      <c r="DC242">
        <v>12</v>
      </c>
      <c r="DD242">
        <v>0.18</v>
      </c>
      <c r="DE242">
        <v>-1.7999999999999999E-2</v>
      </c>
      <c r="DF242">
        <v>1.6160000000000001</v>
      </c>
      <c r="DG242">
        <v>0.183</v>
      </c>
      <c r="DH242">
        <v>415</v>
      </c>
      <c r="DI242">
        <v>31</v>
      </c>
      <c r="DJ242">
        <v>0.37</v>
      </c>
      <c r="DK242">
        <v>0.2</v>
      </c>
      <c r="DL242">
        <v>-29.964512500000001</v>
      </c>
      <c r="DM242">
        <v>0.31491894934336778</v>
      </c>
      <c r="DN242">
        <v>9.2240273708125958E-2</v>
      </c>
      <c r="DO242">
        <v>0</v>
      </c>
      <c r="DP242">
        <v>0.91051162500000005</v>
      </c>
      <c r="DQ242">
        <v>9.6136288930583833E-2</v>
      </c>
      <c r="DR242">
        <v>9.425583193329477E-3</v>
      </c>
      <c r="DS242">
        <v>1</v>
      </c>
      <c r="DT242">
        <v>0</v>
      </c>
      <c r="DU242">
        <v>0</v>
      </c>
      <c r="DV242">
        <v>0</v>
      </c>
      <c r="DW242">
        <v>-1</v>
      </c>
      <c r="DX242">
        <v>1</v>
      </c>
      <c r="DY242">
        <v>2</v>
      </c>
      <c r="DZ242" t="s">
        <v>358</v>
      </c>
      <c r="EA242">
        <v>3.2944900000000001</v>
      </c>
      <c r="EB242">
        <v>2.6252599999999999</v>
      </c>
      <c r="EC242">
        <v>0.23544899999999999</v>
      </c>
      <c r="ED242">
        <v>0.23690600000000001</v>
      </c>
      <c r="EE242">
        <v>0.130548</v>
      </c>
      <c r="EF242">
        <v>0.12665999999999999</v>
      </c>
      <c r="EG242">
        <v>23064.3</v>
      </c>
      <c r="EH242">
        <v>23572.1</v>
      </c>
      <c r="EI242">
        <v>28088.799999999999</v>
      </c>
      <c r="EJ242">
        <v>29759.9</v>
      </c>
      <c r="EK242">
        <v>33530.5</v>
      </c>
      <c r="EL242">
        <v>36149.199999999997</v>
      </c>
      <c r="EM242">
        <v>39555.1</v>
      </c>
      <c r="EN242">
        <v>42610.6</v>
      </c>
      <c r="EO242">
        <v>2.0827300000000002</v>
      </c>
      <c r="EP242">
        <v>2.1165500000000002</v>
      </c>
      <c r="EQ242">
        <v>2.7671500000000002E-2</v>
      </c>
      <c r="ER242">
        <v>0</v>
      </c>
      <c r="ES242">
        <v>30.904</v>
      </c>
      <c r="ET242">
        <v>999.9</v>
      </c>
      <c r="EU242">
        <v>55.4</v>
      </c>
      <c r="EV242">
        <v>38.200000000000003</v>
      </c>
      <c r="EW242">
        <v>36.941899999999997</v>
      </c>
      <c r="EX242">
        <v>57.5291</v>
      </c>
      <c r="EY242">
        <v>-3.9543300000000001</v>
      </c>
      <c r="EZ242">
        <v>2</v>
      </c>
      <c r="FA242">
        <v>0.66522400000000004</v>
      </c>
      <c r="FB242">
        <v>3.2106300000000001</v>
      </c>
      <c r="FC242">
        <v>20.2409</v>
      </c>
      <c r="FD242">
        <v>5.2193899999999998</v>
      </c>
      <c r="FE242">
        <v>12.0099</v>
      </c>
      <c r="FF242">
        <v>4.9863499999999998</v>
      </c>
      <c r="FG242">
        <v>3.2846500000000001</v>
      </c>
      <c r="FH242">
        <v>4981</v>
      </c>
      <c r="FI242">
        <v>9999</v>
      </c>
      <c r="FJ242">
        <v>9999</v>
      </c>
      <c r="FK242">
        <v>430.7</v>
      </c>
      <c r="FL242">
        <v>1.8658399999999999</v>
      </c>
      <c r="FM242">
        <v>1.8621799999999999</v>
      </c>
      <c r="FN242">
        <v>1.86432</v>
      </c>
      <c r="FO242">
        <v>1.86036</v>
      </c>
      <c r="FP242">
        <v>1.86111</v>
      </c>
      <c r="FQ242">
        <v>1.86016</v>
      </c>
      <c r="FR242">
        <v>1.8618699999999999</v>
      </c>
      <c r="FS242">
        <v>1.85842</v>
      </c>
      <c r="FT242">
        <v>0</v>
      </c>
      <c r="FU242">
        <v>0</v>
      </c>
      <c r="FV242">
        <v>0</v>
      </c>
      <c r="FW242">
        <v>0</v>
      </c>
      <c r="FX242" t="s">
        <v>359</v>
      </c>
      <c r="FY242" t="s">
        <v>360</v>
      </c>
      <c r="FZ242" t="s">
        <v>361</v>
      </c>
      <c r="GA242" t="s">
        <v>361</v>
      </c>
      <c r="GB242" t="s">
        <v>361</v>
      </c>
      <c r="GC242" t="s">
        <v>361</v>
      </c>
      <c r="GD242">
        <v>0</v>
      </c>
      <c r="GE242">
        <v>100</v>
      </c>
      <c r="GF242">
        <v>100</v>
      </c>
      <c r="GG242">
        <v>1.61</v>
      </c>
      <c r="GH242">
        <v>0.18260000000000001</v>
      </c>
      <c r="GI242">
        <v>1.6158500000000231</v>
      </c>
      <c r="GJ242">
        <v>0</v>
      </c>
      <c r="GK242">
        <v>0</v>
      </c>
      <c r="GL242">
        <v>0</v>
      </c>
      <c r="GM242">
        <v>0.182549999999992</v>
      </c>
      <c r="GN242">
        <v>0</v>
      </c>
      <c r="GO242">
        <v>0</v>
      </c>
      <c r="GP242">
        <v>0</v>
      </c>
      <c r="GQ242">
        <v>-1</v>
      </c>
      <c r="GR242">
        <v>-1</v>
      </c>
      <c r="GS242">
        <v>-1</v>
      </c>
      <c r="GT242">
        <v>-1</v>
      </c>
      <c r="GU242">
        <v>22.5</v>
      </c>
      <c r="GV242">
        <v>22.6</v>
      </c>
      <c r="GW242">
        <v>3.8378899999999998</v>
      </c>
      <c r="GX242">
        <v>2.5512700000000001</v>
      </c>
      <c r="GY242">
        <v>2.04834</v>
      </c>
      <c r="GZ242">
        <v>2.6013199999999999</v>
      </c>
      <c r="HA242">
        <v>2.1972700000000001</v>
      </c>
      <c r="HB242">
        <v>2.3144499999999999</v>
      </c>
      <c r="HC242">
        <v>42.697400000000002</v>
      </c>
      <c r="HD242">
        <v>15.751899999999999</v>
      </c>
      <c r="HE242">
        <v>18</v>
      </c>
      <c r="HF242">
        <v>613.68200000000002</v>
      </c>
      <c r="HG242">
        <v>708.49400000000003</v>
      </c>
      <c r="HH242">
        <v>26.022500000000001</v>
      </c>
      <c r="HI242">
        <v>35.365000000000002</v>
      </c>
      <c r="HJ242">
        <v>29.9999</v>
      </c>
      <c r="HK242">
        <v>35.218800000000002</v>
      </c>
      <c r="HL242">
        <v>35.187100000000001</v>
      </c>
      <c r="HM242">
        <v>76.757199999999997</v>
      </c>
      <c r="HN242">
        <v>22.206700000000001</v>
      </c>
      <c r="HO242">
        <v>37.070399999999999</v>
      </c>
      <c r="HP242">
        <v>26.038399999999999</v>
      </c>
      <c r="HQ242">
        <v>1514.67</v>
      </c>
      <c r="HR242">
        <v>30.340900000000001</v>
      </c>
      <c r="HS242">
        <v>98.840500000000006</v>
      </c>
      <c r="HT242">
        <v>98.740200000000002</v>
      </c>
    </row>
    <row r="243" spans="1:228" x14ac:dyDescent="0.2">
      <c r="A243">
        <v>228</v>
      </c>
      <c r="B243">
        <v>1665250786.5999999</v>
      </c>
      <c r="C243">
        <v>906.09999990463257</v>
      </c>
      <c r="D243" t="s">
        <v>816</v>
      </c>
      <c r="E243" t="s">
        <v>817</v>
      </c>
      <c r="F243">
        <v>4</v>
      </c>
      <c r="G243">
        <v>1665250784.2874999</v>
      </c>
      <c r="H243">
        <f t="shared" si="102"/>
        <v>2.319867216707227E-3</v>
      </c>
      <c r="I243">
        <f t="shared" si="103"/>
        <v>2.3198672167072272</v>
      </c>
      <c r="J243">
        <f t="shared" si="104"/>
        <v>46.252527170116956</v>
      </c>
      <c r="K243">
        <f t="shared" si="105"/>
        <v>1477.1287500000001</v>
      </c>
      <c r="L243">
        <f t="shared" si="106"/>
        <v>974.72475479661159</v>
      </c>
      <c r="M243">
        <f t="shared" si="107"/>
        <v>98.467769741301723</v>
      </c>
      <c r="N243">
        <f t="shared" si="108"/>
        <v>149.22117543183427</v>
      </c>
      <c r="O243">
        <f t="shared" si="109"/>
        <v>0.15957778047749258</v>
      </c>
      <c r="P243">
        <f t="shared" si="110"/>
        <v>3.6792758869700797</v>
      </c>
      <c r="Q243">
        <f t="shared" si="111"/>
        <v>0.15583006425196266</v>
      </c>
      <c r="R243">
        <f t="shared" si="112"/>
        <v>9.7723176809560164E-2</v>
      </c>
      <c r="S243">
        <f t="shared" si="113"/>
        <v>226.12517510975593</v>
      </c>
      <c r="T243">
        <f t="shared" si="114"/>
        <v>31.563024137888622</v>
      </c>
      <c r="U243">
        <f t="shared" si="115"/>
        <v>31.3552125</v>
      </c>
      <c r="V243">
        <f t="shared" si="116"/>
        <v>4.6035587798758728</v>
      </c>
      <c r="W243">
        <f t="shared" si="117"/>
        <v>70.088761826681832</v>
      </c>
      <c r="X243">
        <f t="shared" si="118"/>
        <v>3.1574107824574544</v>
      </c>
      <c r="Y243">
        <f t="shared" si="119"/>
        <v>4.504874533616702</v>
      </c>
      <c r="Z243">
        <f t="shared" si="120"/>
        <v>1.4461479974184184</v>
      </c>
      <c r="AA243">
        <f t="shared" si="121"/>
        <v>-102.30614425678871</v>
      </c>
      <c r="AB243">
        <f t="shared" si="122"/>
        <v>-75.47736423979552</v>
      </c>
      <c r="AC243">
        <f t="shared" si="123"/>
        <v>-4.6141666714360952</v>
      </c>
      <c r="AD243">
        <f t="shared" si="124"/>
        <v>43.727499941735601</v>
      </c>
      <c r="AE243">
        <f t="shared" si="125"/>
        <v>68.376831918983044</v>
      </c>
      <c r="AF243">
        <f t="shared" si="126"/>
        <v>2.315896141853405</v>
      </c>
      <c r="AG243">
        <f t="shared" si="127"/>
        <v>46.252527170116956</v>
      </c>
      <c r="AH243">
        <v>1554.0974258560441</v>
      </c>
      <c r="AI243">
        <v>1527.7009696969701</v>
      </c>
      <c r="AJ243">
        <v>1.607069785925461</v>
      </c>
      <c r="AK243">
        <v>66.697249124328962</v>
      </c>
      <c r="AL243">
        <f t="shared" si="128"/>
        <v>2.3198672167072272</v>
      </c>
      <c r="AM243">
        <v>30.32508419711483</v>
      </c>
      <c r="AN243">
        <v>31.258258529411759</v>
      </c>
      <c r="AO243">
        <v>7.1300746273690981E-5</v>
      </c>
      <c r="AP243">
        <v>87.480726644259278</v>
      </c>
      <c r="AQ243">
        <v>64</v>
      </c>
      <c r="AR243">
        <v>10</v>
      </c>
      <c r="AS243">
        <f t="shared" si="129"/>
        <v>1</v>
      </c>
      <c r="AT243">
        <f t="shared" si="130"/>
        <v>0</v>
      </c>
      <c r="AU243">
        <f t="shared" si="131"/>
        <v>47630.11191302137</v>
      </c>
      <c r="AV243">
        <f t="shared" si="132"/>
        <v>1200.0525</v>
      </c>
      <c r="AW243">
        <f t="shared" si="133"/>
        <v>1025.9699010931379</v>
      </c>
      <c r="AX243">
        <f t="shared" si="134"/>
        <v>0.85493751406137464</v>
      </c>
      <c r="AY243">
        <f t="shared" si="135"/>
        <v>0.18842940213845305</v>
      </c>
      <c r="AZ243">
        <v>2.7</v>
      </c>
      <c r="BA243">
        <v>0.5</v>
      </c>
      <c r="BB243" t="s">
        <v>356</v>
      </c>
      <c r="BC243">
        <v>2</v>
      </c>
      <c r="BD243" t="b">
        <v>1</v>
      </c>
      <c r="BE243">
        <v>1665250784.2874999</v>
      </c>
      <c r="BF243">
        <v>1477.1287500000001</v>
      </c>
      <c r="BG243">
        <v>1506.9537499999999</v>
      </c>
      <c r="BH243">
        <v>31.254962500000001</v>
      </c>
      <c r="BI243">
        <v>30.323</v>
      </c>
      <c r="BJ243">
        <v>1475.5137500000001</v>
      </c>
      <c r="BK243">
        <v>31.072437499999999</v>
      </c>
      <c r="BL243">
        <v>649.97087499999998</v>
      </c>
      <c r="BM243">
        <v>100.92125</v>
      </c>
      <c r="BN243">
        <v>9.9852887500000001E-2</v>
      </c>
      <c r="BO243">
        <v>30.974699999999999</v>
      </c>
      <c r="BP243">
        <v>31.3552125</v>
      </c>
      <c r="BQ243">
        <v>999.9</v>
      </c>
      <c r="BR243">
        <v>0</v>
      </c>
      <c r="BS243">
        <v>0</v>
      </c>
      <c r="BT243">
        <v>9017.2662500000006</v>
      </c>
      <c r="BU243">
        <v>0</v>
      </c>
      <c r="BV243">
        <v>19.8594875</v>
      </c>
      <c r="BW243">
        <v>-29.824149999999999</v>
      </c>
      <c r="BX243">
        <v>1524.7850000000001</v>
      </c>
      <c r="BY243">
        <v>1554.0762500000001</v>
      </c>
      <c r="BZ243">
        <v>0.93198150000000002</v>
      </c>
      <c r="CA243">
        <v>1506.9537499999999</v>
      </c>
      <c r="CB243">
        <v>30.323</v>
      </c>
      <c r="CC243">
        <v>3.15428</v>
      </c>
      <c r="CD243">
        <v>3.06022375</v>
      </c>
      <c r="CE243">
        <v>24.865562499999999</v>
      </c>
      <c r="CF243">
        <v>24.359275</v>
      </c>
      <c r="CG243">
        <v>1200.0525</v>
      </c>
      <c r="CH243">
        <v>0.50000062499999998</v>
      </c>
      <c r="CI243">
        <v>0.49999937500000002</v>
      </c>
      <c r="CJ243">
        <v>0</v>
      </c>
      <c r="CK243">
        <v>798.06850000000009</v>
      </c>
      <c r="CL243">
        <v>4.9990899999999998</v>
      </c>
      <c r="CM243">
        <v>9092.3812499999985</v>
      </c>
      <c r="CN243">
        <v>9558.2725000000009</v>
      </c>
      <c r="CO243">
        <v>43.125</v>
      </c>
      <c r="CP243">
        <v>45.125</v>
      </c>
      <c r="CQ243">
        <v>44.061999999999998</v>
      </c>
      <c r="CR243">
        <v>43.960624999999993</v>
      </c>
      <c r="CS243">
        <v>44.476374999999997</v>
      </c>
      <c r="CT243">
        <v>597.52625</v>
      </c>
      <c r="CU243">
        <v>597.52625</v>
      </c>
      <c r="CV243">
        <v>0</v>
      </c>
      <c r="CW243">
        <v>1665250789.3</v>
      </c>
      <c r="CX243">
        <v>0</v>
      </c>
      <c r="CY243">
        <v>1665249432</v>
      </c>
      <c r="CZ243" t="s">
        <v>357</v>
      </c>
      <c r="DA243">
        <v>1665249432</v>
      </c>
      <c r="DB243">
        <v>1665249428</v>
      </c>
      <c r="DC243">
        <v>12</v>
      </c>
      <c r="DD243">
        <v>0.18</v>
      </c>
      <c r="DE243">
        <v>-1.7999999999999999E-2</v>
      </c>
      <c r="DF243">
        <v>1.6160000000000001</v>
      </c>
      <c r="DG243">
        <v>0.183</v>
      </c>
      <c r="DH243">
        <v>415</v>
      </c>
      <c r="DI243">
        <v>31</v>
      </c>
      <c r="DJ243">
        <v>0.37</v>
      </c>
      <c r="DK243">
        <v>0.2</v>
      </c>
      <c r="DL243">
        <v>-29.938487500000001</v>
      </c>
      <c r="DM243">
        <v>1.036774108818088</v>
      </c>
      <c r="DN243">
        <v>0.1188421204529356</v>
      </c>
      <c r="DO243">
        <v>0</v>
      </c>
      <c r="DP243">
        <v>0.91696995000000003</v>
      </c>
      <c r="DQ243">
        <v>9.3398634146340087E-2</v>
      </c>
      <c r="DR243">
        <v>9.1707624981513976E-3</v>
      </c>
      <c r="DS243">
        <v>1</v>
      </c>
      <c r="DT243">
        <v>0</v>
      </c>
      <c r="DU243">
        <v>0</v>
      </c>
      <c r="DV243">
        <v>0</v>
      </c>
      <c r="DW243">
        <v>-1</v>
      </c>
      <c r="DX243">
        <v>1</v>
      </c>
      <c r="DY243">
        <v>2</v>
      </c>
      <c r="DZ243" t="s">
        <v>358</v>
      </c>
      <c r="EA243">
        <v>3.2946300000000002</v>
      </c>
      <c r="EB243">
        <v>2.6252599999999999</v>
      </c>
      <c r="EC243">
        <v>0.23605999999999999</v>
      </c>
      <c r="ED243">
        <v>0.23751700000000001</v>
      </c>
      <c r="EE243">
        <v>0.13057299999999999</v>
      </c>
      <c r="EF243">
        <v>0.12665100000000001</v>
      </c>
      <c r="EG243">
        <v>23045.7</v>
      </c>
      <c r="EH243">
        <v>23553.1</v>
      </c>
      <c r="EI243">
        <v>28088.6</v>
      </c>
      <c r="EJ243">
        <v>29759.8</v>
      </c>
      <c r="EK243">
        <v>33529.800000000003</v>
      </c>
      <c r="EL243">
        <v>36150</v>
      </c>
      <c r="EM243">
        <v>39555.300000000003</v>
      </c>
      <c r="EN243">
        <v>42611</v>
      </c>
      <c r="EO243">
        <v>2.08317</v>
      </c>
      <c r="EP243">
        <v>2.1166</v>
      </c>
      <c r="EQ243">
        <v>2.82302E-2</v>
      </c>
      <c r="ER243">
        <v>0</v>
      </c>
      <c r="ES243">
        <v>30.899000000000001</v>
      </c>
      <c r="ET243">
        <v>999.9</v>
      </c>
      <c r="EU243">
        <v>55.4</v>
      </c>
      <c r="EV243">
        <v>38.200000000000003</v>
      </c>
      <c r="EW243">
        <v>36.941400000000002</v>
      </c>
      <c r="EX243">
        <v>57.589100000000002</v>
      </c>
      <c r="EY243">
        <v>-3.8221099999999999</v>
      </c>
      <c r="EZ243">
        <v>2</v>
      </c>
      <c r="FA243">
        <v>0.66522400000000004</v>
      </c>
      <c r="FB243">
        <v>3.1909999999999998</v>
      </c>
      <c r="FC243">
        <v>20.241499999999998</v>
      </c>
      <c r="FD243">
        <v>5.2193899999999998</v>
      </c>
      <c r="FE243">
        <v>12.0099</v>
      </c>
      <c r="FF243">
        <v>4.9862000000000002</v>
      </c>
      <c r="FG243">
        <v>3.2846500000000001</v>
      </c>
      <c r="FH243">
        <v>4981</v>
      </c>
      <c r="FI243">
        <v>9999</v>
      </c>
      <c r="FJ243">
        <v>9999</v>
      </c>
      <c r="FK243">
        <v>430.7</v>
      </c>
      <c r="FL243">
        <v>1.8658300000000001</v>
      </c>
      <c r="FM243">
        <v>1.8621799999999999</v>
      </c>
      <c r="FN243">
        <v>1.86429</v>
      </c>
      <c r="FO243">
        <v>1.86036</v>
      </c>
      <c r="FP243">
        <v>1.86111</v>
      </c>
      <c r="FQ243">
        <v>1.8601799999999999</v>
      </c>
      <c r="FR243">
        <v>1.8618300000000001</v>
      </c>
      <c r="FS243">
        <v>1.8584000000000001</v>
      </c>
      <c r="FT243">
        <v>0</v>
      </c>
      <c r="FU243">
        <v>0</v>
      </c>
      <c r="FV243">
        <v>0</v>
      </c>
      <c r="FW243">
        <v>0</v>
      </c>
      <c r="FX243" t="s">
        <v>359</v>
      </c>
      <c r="FY243" t="s">
        <v>360</v>
      </c>
      <c r="FZ243" t="s">
        <v>361</v>
      </c>
      <c r="GA243" t="s">
        <v>361</v>
      </c>
      <c r="GB243" t="s">
        <v>361</v>
      </c>
      <c r="GC243" t="s">
        <v>361</v>
      </c>
      <c r="GD243">
        <v>0</v>
      </c>
      <c r="GE243">
        <v>100</v>
      </c>
      <c r="GF243">
        <v>100</v>
      </c>
      <c r="GG243">
        <v>1.62</v>
      </c>
      <c r="GH243">
        <v>0.18260000000000001</v>
      </c>
      <c r="GI243">
        <v>1.6158500000000231</v>
      </c>
      <c r="GJ243">
        <v>0</v>
      </c>
      <c r="GK243">
        <v>0</v>
      </c>
      <c r="GL243">
        <v>0</v>
      </c>
      <c r="GM243">
        <v>0.182549999999992</v>
      </c>
      <c r="GN243">
        <v>0</v>
      </c>
      <c r="GO243">
        <v>0</v>
      </c>
      <c r="GP243">
        <v>0</v>
      </c>
      <c r="GQ243">
        <v>-1</v>
      </c>
      <c r="GR243">
        <v>-1</v>
      </c>
      <c r="GS243">
        <v>-1</v>
      </c>
      <c r="GT243">
        <v>-1</v>
      </c>
      <c r="GU243">
        <v>22.6</v>
      </c>
      <c r="GV243">
        <v>22.6</v>
      </c>
      <c r="GW243">
        <v>3.8500999999999999</v>
      </c>
      <c r="GX243">
        <v>2.5512700000000001</v>
      </c>
      <c r="GY243">
        <v>2.04834</v>
      </c>
      <c r="GZ243">
        <v>2.6000999999999999</v>
      </c>
      <c r="HA243">
        <v>2.1972700000000001</v>
      </c>
      <c r="HB243">
        <v>2.34009</v>
      </c>
      <c r="HC243">
        <v>42.697400000000002</v>
      </c>
      <c r="HD243">
        <v>15.7606</v>
      </c>
      <c r="HE243">
        <v>18</v>
      </c>
      <c r="HF243">
        <v>614.01599999999996</v>
      </c>
      <c r="HG243">
        <v>708.50900000000001</v>
      </c>
      <c r="HH243">
        <v>26.036000000000001</v>
      </c>
      <c r="HI243">
        <v>35.362499999999997</v>
      </c>
      <c r="HJ243">
        <v>29.9999</v>
      </c>
      <c r="HK243">
        <v>35.218000000000004</v>
      </c>
      <c r="HL243">
        <v>35.184199999999997</v>
      </c>
      <c r="HM243">
        <v>77.030199999999994</v>
      </c>
      <c r="HN243">
        <v>22.206700000000001</v>
      </c>
      <c r="HO243">
        <v>37.070399999999999</v>
      </c>
      <c r="HP243">
        <v>26.0562</v>
      </c>
      <c r="HQ243">
        <v>1521.35</v>
      </c>
      <c r="HR243">
        <v>30.340800000000002</v>
      </c>
      <c r="HS243">
        <v>98.840599999999995</v>
      </c>
      <c r="HT243">
        <v>98.740700000000004</v>
      </c>
    </row>
    <row r="244" spans="1:228" x14ac:dyDescent="0.2">
      <c r="A244">
        <v>229</v>
      </c>
      <c r="B244">
        <v>1665250790.5999999</v>
      </c>
      <c r="C244">
        <v>910.09999990463257</v>
      </c>
      <c r="D244" t="s">
        <v>818</v>
      </c>
      <c r="E244" t="s">
        <v>819</v>
      </c>
      <c r="F244">
        <v>4</v>
      </c>
      <c r="G244">
        <v>1665250788.5999999</v>
      </c>
      <c r="H244">
        <f t="shared" si="102"/>
        <v>2.3370150616120341E-3</v>
      </c>
      <c r="I244">
        <f t="shared" si="103"/>
        <v>2.3370150616120342</v>
      </c>
      <c r="J244">
        <f t="shared" si="104"/>
        <v>45.150078405224669</v>
      </c>
      <c r="K244">
        <f t="shared" si="105"/>
        <v>1483.9285714285711</v>
      </c>
      <c r="L244">
        <f t="shared" si="106"/>
        <v>995.95298822676909</v>
      </c>
      <c r="M244">
        <f t="shared" si="107"/>
        <v>100.61371119104365</v>
      </c>
      <c r="N244">
        <f t="shared" si="108"/>
        <v>149.91024925752544</v>
      </c>
      <c r="O244">
        <f t="shared" si="109"/>
        <v>0.16081977014337503</v>
      </c>
      <c r="P244">
        <f t="shared" si="110"/>
        <v>3.6706484122696539</v>
      </c>
      <c r="Q244">
        <f t="shared" si="111"/>
        <v>0.15700552353152977</v>
      </c>
      <c r="R244">
        <f t="shared" si="112"/>
        <v>9.8463612396193945E-2</v>
      </c>
      <c r="S244">
        <f t="shared" si="113"/>
        <v>226.10779466397705</v>
      </c>
      <c r="T244">
        <f t="shared" si="114"/>
        <v>31.562371336327523</v>
      </c>
      <c r="U244">
        <f t="shared" si="115"/>
        <v>31.356300000000001</v>
      </c>
      <c r="V244">
        <f t="shared" si="116"/>
        <v>4.603843494390806</v>
      </c>
      <c r="W244">
        <f t="shared" si="117"/>
        <v>70.092647432246622</v>
      </c>
      <c r="X244">
        <f t="shared" si="118"/>
        <v>3.1578971036688528</v>
      </c>
      <c r="Y244">
        <f t="shared" si="119"/>
        <v>4.5053186309182545</v>
      </c>
      <c r="Z244">
        <f t="shared" si="120"/>
        <v>1.4459463907219532</v>
      </c>
      <c r="AA244">
        <f t="shared" si="121"/>
        <v>-103.0623642170907</v>
      </c>
      <c r="AB244">
        <f t="shared" si="122"/>
        <v>-75.173515680084208</v>
      </c>
      <c r="AC244">
        <f t="shared" si="123"/>
        <v>-4.6064568835681872</v>
      </c>
      <c r="AD244">
        <f t="shared" si="124"/>
        <v>43.265457883233935</v>
      </c>
      <c r="AE244">
        <f t="shared" si="125"/>
        <v>68.894363198953016</v>
      </c>
      <c r="AF244">
        <f t="shared" si="126"/>
        <v>2.3423431101872882</v>
      </c>
      <c r="AG244">
        <f t="shared" si="127"/>
        <v>45.150078405224669</v>
      </c>
      <c r="AH244">
        <v>1560.7430765141901</v>
      </c>
      <c r="AI244">
        <v>1534.394242424243</v>
      </c>
      <c r="AJ244">
        <v>1.711069680065799</v>
      </c>
      <c r="AK244">
        <v>66.697249124328962</v>
      </c>
      <c r="AL244">
        <f t="shared" si="128"/>
        <v>2.3370150616120342</v>
      </c>
      <c r="AM244">
        <v>30.319651734587381</v>
      </c>
      <c r="AN244">
        <v>31.2591494117647</v>
      </c>
      <c r="AO244">
        <v>1.7045150536132409E-4</v>
      </c>
      <c r="AP244">
        <v>87.480726644259278</v>
      </c>
      <c r="AQ244">
        <v>63</v>
      </c>
      <c r="AR244">
        <v>10</v>
      </c>
      <c r="AS244">
        <f t="shared" si="129"/>
        <v>1</v>
      </c>
      <c r="AT244">
        <f t="shared" si="130"/>
        <v>0</v>
      </c>
      <c r="AU244">
        <f t="shared" si="131"/>
        <v>47474.697026533322</v>
      </c>
      <c r="AV244">
        <f t="shared" si="132"/>
        <v>1199.9557142857141</v>
      </c>
      <c r="AW244">
        <f t="shared" si="133"/>
        <v>1025.88759930776</v>
      </c>
      <c r="AX244">
        <f t="shared" si="134"/>
        <v>0.8549378840355204</v>
      </c>
      <c r="AY244">
        <f t="shared" si="135"/>
        <v>0.18843011618855454</v>
      </c>
      <c r="AZ244">
        <v>2.7</v>
      </c>
      <c r="BA244">
        <v>0.5</v>
      </c>
      <c r="BB244" t="s">
        <v>356</v>
      </c>
      <c r="BC244">
        <v>2</v>
      </c>
      <c r="BD244" t="b">
        <v>1</v>
      </c>
      <c r="BE244">
        <v>1665250788.5999999</v>
      </c>
      <c r="BF244">
        <v>1483.9285714285711</v>
      </c>
      <c r="BG244">
        <v>1513.99</v>
      </c>
      <c r="BH244">
        <v>31.259328571428568</v>
      </c>
      <c r="BI244">
        <v>30.316771428571421</v>
      </c>
      <c r="BJ244">
        <v>1482.315714285714</v>
      </c>
      <c r="BK244">
        <v>31.07674285714285</v>
      </c>
      <c r="BL244">
        <v>650.00114285714278</v>
      </c>
      <c r="BM244">
        <v>100.9225714285714</v>
      </c>
      <c r="BN244">
        <v>9.9979214285714282E-2</v>
      </c>
      <c r="BO244">
        <v>30.976428571428571</v>
      </c>
      <c r="BP244">
        <v>31.356300000000001</v>
      </c>
      <c r="BQ244">
        <v>999.89999999999986</v>
      </c>
      <c r="BR244">
        <v>0</v>
      </c>
      <c r="BS244">
        <v>0</v>
      </c>
      <c r="BT244">
        <v>8987.3214285714294</v>
      </c>
      <c r="BU244">
        <v>0</v>
      </c>
      <c r="BV244">
        <v>23.141742857142859</v>
      </c>
      <c r="BW244">
        <v>-30.058328571428572</v>
      </c>
      <c r="BX244">
        <v>1531.8142857142859</v>
      </c>
      <c r="BY244">
        <v>1561.3242857142859</v>
      </c>
      <c r="BZ244">
        <v>0.94255671428571441</v>
      </c>
      <c r="CA244">
        <v>1513.99</v>
      </c>
      <c r="CB244">
        <v>30.316771428571421</v>
      </c>
      <c r="CC244">
        <v>3.1547714285714288</v>
      </c>
      <c r="CD244">
        <v>3.059647142857143</v>
      </c>
      <c r="CE244">
        <v>24.868185714285719</v>
      </c>
      <c r="CF244">
        <v>24.35612857142857</v>
      </c>
      <c r="CG244">
        <v>1199.9557142857141</v>
      </c>
      <c r="CH244">
        <v>0.49998685714285718</v>
      </c>
      <c r="CI244">
        <v>0.50001314285714282</v>
      </c>
      <c r="CJ244">
        <v>0</v>
      </c>
      <c r="CK244">
        <v>797.97028571428564</v>
      </c>
      <c r="CL244">
        <v>4.9990899999999998</v>
      </c>
      <c r="CM244">
        <v>9090.732857142857</v>
      </c>
      <c r="CN244">
        <v>9557.4614285714288</v>
      </c>
      <c r="CO244">
        <v>43.125</v>
      </c>
      <c r="CP244">
        <v>45.125</v>
      </c>
      <c r="CQ244">
        <v>44.061999999999998</v>
      </c>
      <c r="CR244">
        <v>44</v>
      </c>
      <c r="CS244">
        <v>44.463999999999999</v>
      </c>
      <c r="CT244">
        <v>597.46285714285727</v>
      </c>
      <c r="CU244">
        <v>597.49285714285713</v>
      </c>
      <c r="CV244">
        <v>0</v>
      </c>
      <c r="CW244">
        <v>1665250793.5</v>
      </c>
      <c r="CX244">
        <v>0</v>
      </c>
      <c r="CY244">
        <v>1665249432</v>
      </c>
      <c r="CZ244" t="s">
        <v>357</v>
      </c>
      <c r="DA244">
        <v>1665249432</v>
      </c>
      <c r="DB244">
        <v>1665249428</v>
      </c>
      <c r="DC244">
        <v>12</v>
      </c>
      <c r="DD244">
        <v>0.18</v>
      </c>
      <c r="DE244">
        <v>-1.7999999999999999E-2</v>
      </c>
      <c r="DF244">
        <v>1.6160000000000001</v>
      </c>
      <c r="DG244">
        <v>0.183</v>
      </c>
      <c r="DH244">
        <v>415</v>
      </c>
      <c r="DI244">
        <v>31</v>
      </c>
      <c r="DJ244">
        <v>0.37</v>
      </c>
      <c r="DK244">
        <v>0.2</v>
      </c>
      <c r="DL244">
        <v>-29.927642500000001</v>
      </c>
      <c r="DM244">
        <v>0.52072457786124027</v>
      </c>
      <c r="DN244">
        <v>0.1149888731301862</v>
      </c>
      <c r="DO244">
        <v>0</v>
      </c>
      <c r="DP244">
        <v>0.92452212499999997</v>
      </c>
      <c r="DQ244">
        <v>0.10177838273921069</v>
      </c>
      <c r="DR244">
        <v>1.008432526049091E-2</v>
      </c>
      <c r="DS244">
        <v>0</v>
      </c>
      <c r="DT244">
        <v>0</v>
      </c>
      <c r="DU244">
        <v>0</v>
      </c>
      <c r="DV244">
        <v>0</v>
      </c>
      <c r="DW244">
        <v>-1</v>
      </c>
      <c r="DX244">
        <v>0</v>
      </c>
      <c r="DY244">
        <v>2</v>
      </c>
      <c r="DZ244" t="s">
        <v>364</v>
      </c>
      <c r="EA244">
        <v>3.29454</v>
      </c>
      <c r="EB244">
        <v>2.62527</v>
      </c>
      <c r="EC244">
        <v>0.236682</v>
      </c>
      <c r="ED244">
        <v>0.23816000000000001</v>
      </c>
      <c r="EE244">
        <v>0.130577</v>
      </c>
      <c r="EF244">
        <v>0.126642</v>
      </c>
      <c r="EG244">
        <v>23027.1</v>
      </c>
      <c r="EH244">
        <v>23533.3</v>
      </c>
      <c r="EI244">
        <v>28088.9</v>
      </c>
      <c r="EJ244">
        <v>29760</v>
      </c>
      <c r="EK244">
        <v>33530.1</v>
      </c>
      <c r="EL244">
        <v>36150.199999999997</v>
      </c>
      <c r="EM244">
        <v>39555.800000000003</v>
      </c>
      <c r="EN244">
        <v>42610.9</v>
      </c>
      <c r="EO244">
        <v>2.08372</v>
      </c>
      <c r="EP244">
        <v>2.1165799999999999</v>
      </c>
      <c r="EQ244">
        <v>2.8192999999999999E-2</v>
      </c>
      <c r="ER244">
        <v>0</v>
      </c>
      <c r="ES244">
        <v>30.895700000000001</v>
      </c>
      <c r="ET244">
        <v>999.9</v>
      </c>
      <c r="EU244">
        <v>55.3</v>
      </c>
      <c r="EV244">
        <v>38.200000000000003</v>
      </c>
      <c r="EW244">
        <v>36.869199999999999</v>
      </c>
      <c r="EX244">
        <v>57.709099999999999</v>
      </c>
      <c r="EY244">
        <v>-3.7940700000000001</v>
      </c>
      <c r="EZ244">
        <v>2</v>
      </c>
      <c r="FA244">
        <v>0.66493100000000005</v>
      </c>
      <c r="FB244">
        <v>3.1635399999999998</v>
      </c>
      <c r="FC244">
        <v>20.242000000000001</v>
      </c>
      <c r="FD244">
        <v>5.2193899999999998</v>
      </c>
      <c r="FE244">
        <v>12.0097</v>
      </c>
      <c r="FF244">
        <v>4.9863</v>
      </c>
      <c r="FG244">
        <v>3.2846500000000001</v>
      </c>
      <c r="FH244">
        <v>4981.3</v>
      </c>
      <c r="FI244">
        <v>9999</v>
      </c>
      <c r="FJ244">
        <v>9999</v>
      </c>
      <c r="FK244">
        <v>430.7</v>
      </c>
      <c r="FL244">
        <v>1.8658399999999999</v>
      </c>
      <c r="FM244">
        <v>1.8621799999999999</v>
      </c>
      <c r="FN244">
        <v>1.8643000000000001</v>
      </c>
      <c r="FO244">
        <v>1.86036</v>
      </c>
      <c r="FP244">
        <v>1.86111</v>
      </c>
      <c r="FQ244">
        <v>1.86016</v>
      </c>
      <c r="FR244">
        <v>1.86188</v>
      </c>
      <c r="FS244">
        <v>1.8584099999999999</v>
      </c>
      <c r="FT244">
        <v>0</v>
      </c>
      <c r="FU244">
        <v>0</v>
      </c>
      <c r="FV244">
        <v>0</v>
      </c>
      <c r="FW244">
        <v>0</v>
      </c>
      <c r="FX244" t="s">
        <v>359</v>
      </c>
      <c r="FY244" t="s">
        <v>360</v>
      </c>
      <c r="FZ244" t="s">
        <v>361</v>
      </c>
      <c r="GA244" t="s">
        <v>361</v>
      </c>
      <c r="GB244" t="s">
        <v>361</v>
      </c>
      <c r="GC244" t="s">
        <v>361</v>
      </c>
      <c r="GD244">
        <v>0</v>
      </c>
      <c r="GE244">
        <v>100</v>
      </c>
      <c r="GF244">
        <v>100</v>
      </c>
      <c r="GG244">
        <v>1.62</v>
      </c>
      <c r="GH244">
        <v>0.1825</v>
      </c>
      <c r="GI244">
        <v>1.6158500000000231</v>
      </c>
      <c r="GJ244">
        <v>0</v>
      </c>
      <c r="GK244">
        <v>0</v>
      </c>
      <c r="GL244">
        <v>0</v>
      </c>
      <c r="GM244">
        <v>0.182549999999992</v>
      </c>
      <c r="GN244">
        <v>0</v>
      </c>
      <c r="GO244">
        <v>0</v>
      </c>
      <c r="GP244">
        <v>0</v>
      </c>
      <c r="GQ244">
        <v>-1</v>
      </c>
      <c r="GR244">
        <v>-1</v>
      </c>
      <c r="GS244">
        <v>-1</v>
      </c>
      <c r="GT244">
        <v>-1</v>
      </c>
      <c r="GU244">
        <v>22.6</v>
      </c>
      <c r="GV244">
        <v>22.7</v>
      </c>
      <c r="GW244">
        <v>3.8635299999999999</v>
      </c>
      <c r="GX244">
        <v>2.5439500000000002</v>
      </c>
      <c r="GY244">
        <v>2.04834</v>
      </c>
      <c r="GZ244">
        <v>2.6000999999999999</v>
      </c>
      <c r="HA244">
        <v>2.1972700000000001</v>
      </c>
      <c r="HB244">
        <v>2.36694</v>
      </c>
      <c r="HC244">
        <v>42.697400000000002</v>
      </c>
      <c r="HD244">
        <v>15.769399999999999</v>
      </c>
      <c r="HE244">
        <v>18</v>
      </c>
      <c r="HF244">
        <v>614.40899999999999</v>
      </c>
      <c r="HG244">
        <v>708.48099999999999</v>
      </c>
      <c r="HH244">
        <v>26.050899999999999</v>
      </c>
      <c r="HI244">
        <v>35.360100000000003</v>
      </c>
      <c r="HJ244">
        <v>29.9998</v>
      </c>
      <c r="HK244">
        <v>35.215400000000002</v>
      </c>
      <c r="HL244">
        <v>35.183900000000001</v>
      </c>
      <c r="HM244">
        <v>77.288799999999995</v>
      </c>
      <c r="HN244">
        <v>22.206700000000001</v>
      </c>
      <c r="HO244">
        <v>37.070399999999999</v>
      </c>
      <c r="HP244">
        <v>26.0562</v>
      </c>
      <c r="HQ244">
        <v>1528.03</v>
      </c>
      <c r="HR244">
        <v>30.340699999999998</v>
      </c>
      <c r="HS244">
        <v>98.841700000000003</v>
      </c>
      <c r="HT244">
        <v>98.740700000000004</v>
      </c>
    </row>
    <row r="245" spans="1:228" x14ac:dyDescent="0.2">
      <c r="A245">
        <v>230</v>
      </c>
      <c r="B245">
        <v>1665250794.5999999</v>
      </c>
      <c r="C245">
        <v>914.09999990463257</v>
      </c>
      <c r="D245" t="s">
        <v>820</v>
      </c>
      <c r="E245" t="s">
        <v>821</v>
      </c>
      <c r="F245">
        <v>4</v>
      </c>
      <c r="G245">
        <v>1665250792.2874999</v>
      </c>
      <c r="H245">
        <f t="shared" si="102"/>
        <v>2.3514943659831114E-3</v>
      </c>
      <c r="I245">
        <f t="shared" si="103"/>
        <v>2.3514943659831116</v>
      </c>
      <c r="J245">
        <f t="shared" si="104"/>
        <v>45.80718208838222</v>
      </c>
      <c r="K245">
        <f t="shared" si="105"/>
        <v>1490.0650000000001</v>
      </c>
      <c r="L245">
        <f t="shared" si="106"/>
        <v>998.65889158879395</v>
      </c>
      <c r="M245">
        <f t="shared" si="107"/>
        <v>100.8864805096626</v>
      </c>
      <c r="N245">
        <f t="shared" si="108"/>
        <v>150.52928967714934</v>
      </c>
      <c r="O245">
        <f t="shared" si="109"/>
        <v>0.16199740948826086</v>
      </c>
      <c r="P245">
        <f t="shared" si="110"/>
        <v>3.6729241159184118</v>
      </c>
      <c r="Q245">
        <f t="shared" si="111"/>
        <v>0.15813015684954876</v>
      </c>
      <c r="R245">
        <f t="shared" si="112"/>
        <v>9.9171116026058354E-2</v>
      </c>
      <c r="S245">
        <f t="shared" si="113"/>
        <v>226.10655673439038</v>
      </c>
      <c r="T245">
        <f t="shared" si="114"/>
        <v>31.56530370727312</v>
      </c>
      <c r="U245">
        <f t="shared" si="115"/>
        <v>31.351700000000001</v>
      </c>
      <c r="V245">
        <f t="shared" si="116"/>
        <v>4.6026392894603783</v>
      </c>
      <c r="W245">
        <f t="shared" si="117"/>
        <v>70.071507175910867</v>
      </c>
      <c r="X245">
        <f t="shared" si="118"/>
        <v>3.158082909033332</v>
      </c>
      <c r="Y245">
        <f t="shared" si="119"/>
        <v>4.5069430305032965</v>
      </c>
      <c r="Z245">
        <f t="shared" si="120"/>
        <v>1.4445563804270463</v>
      </c>
      <c r="AA245">
        <f t="shared" si="121"/>
        <v>-103.70090153985521</v>
      </c>
      <c r="AB245">
        <f t="shared" si="122"/>
        <v>-73.057518007651638</v>
      </c>
      <c r="AC245">
        <f t="shared" si="123"/>
        <v>-4.4740576146470099</v>
      </c>
      <c r="AD245">
        <f t="shared" si="124"/>
        <v>44.874079572236511</v>
      </c>
      <c r="AE245">
        <f t="shared" si="125"/>
        <v>69.356606202541371</v>
      </c>
      <c r="AF245">
        <f t="shared" si="126"/>
        <v>2.3487016125418072</v>
      </c>
      <c r="AG245">
        <f t="shared" si="127"/>
        <v>45.80718208838222</v>
      </c>
      <c r="AH245">
        <v>1567.886481335046</v>
      </c>
      <c r="AI245">
        <v>1541.252484848485</v>
      </c>
      <c r="AJ245">
        <v>1.712196775052327</v>
      </c>
      <c r="AK245">
        <v>66.697249124328962</v>
      </c>
      <c r="AL245">
        <f t="shared" si="128"/>
        <v>2.3514943659831116</v>
      </c>
      <c r="AM245">
        <v>30.31703485906699</v>
      </c>
      <c r="AN245">
        <v>31.263246176470581</v>
      </c>
      <c r="AO245">
        <v>-3.5394081012165911E-7</v>
      </c>
      <c r="AP245">
        <v>87.480726644259278</v>
      </c>
      <c r="AQ245">
        <v>63</v>
      </c>
      <c r="AR245">
        <v>10</v>
      </c>
      <c r="AS245">
        <f t="shared" si="129"/>
        <v>1</v>
      </c>
      <c r="AT245">
        <f t="shared" si="130"/>
        <v>0</v>
      </c>
      <c r="AU245">
        <f t="shared" si="131"/>
        <v>47514.624827322157</v>
      </c>
      <c r="AV245">
        <f t="shared" si="132"/>
        <v>1199.95625</v>
      </c>
      <c r="AW245">
        <f t="shared" si="133"/>
        <v>1025.8873635929483</v>
      </c>
      <c r="AX245">
        <f t="shared" si="134"/>
        <v>0.85493730591673522</v>
      </c>
      <c r="AY245">
        <f t="shared" si="135"/>
        <v>0.18842900041929894</v>
      </c>
      <c r="AZ245">
        <v>2.7</v>
      </c>
      <c r="BA245">
        <v>0.5</v>
      </c>
      <c r="BB245" t="s">
        <v>356</v>
      </c>
      <c r="BC245">
        <v>2</v>
      </c>
      <c r="BD245" t="b">
        <v>1</v>
      </c>
      <c r="BE245">
        <v>1665250792.2874999</v>
      </c>
      <c r="BF245">
        <v>1490.0650000000001</v>
      </c>
      <c r="BG245">
        <v>1520.3275000000001</v>
      </c>
      <c r="BH245">
        <v>31.26135</v>
      </c>
      <c r="BI245">
        <v>30.316262500000001</v>
      </c>
      <c r="BJ245">
        <v>1488.45</v>
      </c>
      <c r="BK245">
        <v>31.078787500000001</v>
      </c>
      <c r="BL245">
        <v>650.01924999999994</v>
      </c>
      <c r="BM245">
        <v>100.922</v>
      </c>
      <c r="BN245">
        <v>9.99619125E-2</v>
      </c>
      <c r="BO245">
        <v>30.982749999999999</v>
      </c>
      <c r="BP245">
        <v>31.351700000000001</v>
      </c>
      <c r="BQ245">
        <v>999.9</v>
      </c>
      <c r="BR245">
        <v>0</v>
      </c>
      <c r="BS245">
        <v>0</v>
      </c>
      <c r="BT245">
        <v>8995.2362499999999</v>
      </c>
      <c r="BU245">
        <v>0</v>
      </c>
      <c r="BV245">
        <v>20.388999999999999</v>
      </c>
      <c r="BW245">
        <v>-30.2598375</v>
      </c>
      <c r="BX245">
        <v>1538.15</v>
      </c>
      <c r="BY245">
        <v>1567.8575000000001</v>
      </c>
      <c r="BZ245">
        <v>0.94507937500000005</v>
      </c>
      <c r="CA245">
        <v>1520.3275000000001</v>
      </c>
      <c r="CB245">
        <v>30.316262500000001</v>
      </c>
      <c r="CC245">
        <v>3.1549524999999998</v>
      </c>
      <c r="CD245">
        <v>3.0595762500000001</v>
      </c>
      <c r="CE245">
        <v>24.869137500000001</v>
      </c>
      <c r="CF245">
        <v>24.3557375</v>
      </c>
      <c r="CG245">
        <v>1199.95625</v>
      </c>
      <c r="CH245">
        <v>0.50000587500000004</v>
      </c>
      <c r="CI245">
        <v>0.49999412500000001</v>
      </c>
      <c r="CJ245">
        <v>0</v>
      </c>
      <c r="CK245">
        <v>797.78949999999986</v>
      </c>
      <c r="CL245">
        <v>4.9990899999999998</v>
      </c>
      <c r="CM245">
        <v>9087.5437500000007</v>
      </c>
      <c r="CN245">
        <v>9557.52</v>
      </c>
      <c r="CO245">
        <v>43.125</v>
      </c>
      <c r="CP245">
        <v>45.117125000000001</v>
      </c>
      <c r="CQ245">
        <v>44.061999999999998</v>
      </c>
      <c r="CR245">
        <v>44</v>
      </c>
      <c r="CS245">
        <v>44.460624999999993</v>
      </c>
      <c r="CT245">
        <v>597.48625000000004</v>
      </c>
      <c r="CU245">
        <v>597.47</v>
      </c>
      <c r="CV245">
        <v>0</v>
      </c>
      <c r="CW245">
        <v>1665250797.0999999</v>
      </c>
      <c r="CX245">
        <v>0</v>
      </c>
      <c r="CY245">
        <v>1665249432</v>
      </c>
      <c r="CZ245" t="s">
        <v>357</v>
      </c>
      <c r="DA245">
        <v>1665249432</v>
      </c>
      <c r="DB245">
        <v>1665249428</v>
      </c>
      <c r="DC245">
        <v>12</v>
      </c>
      <c r="DD245">
        <v>0.18</v>
      </c>
      <c r="DE245">
        <v>-1.7999999999999999E-2</v>
      </c>
      <c r="DF245">
        <v>1.6160000000000001</v>
      </c>
      <c r="DG245">
        <v>0.183</v>
      </c>
      <c r="DH245">
        <v>415</v>
      </c>
      <c r="DI245">
        <v>31</v>
      </c>
      <c r="DJ245">
        <v>0.37</v>
      </c>
      <c r="DK245">
        <v>0.2</v>
      </c>
      <c r="DL245">
        <v>-29.963272500000009</v>
      </c>
      <c r="DM245">
        <v>-0.944932457786125</v>
      </c>
      <c r="DN245">
        <v>0.1672277757842581</v>
      </c>
      <c r="DO245">
        <v>0</v>
      </c>
      <c r="DP245">
        <v>0.93054820000000016</v>
      </c>
      <c r="DQ245">
        <v>0.11077515196997351</v>
      </c>
      <c r="DR245">
        <v>1.080293345624234E-2</v>
      </c>
      <c r="DS245">
        <v>0</v>
      </c>
      <c r="DT245">
        <v>0</v>
      </c>
      <c r="DU245">
        <v>0</v>
      </c>
      <c r="DV245">
        <v>0</v>
      </c>
      <c r="DW245">
        <v>-1</v>
      </c>
      <c r="DX245">
        <v>0</v>
      </c>
      <c r="DY245">
        <v>2</v>
      </c>
      <c r="DZ245" t="s">
        <v>364</v>
      </c>
      <c r="EA245">
        <v>3.29453</v>
      </c>
      <c r="EB245">
        <v>2.6251000000000002</v>
      </c>
      <c r="EC245">
        <v>0.237317</v>
      </c>
      <c r="ED245">
        <v>0.238788</v>
      </c>
      <c r="EE245">
        <v>0.13058700000000001</v>
      </c>
      <c r="EF245">
        <v>0.126637</v>
      </c>
      <c r="EG245">
        <v>23007.3</v>
      </c>
      <c r="EH245">
        <v>23513.9</v>
      </c>
      <c r="EI245">
        <v>28088.3</v>
      </c>
      <c r="EJ245">
        <v>29760.1</v>
      </c>
      <c r="EK245">
        <v>33529.199999999997</v>
      </c>
      <c r="EL245">
        <v>36150.6</v>
      </c>
      <c r="EM245">
        <v>39555.1</v>
      </c>
      <c r="EN245">
        <v>42611</v>
      </c>
      <c r="EO245">
        <v>2.0837500000000002</v>
      </c>
      <c r="EP245">
        <v>2.1166700000000001</v>
      </c>
      <c r="EQ245">
        <v>2.8103599999999999E-2</v>
      </c>
      <c r="ER245">
        <v>0</v>
      </c>
      <c r="ES245">
        <v>30.895399999999999</v>
      </c>
      <c r="ET245">
        <v>999.9</v>
      </c>
      <c r="EU245">
        <v>55.3</v>
      </c>
      <c r="EV245">
        <v>38.200000000000003</v>
      </c>
      <c r="EW245">
        <v>36.871400000000001</v>
      </c>
      <c r="EX245">
        <v>57.799100000000003</v>
      </c>
      <c r="EY245">
        <v>-3.8902199999999998</v>
      </c>
      <c r="EZ245">
        <v>2</v>
      </c>
      <c r="FA245">
        <v>0.66456800000000005</v>
      </c>
      <c r="FB245">
        <v>3.1561400000000002</v>
      </c>
      <c r="FC245">
        <v>20.242000000000001</v>
      </c>
      <c r="FD245">
        <v>5.2186399999999997</v>
      </c>
      <c r="FE245">
        <v>12.0097</v>
      </c>
      <c r="FF245">
        <v>4.9860499999999996</v>
      </c>
      <c r="FG245">
        <v>3.2845800000000001</v>
      </c>
      <c r="FH245">
        <v>4981.3</v>
      </c>
      <c r="FI245">
        <v>9999</v>
      </c>
      <c r="FJ245">
        <v>9999</v>
      </c>
      <c r="FK245">
        <v>430.7</v>
      </c>
      <c r="FL245">
        <v>1.8658399999999999</v>
      </c>
      <c r="FM245">
        <v>1.8621799999999999</v>
      </c>
      <c r="FN245">
        <v>1.8643099999999999</v>
      </c>
      <c r="FO245">
        <v>1.8603499999999999</v>
      </c>
      <c r="FP245">
        <v>1.86111</v>
      </c>
      <c r="FQ245">
        <v>1.86016</v>
      </c>
      <c r="FR245">
        <v>1.8618699999999999</v>
      </c>
      <c r="FS245">
        <v>1.85842</v>
      </c>
      <c r="FT245">
        <v>0</v>
      </c>
      <c r="FU245">
        <v>0</v>
      </c>
      <c r="FV245">
        <v>0</v>
      </c>
      <c r="FW245">
        <v>0</v>
      </c>
      <c r="FX245" t="s">
        <v>359</v>
      </c>
      <c r="FY245" t="s">
        <v>360</v>
      </c>
      <c r="FZ245" t="s">
        <v>361</v>
      </c>
      <c r="GA245" t="s">
        <v>361</v>
      </c>
      <c r="GB245" t="s">
        <v>361</v>
      </c>
      <c r="GC245" t="s">
        <v>361</v>
      </c>
      <c r="GD245">
        <v>0</v>
      </c>
      <c r="GE245">
        <v>100</v>
      </c>
      <c r="GF245">
        <v>100</v>
      </c>
      <c r="GG245">
        <v>1.62</v>
      </c>
      <c r="GH245">
        <v>0.18260000000000001</v>
      </c>
      <c r="GI245">
        <v>1.6158500000000231</v>
      </c>
      <c r="GJ245">
        <v>0</v>
      </c>
      <c r="GK245">
        <v>0</v>
      </c>
      <c r="GL245">
        <v>0</v>
      </c>
      <c r="GM245">
        <v>0.182549999999992</v>
      </c>
      <c r="GN245">
        <v>0</v>
      </c>
      <c r="GO245">
        <v>0</v>
      </c>
      <c r="GP245">
        <v>0</v>
      </c>
      <c r="GQ245">
        <v>-1</v>
      </c>
      <c r="GR245">
        <v>-1</v>
      </c>
      <c r="GS245">
        <v>-1</v>
      </c>
      <c r="GT245">
        <v>-1</v>
      </c>
      <c r="GU245">
        <v>22.7</v>
      </c>
      <c r="GV245">
        <v>22.8</v>
      </c>
      <c r="GW245">
        <v>3.8769499999999999</v>
      </c>
      <c r="GX245">
        <v>2.5524900000000001</v>
      </c>
      <c r="GY245">
        <v>2.04834</v>
      </c>
      <c r="GZ245">
        <v>2.6000999999999999</v>
      </c>
      <c r="HA245">
        <v>2.1972700000000001</v>
      </c>
      <c r="HB245">
        <v>2.2753899999999998</v>
      </c>
      <c r="HC245">
        <v>42.697400000000002</v>
      </c>
      <c r="HD245">
        <v>15.751899999999999</v>
      </c>
      <c r="HE245">
        <v>18</v>
      </c>
      <c r="HF245">
        <v>614.428</v>
      </c>
      <c r="HG245">
        <v>708.54200000000003</v>
      </c>
      <c r="HH245">
        <v>26.065000000000001</v>
      </c>
      <c r="HI245">
        <v>35.357500000000002</v>
      </c>
      <c r="HJ245">
        <v>29.9998</v>
      </c>
      <c r="HK245">
        <v>35.215400000000002</v>
      </c>
      <c r="HL245">
        <v>35.180999999999997</v>
      </c>
      <c r="HM245">
        <v>77.554100000000005</v>
      </c>
      <c r="HN245">
        <v>22.206700000000001</v>
      </c>
      <c r="HO245">
        <v>37.070399999999999</v>
      </c>
      <c r="HP245">
        <v>26.072199999999999</v>
      </c>
      <c r="HQ245">
        <v>1534.71</v>
      </c>
      <c r="HR245">
        <v>30.339400000000001</v>
      </c>
      <c r="HS245">
        <v>98.839799999999997</v>
      </c>
      <c r="HT245">
        <v>98.741100000000003</v>
      </c>
    </row>
    <row r="246" spans="1:228" x14ac:dyDescent="0.2">
      <c r="A246">
        <v>231</v>
      </c>
      <c r="B246">
        <v>1665250798.5999999</v>
      </c>
      <c r="C246">
        <v>918.09999990463257</v>
      </c>
      <c r="D246" t="s">
        <v>822</v>
      </c>
      <c r="E246" t="s">
        <v>823</v>
      </c>
      <c r="F246">
        <v>4</v>
      </c>
      <c r="G246">
        <v>1665250796.5999999</v>
      </c>
      <c r="H246">
        <f t="shared" si="102"/>
        <v>2.3538402343224849E-3</v>
      </c>
      <c r="I246">
        <f t="shared" si="103"/>
        <v>2.3538402343224849</v>
      </c>
      <c r="J246">
        <f t="shared" si="104"/>
        <v>45.461824808028837</v>
      </c>
      <c r="K246">
        <f t="shared" si="105"/>
        <v>1497.318571428571</v>
      </c>
      <c r="L246">
        <f t="shared" si="106"/>
        <v>1009.769350998563</v>
      </c>
      <c r="M246">
        <f t="shared" si="107"/>
        <v>102.00984692185212</v>
      </c>
      <c r="N246">
        <f t="shared" si="108"/>
        <v>151.2634921169163</v>
      </c>
      <c r="O246">
        <f t="shared" si="109"/>
        <v>0.1622054038208344</v>
      </c>
      <c r="P246">
        <f t="shared" si="110"/>
        <v>3.6761102566168531</v>
      </c>
      <c r="Q246">
        <f t="shared" si="111"/>
        <v>0.15833161606789914</v>
      </c>
      <c r="R246">
        <f t="shared" si="112"/>
        <v>9.929759907466687E-2</v>
      </c>
      <c r="S246">
        <f t="shared" si="113"/>
        <v>226.12074823400164</v>
      </c>
      <c r="T246">
        <f t="shared" si="114"/>
        <v>31.567223892226622</v>
      </c>
      <c r="U246">
        <f t="shared" si="115"/>
        <v>31.351014285714282</v>
      </c>
      <c r="V246">
        <f t="shared" si="116"/>
        <v>4.6024598041454681</v>
      </c>
      <c r="W246">
        <f t="shared" si="117"/>
        <v>70.064787724259631</v>
      </c>
      <c r="X246">
        <f t="shared" si="118"/>
        <v>3.1582881624058783</v>
      </c>
      <c r="Y246">
        <f t="shared" si="119"/>
        <v>4.5076682096509586</v>
      </c>
      <c r="Z246">
        <f t="shared" si="120"/>
        <v>1.4441716417395898</v>
      </c>
      <c r="AA246">
        <f t="shared" si="121"/>
        <v>-103.80435433362159</v>
      </c>
      <c r="AB246">
        <f t="shared" si="122"/>
        <v>-72.425824784200387</v>
      </c>
      <c r="AC246">
        <f t="shared" si="123"/>
        <v>-4.4315750285614834</v>
      </c>
      <c r="AD246">
        <f t="shared" si="124"/>
        <v>45.458994087618166</v>
      </c>
      <c r="AE246">
        <f t="shared" si="125"/>
        <v>69.026716945428447</v>
      </c>
      <c r="AF246">
        <f t="shared" si="126"/>
        <v>2.3599129232011387</v>
      </c>
      <c r="AG246">
        <f t="shared" si="127"/>
        <v>45.461824808028837</v>
      </c>
      <c r="AH246">
        <v>1574.670704646813</v>
      </c>
      <c r="AI246">
        <v>1548.1949090909091</v>
      </c>
      <c r="AJ246">
        <v>1.7092944753483801</v>
      </c>
      <c r="AK246">
        <v>66.697249124328962</v>
      </c>
      <c r="AL246">
        <f t="shared" si="128"/>
        <v>2.3538402343224849</v>
      </c>
      <c r="AM246">
        <v>30.315148516824689</v>
      </c>
      <c r="AN246">
        <v>31.261899999999979</v>
      </c>
      <c r="AO246">
        <v>8.6207485939978506E-5</v>
      </c>
      <c r="AP246">
        <v>87.480726644259278</v>
      </c>
      <c r="AQ246">
        <v>64</v>
      </c>
      <c r="AR246">
        <v>10</v>
      </c>
      <c r="AS246">
        <f t="shared" si="129"/>
        <v>1</v>
      </c>
      <c r="AT246">
        <f t="shared" si="130"/>
        <v>0</v>
      </c>
      <c r="AU246">
        <f t="shared" si="131"/>
        <v>47571.48669240177</v>
      </c>
      <c r="AV246">
        <f t="shared" si="132"/>
        <v>1200.0342857142859</v>
      </c>
      <c r="AW246">
        <f t="shared" si="133"/>
        <v>1025.9538135927471</v>
      </c>
      <c r="AX246">
        <f t="shared" si="134"/>
        <v>0.85493708455344475</v>
      </c>
      <c r="AY246">
        <f t="shared" si="135"/>
        <v>0.18842857318814835</v>
      </c>
      <c r="AZ246">
        <v>2.7</v>
      </c>
      <c r="BA246">
        <v>0.5</v>
      </c>
      <c r="BB246" t="s">
        <v>356</v>
      </c>
      <c r="BC246">
        <v>2</v>
      </c>
      <c r="BD246" t="b">
        <v>1</v>
      </c>
      <c r="BE246">
        <v>1665250796.5999999</v>
      </c>
      <c r="BF246">
        <v>1497.318571428571</v>
      </c>
      <c r="BG246">
        <v>1527.46</v>
      </c>
      <c r="BH246">
        <v>31.263085714285719</v>
      </c>
      <c r="BI246">
        <v>30.31342857142857</v>
      </c>
      <c r="BJ246">
        <v>1495.7028571428571</v>
      </c>
      <c r="BK246">
        <v>31.08052857142857</v>
      </c>
      <c r="BL246">
        <v>649.97814285714287</v>
      </c>
      <c r="BM246">
        <v>100.923</v>
      </c>
      <c r="BN246">
        <v>9.9918571428571426E-2</v>
      </c>
      <c r="BO246">
        <v>30.985571428571429</v>
      </c>
      <c r="BP246">
        <v>31.351014285714282</v>
      </c>
      <c r="BQ246">
        <v>999.89999999999986</v>
      </c>
      <c r="BR246">
        <v>0</v>
      </c>
      <c r="BS246">
        <v>0</v>
      </c>
      <c r="BT246">
        <v>9006.1614285714277</v>
      </c>
      <c r="BU246">
        <v>0</v>
      </c>
      <c r="BV246">
        <v>18.482871428571428</v>
      </c>
      <c r="BW246">
        <v>-30.14301428571428</v>
      </c>
      <c r="BX246">
        <v>1545.64</v>
      </c>
      <c r="BY246">
        <v>1575.212857142857</v>
      </c>
      <c r="BZ246">
        <v>0.94964071428571428</v>
      </c>
      <c r="CA246">
        <v>1527.46</v>
      </c>
      <c r="CB246">
        <v>30.31342857142857</v>
      </c>
      <c r="CC246">
        <v>3.1551657142857139</v>
      </c>
      <c r="CD246">
        <v>3.0593271428571431</v>
      </c>
      <c r="CE246">
        <v>24.870257142857149</v>
      </c>
      <c r="CF246">
        <v>24.354371428571429</v>
      </c>
      <c r="CG246">
        <v>1200.0342857142859</v>
      </c>
      <c r="CH246">
        <v>0.50001257142857136</v>
      </c>
      <c r="CI246">
        <v>0.49998742857142858</v>
      </c>
      <c r="CJ246">
        <v>0</v>
      </c>
      <c r="CK246">
        <v>797.35442857142857</v>
      </c>
      <c r="CL246">
        <v>4.9990899999999998</v>
      </c>
      <c r="CM246">
        <v>9083.528571428571</v>
      </c>
      <c r="CN246">
        <v>9558.1614285714277</v>
      </c>
      <c r="CO246">
        <v>43.125</v>
      </c>
      <c r="CP246">
        <v>45.116</v>
      </c>
      <c r="CQ246">
        <v>44.061999999999998</v>
      </c>
      <c r="CR246">
        <v>44</v>
      </c>
      <c r="CS246">
        <v>44.5</v>
      </c>
      <c r="CT246">
        <v>597.53428571428583</v>
      </c>
      <c r="CU246">
        <v>597.5</v>
      </c>
      <c r="CV246">
        <v>0</v>
      </c>
      <c r="CW246">
        <v>1665250801.3</v>
      </c>
      <c r="CX246">
        <v>0</v>
      </c>
      <c r="CY246">
        <v>1665249432</v>
      </c>
      <c r="CZ246" t="s">
        <v>357</v>
      </c>
      <c r="DA246">
        <v>1665249432</v>
      </c>
      <c r="DB246">
        <v>1665249428</v>
      </c>
      <c r="DC246">
        <v>12</v>
      </c>
      <c r="DD246">
        <v>0.18</v>
      </c>
      <c r="DE246">
        <v>-1.7999999999999999E-2</v>
      </c>
      <c r="DF246">
        <v>1.6160000000000001</v>
      </c>
      <c r="DG246">
        <v>0.183</v>
      </c>
      <c r="DH246">
        <v>415</v>
      </c>
      <c r="DI246">
        <v>31</v>
      </c>
      <c r="DJ246">
        <v>0.37</v>
      </c>
      <c r="DK246">
        <v>0.2</v>
      </c>
      <c r="DL246">
        <v>-30.001874999999998</v>
      </c>
      <c r="DM246">
        <v>-1.674218386491535</v>
      </c>
      <c r="DN246">
        <v>0.1915287494738063</v>
      </c>
      <c r="DO246">
        <v>0</v>
      </c>
      <c r="DP246">
        <v>0.93716737499999991</v>
      </c>
      <c r="DQ246">
        <v>9.9658390243902828E-2</v>
      </c>
      <c r="DR246">
        <v>9.8257212348191007E-3</v>
      </c>
      <c r="DS246">
        <v>1</v>
      </c>
      <c r="DT246">
        <v>0</v>
      </c>
      <c r="DU246">
        <v>0</v>
      </c>
      <c r="DV246">
        <v>0</v>
      </c>
      <c r="DW246">
        <v>-1</v>
      </c>
      <c r="DX246">
        <v>1</v>
      </c>
      <c r="DY246">
        <v>2</v>
      </c>
      <c r="DZ246" t="s">
        <v>358</v>
      </c>
      <c r="EA246">
        <v>3.2945899999999999</v>
      </c>
      <c r="EB246">
        <v>2.6253099999999998</v>
      </c>
      <c r="EC246">
        <v>0.237959</v>
      </c>
      <c r="ED246">
        <v>0.23941699999999999</v>
      </c>
      <c r="EE246">
        <v>0.13058400000000001</v>
      </c>
      <c r="EF246">
        <v>0.12663199999999999</v>
      </c>
      <c r="EG246">
        <v>22988.1</v>
      </c>
      <c r="EH246">
        <v>23494.9</v>
      </c>
      <c r="EI246">
        <v>28088.5</v>
      </c>
      <c r="EJ246">
        <v>29760.7</v>
      </c>
      <c r="EK246">
        <v>33529.4</v>
      </c>
      <c r="EL246">
        <v>36151.5</v>
      </c>
      <c r="EM246">
        <v>39555.199999999997</v>
      </c>
      <c r="EN246">
        <v>42611.7</v>
      </c>
      <c r="EO246">
        <v>2.0836299999999999</v>
      </c>
      <c r="EP246">
        <v>2.1166999999999998</v>
      </c>
      <c r="EQ246">
        <v>2.8006699999999999E-2</v>
      </c>
      <c r="ER246">
        <v>0</v>
      </c>
      <c r="ES246">
        <v>30.895399999999999</v>
      </c>
      <c r="ET246">
        <v>999.9</v>
      </c>
      <c r="EU246">
        <v>55.3</v>
      </c>
      <c r="EV246">
        <v>38.200000000000003</v>
      </c>
      <c r="EW246">
        <v>36.877000000000002</v>
      </c>
      <c r="EX246">
        <v>57.739100000000001</v>
      </c>
      <c r="EY246">
        <v>-3.7620200000000001</v>
      </c>
      <c r="EZ246">
        <v>2</v>
      </c>
      <c r="FA246">
        <v>0.66457599999999994</v>
      </c>
      <c r="FB246">
        <v>3.16526</v>
      </c>
      <c r="FC246">
        <v>20.241700000000002</v>
      </c>
      <c r="FD246">
        <v>5.21774</v>
      </c>
      <c r="FE246">
        <v>12.0099</v>
      </c>
      <c r="FF246">
        <v>4.9861000000000004</v>
      </c>
      <c r="FG246">
        <v>3.2845</v>
      </c>
      <c r="FH246">
        <v>4981.7</v>
      </c>
      <c r="FI246">
        <v>9999</v>
      </c>
      <c r="FJ246">
        <v>9999</v>
      </c>
      <c r="FK246">
        <v>430.7</v>
      </c>
      <c r="FL246">
        <v>1.8658399999999999</v>
      </c>
      <c r="FM246">
        <v>1.8621799999999999</v>
      </c>
      <c r="FN246">
        <v>1.8643000000000001</v>
      </c>
      <c r="FO246">
        <v>1.8603499999999999</v>
      </c>
      <c r="FP246">
        <v>1.86111</v>
      </c>
      <c r="FQ246">
        <v>1.86016</v>
      </c>
      <c r="FR246">
        <v>1.8618699999999999</v>
      </c>
      <c r="FS246">
        <v>1.8584000000000001</v>
      </c>
      <c r="FT246">
        <v>0</v>
      </c>
      <c r="FU246">
        <v>0</v>
      </c>
      <c r="FV246">
        <v>0</v>
      </c>
      <c r="FW246">
        <v>0</v>
      </c>
      <c r="FX246" t="s">
        <v>359</v>
      </c>
      <c r="FY246" t="s">
        <v>360</v>
      </c>
      <c r="FZ246" t="s">
        <v>361</v>
      </c>
      <c r="GA246" t="s">
        <v>361</v>
      </c>
      <c r="GB246" t="s">
        <v>361</v>
      </c>
      <c r="GC246" t="s">
        <v>361</v>
      </c>
      <c r="GD246">
        <v>0</v>
      </c>
      <c r="GE246">
        <v>100</v>
      </c>
      <c r="GF246">
        <v>100</v>
      </c>
      <c r="GG246">
        <v>1.62</v>
      </c>
      <c r="GH246">
        <v>0.1825</v>
      </c>
      <c r="GI246">
        <v>1.6158500000000231</v>
      </c>
      <c r="GJ246">
        <v>0</v>
      </c>
      <c r="GK246">
        <v>0</v>
      </c>
      <c r="GL246">
        <v>0</v>
      </c>
      <c r="GM246">
        <v>0.182549999999992</v>
      </c>
      <c r="GN246">
        <v>0</v>
      </c>
      <c r="GO246">
        <v>0</v>
      </c>
      <c r="GP246">
        <v>0</v>
      </c>
      <c r="GQ246">
        <v>-1</v>
      </c>
      <c r="GR246">
        <v>-1</v>
      </c>
      <c r="GS246">
        <v>-1</v>
      </c>
      <c r="GT246">
        <v>-1</v>
      </c>
      <c r="GU246">
        <v>22.8</v>
      </c>
      <c r="GV246">
        <v>22.8</v>
      </c>
      <c r="GW246">
        <v>3.8903799999999999</v>
      </c>
      <c r="GX246">
        <v>2.5524900000000001</v>
      </c>
      <c r="GY246">
        <v>2.04834</v>
      </c>
      <c r="GZ246">
        <v>2.6000999999999999</v>
      </c>
      <c r="HA246">
        <v>2.1972700000000001</v>
      </c>
      <c r="HB246">
        <v>2.34009</v>
      </c>
      <c r="HC246">
        <v>42.697400000000002</v>
      </c>
      <c r="HD246">
        <v>15.769399999999999</v>
      </c>
      <c r="HE246">
        <v>18</v>
      </c>
      <c r="HF246">
        <v>614.30499999999995</v>
      </c>
      <c r="HG246">
        <v>708.56100000000004</v>
      </c>
      <c r="HH246">
        <v>26.078399999999998</v>
      </c>
      <c r="HI246">
        <v>35.354399999999998</v>
      </c>
      <c r="HJ246">
        <v>29.9999</v>
      </c>
      <c r="HK246">
        <v>35.212400000000002</v>
      </c>
      <c r="HL246">
        <v>35.180700000000002</v>
      </c>
      <c r="HM246">
        <v>77.814099999999996</v>
      </c>
      <c r="HN246">
        <v>22.206700000000001</v>
      </c>
      <c r="HO246">
        <v>37.070399999999999</v>
      </c>
      <c r="HP246">
        <v>26.083500000000001</v>
      </c>
      <c r="HQ246">
        <v>1541.39</v>
      </c>
      <c r="HR246">
        <v>30.340499999999999</v>
      </c>
      <c r="HS246">
        <v>98.840400000000002</v>
      </c>
      <c r="HT246">
        <v>98.742999999999995</v>
      </c>
    </row>
    <row r="247" spans="1:228" x14ac:dyDescent="0.2">
      <c r="A247">
        <v>232</v>
      </c>
      <c r="B247">
        <v>1665250802.5999999</v>
      </c>
      <c r="C247">
        <v>922.09999990463257</v>
      </c>
      <c r="D247" t="s">
        <v>824</v>
      </c>
      <c r="E247" t="s">
        <v>825</v>
      </c>
      <c r="F247">
        <v>4</v>
      </c>
      <c r="G247">
        <v>1665250800.2874999</v>
      </c>
      <c r="H247">
        <f t="shared" si="102"/>
        <v>2.3569505717089467E-3</v>
      </c>
      <c r="I247">
        <f t="shared" si="103"/>
        <v>2.3569505717089467</v>
      </c>
      <c r="J247">
        <f t="shared" si="104"/>
        <v>46.044377486546715</v>
      </c>
      <c r="K247">
        <f t="shared" si="105"/>
        <v>1503.3824999999999</v>
      </c>
      <c r="L247">
        <f t="shared" si="106"/>
        <v>1010.3583772465465</v>
      </c>
      <c r="M247">
        <f t="shared" si="107"/>
        <v>102.06832281143863</v>
      </c>
      <c r="N247">
        <f t="shared" si="108"/>
        <v>151.8745563700349</v>
      </c>
      <c r="O247">
        <f t="shared" si="109"/>
        <v>0.16237938725810583</v>
      </c>
      <c r="P247">
        <f t="shared" si="110"/>
        <v>3.6732366238621941</v>
      </c>
      <c r="Q247">
        <f t="shared" si="111"/>
        <v>0.15849443335444663</v>
      </c>
      <c r="R247">
        <f t="shared" si="112"/>
        <v>9.9400326928690164E-2</v>
      </c>
      <c r="S247">
        <f t="shared" si="113"/>
        <v>226.11167135862496</v>
      </c>
      <c r="T247">
        <f t="shared" si="114"/>
        <v>31.568809732740885</v>
      </c>
      <c r="U247">
        <f t="shared" si="115"/>
        <v>31.351737499999999</v>
      </c>
      <c r="V247">
        <f t="shared" si="116"/>
        <v>4.6026491052393279</v>
      </c>
      <c r="W247">
        <f t="shared" si="117"/>
        <v>70.052534432252216</v>
      </c>
      <c r="X247">
        <f t="shared" si="118"/>
        <v>3.1580696043028302</v>
      </c>
      <c r="Y247">
        <f t="shared" si="119"/>
        <v>4.5081446801285949</v>
      </c>
      <c r="Z247">
        <f t="shared" si="120"/>
        <v>1.4445795009364977</v>
      </c>
      <c r="AA247">
        <f t="shared" si="121"/>
        <v>-103.94152021236455</v>
      </c>
      <c r="AB247">
        <f t="shared" si="122"/>
        <v>-72.145362817119647</v>
      </c>
      <c r="AC247">
        <f t="shared" si="123"/>
        <v>-4.4179237828530793</v>
      </c>
      <c r="AD247">
        <f t="shared" si="124"/>
        <v>45.606864546287682</v>
      </c>
      <c r="AE247">
        <f t="shared" si="125"/>
        <v>69.434980932497211</v>
      </c>
      <c r="AF247">
        <f t="shared" si="126"/>
        <v>2.3580955464889866</v>
      </c>
      <c r="AG247">
        <f t="shared" si="127"/>
        <v>46.044377486546715</v>
      </c>
      <c r="AH247">
        <v>1581.660438130652</v>
      </c>
      <c r="AI247">
        <v>1554.9772727272721</v>
      </c>
      <c r="AJ247">
        <v>1.6994757599655299</v>
      </c>
      <c r="AK247">
        <v>66.697249124328962</v>
      </c>
      <c r="AL247">
        <f t="shared" si="128"/>
        <v>2.3569505717089467</v>
      </c>
      <c r="AM247">
        <v>30.312318283515669</v>
      </c>
      <c r="AN247">
        <v>31.26097558823529</v>
      </c>
      <c r="AO247">
        <v>-4.7523561732836697E-5</v>
      </c>
      <c r="AP247">
        <v>87.480726644259278</v>
      </c>
      <c r="AQ247">
        <v>63</v>
      </c>
      <c r="AR247">
        <v>10</v>
      </c>
      <c r="AS247">
        <f t="shared" si="129"/>
        <v>1</v>
      </c>
      <c r="AT247">
        <f t="shared" si="130"/>
        <v>0</v>
      </c>
      <c r="AU247">
        <f t="shared" si="131"/>
        <v>47519.512594233012</v>
      </c>
      <c r="AV247">
        <f t="shared" si="132"/>
        <v>1199.98875</v>
      </c>
      <c r="AW247">
        <f t="shared" si="133"/>
        <v>1025.9146260925518</v>
      </c>
      <c r="AX247">
        <f t="shared" si="134"/>
        <v>0.85493687011028374</v>
      </c>
      <c r="AY247">
        <f t="shared" si="135"/>
        <v>0.1884281593128477</v>
      </c>
      <c r="AZ247">
        <v>2.7</v>
      </c>
      <c r="BA247">
        <v>0.5</v>
      </c>
      <c r="BB247" t="s">
        <v>356</v>
      </c>
      <c r="BC247">
        <v>2</v>
      </c>
      <c r="BD247" t="b">
        <v>1</v>
      </c>
      <c r="BE247">
        <v>1665250800.2874999</v>
      </c>
      <c r="BF247">
        <v>1503.3824999999999</v>
      </c>
      <c r="BG247">
        <v>1533.69625</v>
      </c>
      <c r="BH247">
        <v>31.2612375</v>
      </c>
      <c r="BI247">
        <v>30.312374999999999</v>
      </c>
      <c r="BJ247">
        <v>1501.7674999999999</v>
      </c>
      <c r="BK247">
        <v>31.078687500000001</v>
      </c>
      <c r="BL247">
        <v>650.02275000000009</v>
      </c>
      <c r="BM247">
        <v>100.921875</v>
      </c>
      <c r="BN247">
        <v>0.10002486250000001</v>
      </c>
      <c r="BO247">
        <v>30.987425000000002</v>
      </c>
      <c r="BP247">
        <v>31.351737499999999</v>
      </c>
      <c r="BQ247">
        <v>999.9</v>
      </c>
      <c r="BR247">
        <v>0</v>
      </c>
      <c r="BS247">
        <v>0</v>
      </c>
      <c r="BT247">
        <v>8996.3274999999994</v>
      </c>
      <c r="BU247">
        <v>0</v>
      </c>
      <c r="BV247">
        <v>19.609612500000001</v>
      </c>
      <c r="BW247">
        <v>-30.3136625</v>
      </c>
      <c r="BX247">
        <v>1551.8975</v>
      </c>
      <c r="BY247">
        <v>1581.64</v>
      </c>
      <c r="BZ247">
        <v>0.94885774999999994</v>
      </c>
      <c r="CA247">
        <v>1533.69625</v>
      </c>
      <c r="CB247">
        <v>30.312374999999999</v>
      </c>
      <c r="CC247">
        <v>3.1549412499999998</v>
      </c>
      <c r="CD247">
        <v>3.05918</v>
      </c>
      <c r="CE247">
        <v>24.869062499999998</v>
      </c>
      <c r="CF247">
        <v>24.353574999999999</v>
      </c>
      <c r="CG247">
        <v>1199.98875</v>
      </c>
      <c r="CH247">
        <v>0.5000214999999999</v>
      </c>
      <c r="CI247">
        <v>0.49997837499999997</v>
      </c>
      <c r="CJ247">
        <v>0</v>
      </c>
      <c r="CK247">
        <v>797.38349999999991</v>
      </c>
      <c r="CL247">
        <v>4.9990899999999998</v>
      </c>
      <c r="CM247">
        <v>9080.2462500000001</v>
      </c>
      <c r="CN247">
        <v>9557.8287500000006</v>
      </c>
      <c r="CO247">
        <v>43.125</v>
      </c>
      <c r="CP247">
        <v>45.077749999999988</v>
      </c>
      <c r="CQ247">
        <v>44.061999999999998</v>
      </c>
      <c r="CR247">
        <v>44</v>
      </c>
      <c r="CS247">
        <v>44.460625</v>
      </c>
      <c r="CT247">
        <v>597.52</v>
      </c>
      <c r="CU247">
        <v>597.46875</v>
      </c>
      <c r="CV247">
        <v>0</v>
      </c>
      <c r="CW247">
        <v>1665250805.5</v>
      </c>
      <c r="CX247">
        <v>0</v>
      </c>
      <c r="CY247">
        <v>1665249432</v>
      </c>
      <c r="CZ247" t="s">
        <v>357</v>
      </c>
      <c r="DA247">
        <v>1665249432</v>
      </c>
      <c r="DB247">
        <v>1665249428</v>
      </c>
      <c r="DC247">
        <v>12</v>
      </c>
      <c r="DD247">
        <v>0.18</v>
      </c>
      <c r="DE247">
        <v>-1.7999999999999999E-2</v>
      </c>
      <c r="DF247">
        <v>1.6160000000000001</v>
      </c>
      <c r="DG247">
        <v>0.183</v>
      </c>
      <c r="DH247">
        <v>415</v>
      </c>
      <c r="DI247">
        <v>31</v>
      </c>
      <c r="DJ247">
        <v>0.37</v>
      </c>
      <c r="DK247">
        <v>0.2</v>
      </c>
      <c r="DL247">
        <v>-30.0891725</v>
      </c>
      <c r="DM247">
        <v>-1.766171482176339</v>
      </c>
      <c r="DN247">
        <v>0.1950931444047948</v>
      </c>
      <c r="DO247">
        <v>0</v>
      </c>
      <c r="DP247">
        <v>0.94244612500000002</v>
      </c>
      <c r="DQ247">
        <v>7.1346540337712039E-2</v>
      </c>
      <c r="DR247">
        <v>7.4800231824089288E-3</v>
      </c>
      <c r="DS247">
        <v>1</v>
      </c>
      <c r="DT247">
        <v>0</v>
      </c>
      <c r="DU247">
        <v>0</v>
      </c>
      <c r="DV247">
        <v>0</v>
      </c>
      <c r="DW247">
        <v>-1</v>
      </c>
      <c r="DX247">
        <v>1</v>
      </c>
      <c r="DY247">
        <v>2</v>
      </c>
      <c r="DZ247" t="s">
        <v>358</v>
      </c>
      <c r="EA247">
        <v>3.29467</v>
      </c>
      <c r="EB247">
        <v>2.6251899999999999</v>
      </c>
      <c r="EC247">
        <v>0.23857900000000001</v>
      </c>
      <c r="ED247">
        <v>0.240035</v>
      </c>
      <c r="EE247">
        <v>0.130579</v>
      </c>
      <c r="EF247">
        <v>0.12663099999999999</v>
      </c>
      <c r="EG247">
        <v>22969.200000000001</v>
      </c>
      <c r="EH247">
        <v>23475.7</v>
      </c>
      <c r="EI247">
        <v>28088.400000000001</v>
      </c>
      <c r="EJ247">
        <v>29760.799999999999</v>
      </c>
      <c r="EK247">
        <v>33529.599999999999</v>
      </c>
      <c r="EL247">
        <v>36151.800000000003</v>
      </c>
      <c r="EM247">
        <v>39555.1</v>
      </c>
      <c r="EN247">
        <v>42612.1</v>
      </c>
      <c r="EO247">
        <v>2.0839300000000001</v>
      </c>
      <c r="EP247">
        <v>2.1169500000000001</v>
      </c>
      <c r="EQ247">
        <v>2.8111000000000001E-2</v>
      </c>
      <c r="ER247">
        <v>0</v>
      </c>
      <c r="ES247">
        <v>30.895800000000001</v>
      </c>
      <c r="ET247">
        <v>999.9</v>
      </c>
      <c r="EU247">
        <v>55.3</v>
      </c>
      <c r="EV247">
        <v>38.200000000000003</v>
      </c>
      <c r="EW247">
        <v>36.872799999999998</v>
      </c>
      <c r="EX247">
        <v>57.019100000000002</v>
      </c>
      <c r="EY247">
        <v>-3.8381400000000001</v>
      </c>
      <c r="EZ247">
        <v>2</v>
      </c>
      <c r="FA247">
        <v>0.66427599999999998</v>
      </c>
      <c r="FB247">
        <v>3.1813400000000001</v>
      </c>
      <c r="FC247">
        <v>20.241299999999999</v>
      </c>
      <c r="FD247">
        <v>5.2168400000000004</v>
      </c>
      <c r="FE247">
        <v>12.0098</v>
      </c>
      <c r="FF247">
        <v>4.9859999999999998</v>
      </c>
      <c r="FG247">
        <v>3.2845</v>
      </c>
      <c r="FH247">
        <v>4981.7</v>
      </c>
      <c r="FI247">
        <v>9999</v>
      </c>
      <c r="FJ247">
        <v>9999</v>
      </c>
      <c r="FK247">
        <v>430.7</v>
      </c>
      <c r="FL247">
        <v>1.8658399999999999</v>
      </c>
      <c r="FM247">
        <v>1.86219</v>
      </c>
      <c r="FN247">
        <v>1.8643099999999999</v>
      </c>
      <c r="FO247">
        <v>1.86036</v>
      </c>
      <c r="FP247">
        <v>1.86111</v>
      </c>
      <c r="FQ247">
        <v>1.8601700000000001</v>
      </c>
      <c r="FR247">
        <v>1.8618699999999999</v>
      </c>
      <c r="FS247">
        <v>1.8584000000000001</v>
      </c>
      <c r="FT247">
        <v>0</v>
      </c>
      <c r="FU247">
        <v>0</v>
      </c>
      <c r="FV247">
        <v>0</v>
      </c>
      <c r="FW247">
        <v>0</v>
      </c>
      <c r="FX247" t="s">
        <v>359</v>
      </c>
      <c r="FY247" t="s">
        <v>360</v>
      </c>
      <c r="FZ247" t="s">
        <v>361</v>
      </c>
      <c r="GA247" t="s">
        <v>361</v>
      </c>
      <c r="GB247" t="s">
        <v>361</v>
      </c>
      <c r="GC247" t="s">
        <v>361</v>
      </c>
      <c r="GD247">
        <v>0</v>
      </c>
      <c r="GE247">
        <v>100</v>
      </c>
      <c r="GF247">
        <v>100</v>
      </c>
      <c r="GG247">
        <v>1.62</v>
      </c>
      <c r="GH247">
        <v>0.1825</v>
      </c>
      <c r="GI247">
        <v>1.6158500000000231</v>
      </c>
      <c r="GJ247">
        <v>0</v>
      </c>
      <c r="GK247">
        <v>0</v>
      </c>
      <c r="GL247">
        <v>0</v>
      </c>
      <c r="GM247">
        <v>0.182549999999992</v>
      </c>
      <c r="GN247">
        <v>0</v>
      </c>
      <c r="GO247">
        <v>0</v>
      </c>
      <c r="GP247">
        <v>0</v>
      </c>
      <c r="GQ247">
        <v>-1</v>
      </c>
      <c r="GR247">
        <v>-1</v>
      </c>
      <c r="GS247">
        <v>-1</v>
      </c>
      <c r="GT247">
        <v>-1</v>
      </c>
      <c r="GU247">
        <v>22.8</v>
      </c>
      <c r="GV247">
        <v>22.9</v>
      </c>
      <c r="GW247">
        <v>3.90381</v>
      </c>
      <c r="GX247">
        <v>2.5439500000000002</v>
      </c>
      <c r="GY247">
        <v>2.04834</v>
      </c>
      <c r="GZ247">
        <v>2.6013199999999999</v>
      </c>
      <c r="HA247">
        <v>2.1972700000000001</v>
      </c>
      <c r="HB247">
        <v>2.33643</v>
      </c>
      <c r="HC247">
        <v>42.697400000000002</v>
      </c>
      <c r="HD247">
        <v>15.7606</v>
      </c>
      <c r="HE247">
        <v>18</v>
      </c>
      <c r="HF247">
        <v>614.52599999999995</v>
      </c>
      <c r="HG247">
        <v>708.76099999999997</v>
      </c>
      <c r="HH247">
        <v>26.0884</v>
      </c>
      <c r="HI247">
        <v>35.352699999999999</v>
      </c>
      <c r="HJ247">
        <v>29.9998</v>
      </c>
      <c r="HK247">
        <v>35.211599999999997</v>
      </c>
      <c r="HL247">
        <v>35.177799999999998</v>
      </c>
      <c r="HM247">
        <v>78.078800000000001</v>
      </c>
      <c r="HN247">
        <v>22.206700000000001</v>
      </c>
      <c r="HO247">
        <v>37.070399999999999</v>
      </c>
      <c r="HP247">
        <v>26.0928</v>
      </c>
      <c r="HQ247">
        <v>1548.07</v>
      </c>
      <c r="HR247">
        <v>30.340399999999999</v>
      </c>
      <c r="HS247">
        <v>98.8399</v>
      </c>
      <c r="HT247">
        <v>98.743499999999997</v>
      </c>
    </row>
    <row r="248" spans="1:228" x14ac:dyDescent="0.2">
      <c r="A248">
        <v>233</v>
      </c>
      <c r="B248">
        <v>1665250806.5999999</v>
      </c>
      <c r="C248">
        <v>926.09999990463257</v>
      </c>
      <c r="D248" t="s">
        <v>826</v>
      </c>
      <c r="E248" t="s">
        <v>827</v>
      </c>
      <c r="F248">
        <v>4</v>
      </c>
      <c r="G248">
        <v>1665250804.5999999</v>
      </c>
      <c r="H248">
        <f t="shared" si="102"/>
        <v>2.3605283720634349E-3</v>
      </c>
      <c r="I248">
        <f t="shared" si="103"/>
        <v>2.3605283720634351</v>
      </c>
      <c r="J248">
        <f t="shared" si="104"/>
        <v>45.24478175836537</v>
      </c>
      <c r="K248">
        <f t="shared" si="105"/>
        <v>1510.6142857142861</v>
      </c>
      <c r="L248">
        <f t="shared" si="106"/>
        <v>1025.4937130679953</v>
      </c>
      <c r="M248">
        <f t="shared" si="107"/>
        <v>103.59534345542163</v>
      </c>
      <c r="N248">
        <f t="shared" si="108"/>
        <v>152.6022088317392</v>
      </c>
      <c r="O248">
        <f t="shared" si="109"/>
        <v>0.16243748890800142</v>
      </c>
      <c r="P248">
        <f t="shared" si="110"/>
        <v>3.6732952103749068</v>
      </c>
      <c r="Q248">
        <f t="shared" si="111"/>
        <v>0.15854985058357371</v>
      </c>
      <c r="R248">
        <f t="shared" si="112"/>
        <v>9.9435195951600691E-2</v>
      </c>
      <c r="S248">
        <f t="shared" si="113"/>
        <v>226.11005452058833</v>
      </c>
      <c r="T248">
        <f t="shared" si="114"/>
        <v>31.571273537347263</v>
      </c>
      <c r="U248">
        <f t="shared" si="115"/>
        <v>31.3583</v>
      </c>
      <c r="V248">
        <f t="shared" si="116"/>
        <v>4.6043671473252861</v>
      </c>
      <c r="W248">
        <f t="shared" si="117"/>
        <v>70.041242778750714</v>
      </c>
      <c r="X248">
        <f t="shared" si="118"/>
        <v>3.1581425641507477</v>
      </c>
      <c r="Y248">
        <f t="shared" si="119"/>
        <v>4.5089756247284534</v>
      </c>
      <c r="Z248">
        <f t="shared" si="120"/>
        <v>1.4462245831745384</v>
      </c>
      <c r="AA248">
        <f t="shared" si="121"/>
        <v>-104.09930120799748</v>
      </c>
      <c r="AB248">
        <f t="shared" si="122"/>
        <v>-72.806039752984773</v>
      </c>
      <c r="AC248">
        <f t="shared" si="123"/>
        <v>-4.4585255430663935</v>
      </c>
      <c r="AD248">
        <f t="shared" si="124"/>
        <v>44.746188016539676</v>
      </c>
      <c r="AE248">
        <f t="shared" si="125"/>
        <v>69.213000750157306</v>
      </c>
      <c r="AF248">
        <f t="shared" si="126"/>
        <v>2.3559993026617003</v>
      </c>
      <c r="AG248">
        <f t="shared" si="127"/>
        <v>45.24478175836537</v>
      </c>
      <c r="AH248">
        <v>1588.4820507261079</v>
      </c>
      <c r="AI248">
        <v>1561.971818181818</v>
      </c>
      <c r="AJ248">
        <v>1.74065492996226</v>
      </c>
      <c r="AK248">
        <v>66.697249124328962</v>
      </c>
      <c r="AL248">
        <f t="shared" si="128"/>
        <v>2.3605283720634351</v>
      </c>
      <c r="AM248">
        <v>30.312849792535179</v>
      </c>
      <c r="AN248">
        <v>31.262669411764691</v>
      </c>
      <c r="AO248">
        <v>1.1154615034038781E-5</v>
      </c>
      <c r="AP248">
        <v>87.480726644259278</v>
      </c>
      <c r="AQ248">
        <v>63</v>
      </c>
      <c r="AR248">
        <v>10</v>
      </c>
      <c r="AS248">
        <f t="shared" si="129"/>
        <v>1</v>
      </c>
      <c r="AT248">
        <f t="shared" si="130"/>
        <v>0</v>
      </c>
      <c r="AU248">
        <f t="shared" si="131"/>
        <v>47520.047513505138</v>
      </c>
      <c r="AV248">
        <f t="shared" si="132"/>
        <v>1199.971428571429</v>
      </c>
      <c r="AW248">
        <f t="shared" si="133"/>
        <v>1025.9006707360566</v>
      </c>
      <c r="AX248">
        <f t="shared" si="134"/>
        <v>0.85493758127007702</v>
      </c>
      <c r="AY248">
        <f t="shared" si="135"/>
        <v>0.18842953185124858</v>
      </c>
      <c r="AZ248">
        <v>2.7</v>
      </c>
      <c r="BA248">
        <v>0.5</v>
      </c>
      <c r="BB248" t="s">
        <v>356</v>
      </c>
      <c r="BC248">
        <v>2</v>
      </c>
      <c r="BD248" t="b">
        <v>1</v>
      </c>
      <c r="BE248">
        <v>1665250804.5999999</v>
      </c>
      <c r="BF248">
        <v>1510.6142857142861</v>
      </c>
      <c r="BG248">
        <v>1540.8428571428569</v>
      </c>
      <c r="BH248">
        <v>31.26255714285714</v>
      </c>
      <c r="BI248">
        <v>30.314499999999999</v>
      </c>
      <c r="BJ248">
        <v>1508.997142857143</v>
      </c>
      <c r="BK248">
        <v>31.079985714285709</v>
      </c>
      <c r="BL248">
        <v>649.99571428571414</v>
      </c>
      <c r="BM248">
        <v>100.92</v>
      </c>
      <c r="BN248">
        <v>9.9969342857142859E-2</v>
      </c>
      <c r="BO248">
        <v>30.990657142857138</v>
      </c>
      <c r="BP248">
        <v>31.3583</v>
      </c>
      <c r="BQ248">
        <v>999.89999999999986</v>
      </c>
      <c r="BR248">
        <v>0</v>
      </c>
      <c r="BS248">
        <v>0</v>
      </c>
      <c r="BT248">
        <v>8996.6971428571433</v>
      </c>
      <c r="BU248">
        <v>0</v>
      </c>
      <c r="BV248">
        <v>20.93035714285714</v>
      </c>
      <c r="BW248">
        <v>-30.229785714285711</v>
      </c>
      <c r="BX248">
        <v>1559.3628571428569</v>
      </c>
      <c r="BY248">
        <v>1589.014285714286</v>
      </c>
      <c r="BZ248">
        <v>0.94804371428571432</v>
      </c>
      <c r="CA248">
        <v>1540.8428571428569</v>
      </c>
      <c r="CB248">
        <v>30.314499999999999</v>
      </c>
      <c r="CC248">
        <v>3.155017142857143</v>
      </c>
      <c r="CD248">
        <v>3.0593400000000002</v>
      </c>
      <c r="CE248">
        <v>24.86945714285714</v>
      </c>
      <c r="CF248">
        <v>24.35444285714286</v>
      </c>
      <c r="CG248">
        <v>1199.971428571429</v>
      </c>
      <c r="CH248">
        <v>0.49999642857142862</v>
      </c>
      <c r="CI248">
        <v>0.50000357142857144</v>
      </c>
      <c r="CJ248">
        <v>0</v>
      </c>
      <c r="CK248">
        <v>797.32285714285717</v>
      </c>
      <c r="CL248">
        <v>4.9990899999999998</v>
      </c>
      <c r="CM248">
        <v>9079.52</v>
      </c>
      <c r="CN248">
        <v>9557.6285714285732</v>
      </c>
      <c r="CO248">
        <v>43.142714285714291</v>
      </c>
      <c r="CP248">
        <v>45.061999999999998</v>
      </c>
      <c r="CQ248">
        <v>44.061999999999998</v>
      </c>
      <c r="CR248">
        <v>44</v>
      </c>
      <c r="CS248">
        <v>44.446000000000012</v>
      </c>
      <c r="CT248">
        <v>597.48285714285714</v>
      </c>
      <c r="CU248">
        <v>597.48857142857139</v>
      </c>
      <c r="CV248">
        <v>0</v>
      </c>
      <c r="CW248">
        <v>1665250809.0999999</v>
      </c>
      <c r="CX248">
        <v>0</v>
      </c>
      <c r="CY248">
        <v>1665249432</v>
      </c>
      <c r="CZ248" t="s">
        <v>357</v>
      </c>
      <c r="DA248">
        <v>1665249432</v>
      </c>
      <c r="DB248">
        <v>1665249428</v>
      </c>
      <c r="DC248">
        <v>12</v>
      </c>
      <c r="DD248">
        <v>0.18</v>
      </c>
      <c r="DE248">
        <v>-1.7999999999999999E-2</v>
      </c>
      <c r="DF248">
        <v>1.6160000000000001</v>
      </c>
      <c r="DG248">
        <v>0.183</v>
      </c>
      <c r="DH248">
        <v>415</v>
      </c>
      <c r="DI248">
        <v>31</v>
      </c>
      <c r="DJ248">
        <v>0.37</v>
      </c>
      <c r="DK248">
        <v>0.2</v>
      </c>
      <c r="DL248">
        <v>-30.188375000000001</v>
      </c>
      <c r="DM248">
        <v>-0.96963151969976236</v>
      </c>
      <c r="DN248">
        <v>0.13096244643026489</v>
      </c>
      <c r="DO248">
        <v>0</v>
      </c>
      <c r="DP248">
        <v>0.94625610000000004</v>
      </c>
      <c r="DQ248">
        <v>3.1518506566600497E-2</v>
      </c>
      <c r="DR248">
        <v>3.6550627409115701E-3</v>
      </c>
      <c r="DS248">
        <v>1</v>
      </c>
      <c r="DT248">
        <v>0</v>
      </c>
      <c r="DU248">
        <v>0</v>
      </c>
      <c r="DV248">
        <v>0</v>
      </c>
      <c r="DW248">
        <v>-1</v>
      </c>
      <c r="DX248">
        <v>1</v>
      </c>
      <c r="DY248">
        <v>2</v>
      </c>
      <c r="DZ248" t="s">
        <v>358</v>
      </c>
      <c r="EA248">
        <v>3.2946</v>
      </c>
      <c r="EB248">
        <v>2.6253299999999999</v>
      </c>
      <c r="EC248">
        <v>0.239209</v>
      </c>
      <c r="ED248">
        <v>0.240646</v>
      </c>
      <c r="EE248">
        <v>0.13058</v>
      </c>
      <c r="EF248">
        <v>0.126636</v>
      </c>
      <c r="EG248">
        <v>22950.2</v>
      </c>
      <c r="EH248">
        <v>23456.9</v>
      </c>
      <c r="EI248">
        <v>28088.6</v>
      </c>
      <c r="EJ248">
        <v>29760.9</v>
      </c>
      <c r="EK248">
        <v>33529.9</v>
      </c>
      <c r="EL248">
        <v>36152</v>
      </c>
      <c r="EM248">
        <v>39555.5</v>
      </c>
      <c r="EN248">
        <v>42612.4</v>
      </c>
      <c r="EO248">
        <v>2.08405</v>
      </c>
      <c r="EP248">
        <v>2.117</v>
      </c>
      <c r="EQ248">
        <v>2.8722000000000001E-2</v>
      </c>
      <c r="ER248">
        <v>0</v>
      </c>
      <c r="ES248">
        <v>30.898099999999999</v>
      </c>
      <c r="ET248">
        <v>999.9</v>
      </c>
      <c r="EU248">
        <v>55.3</v>
      </c>
      <c r="EV248">
        <v>38.200000000000003</v>
      </c>
      <c r="EW248">
        <v>36.876800000000003</v>
      </c>
      <c r="EX248">
        <v>57.319099999999999</v>
      </c>
      <c r="EY248">
        <v>-3.9222800000000002</v>
      </c>
      <c r="EZ248">
        <v>2</v>
      </c>
      <c r="FA248">
        <v>0.66401399999999999</v>
      </c>
      <c r="FB248">
        <v>3.18872</v>
      </c>
      <c r="FC248">
        <v>20.241399999999999</v>
      </c>
      <c r="FD248">
        <v>5.2172900000000002</v>
      </c>
      <c r="FE248">
        <v>12.009499999999999</v>
      </c>
      <c r="FF248">
        <v>4.9863</v>
      </c>
      <c r="FG248">
        <v>3.2845</v>
      </c>
      <c r="FH248">
        <v>4981.7</v>
      </c>
      <c r="FI248">
        <v>9999</v>
      </c>
      <c r="FJ248">
        <v>9999</v>
      </c>
      <c r="FK248">
        <v>430.7</v>
      </c>
      <c r="FL248">
        <v>1.8658399999999999</v>
      </c>
      <c r="FM248">
        <v>1.8621799999999999</v>
      </c>
      <c r="FN248">
        <v>1.8643000000000001</v>
      </c>
      <c r="FO248">
        <v>1.8603499999999999</v>
      </c>
      <c r="FP248">
        <v>1.86111</v>
      </c>
      <c r="FQ248">
        <v>1.8601700000000001</v>
      </c>
      <c r="FR248">
        <v>1.86188</v>
      </c>
      <c r="FS248">
        <v>1.8584000000000001</v>
      </c>
      <c r="FT248">
        <v>0</v>
      </c>
      <c r="FU248">
        <v>0</v>
      </c>
      <c r="FV248">
        <v>0</v>
      </c>
      <c r="FW248">
        <v>0</v>
      </c>
      <c r="FX248" t="s">
        <v>359</v>
      </c>
      <c r="FY248" t="s">
        <v>360</v>
      </c>
      <c r="FZ248" t="s">
        <v>361</v>
      </c>
      <c r="GA248" t="s">
        <v>361</v>
      </c>
      <c r="GB248" t="s">
        <v>361</v>
      </c>
      <c r="GC248" t="s">
        <v>361</v>
      </c>
      <c r="GD248">
        <v>0</v>
      </c>
      <c r="GE248">
        <v>100</v>
      </c>
      <c r="GF248">
        <v>100</v>
      </c>
      <c r="GG248">
        <v>1.62</v>
      </c>
      <c r="GH248">
        <v>0.18260000000000001</v>
      </c>
      <c r="GI248">
        <v>1.6158500000000231</v>
      </c>
      <c r="GJ248">
        <v>0</v>
      </c>
      <c r="GK248">
        <v>0</v>
      </c>
      <c r="GL248">
        <v>0</v>
      </c>
      <c r="GM248">
        <v>0.182549999999992</v>
      </c>
      <c r="GN248">
        <v>0</v>
      </c>
      <c r="GO248">
        <v>0</v>
      </c>
      <c r="GP248">
        <v>0</v>
      </c>
      <c r="GQ248">
        <v>-1</v>
      </c>
      <c r="GR248">
        <v>-1</v>
      </c>
      <c r="GS248">
        <v>-1</v>
      </c>
      <c r="GT248">
        <v>-1</v>
      </c>
      <c r="GU248">
        <v>22.9</v>
      </c>
      <c r="GV248">
        <v>23</v>
      </c>
      <c r="GW248">
        <v>3.9172400000000001</v>
      </c>
      <c r="GX248">
        <v>2.5512700000000001</v>
      </c>
      <c r="GY248">
        <v>2.04834</v>
      </c>
      <c r="GZ248">
        <v>2.6000999999999999</v>
      </c>
      <c r="HA248">
        <v>2.1972700000000001</v>
      </c>
      <c r="HB248">
        <v>2.32666</v>
      </c>
      <c r="HC248">
        <v>42.697400000000002</v>
      </c>
      <c r="HD248">
        <v>15.751899999999999</v>
      </c>
      <c r="HE248">
        <v>18</v>
      </c>
      <c r="HF248">
        <v>614.596</v>
      </c>
      <c r="HG248">
        <v>708.79899999999998</v>
      </c>
      <c r="HH248">
        <v>26.096</v>
      </c>
      <c r="HI248">
        <v>35.350299999999997</v>
      </c>
      <c r="HJ248">
        <v>29.9999</v>
      </c>
      <c r="HK248">
        <v>35.209000000000003</v>
      </c>
      <c r="HL248">
        <v>35.177</v>
      </c>
      <c r="HM248">
        <v>78.346800000000002</v>
      </c>
      <c r="HN248">
        <v>22.206700000000001</v>
      </c>
      <c r="HO248">
        <v>37.070399999999999</v>
      </c>
      <c r="HP248">
        <v>26.099699999999999</v>
      </c>
      <c r="HQ248">
        <v>1554.74</v>
      </c>
      <c r="HR248">
        <v>30.340399999999999</v>
      </c>
      <c r="HS248">
        <v>98.840800000000002</v>
      </c>
      <c r="HT248">
        <v>98.744100000000003</v>
      </c>
    </row>
    <row r="249" spans="1:228" x14ac:dyDescent="0.2">
      <c r="A249">
        <v>234</v>
      </c>
      <c r="B249">
        <v>1665250810.5999999</v>
      </c>
      <c r="C249">
        <v>930.09999990463257</v>
      </c>
      <c r="D249" t="s">
        <v>828</v>
      </c>
      <c r="E249" t="s">
        <v>829</v>
      </c>
      <c r="F249">
        <v>4</v>
      </c>
      <c r="G249">
        <v>1665250808.2874999</v>
      </c>
      <c r="H249">
        <f t="shared" si="102"/>
        <v>2.3364010876108345E-3</v>
      </c>
      <c r="I249">
        <f t="shared" si="103"/>
        <v>2.3364010876108345</v>
      </c>
      <c r="J249">
        <f t="shared" si="104"/>
        <v>46.081118732901778</v>
      </c>
      <c r="K249">
        <f t="shared" si="105"/>
        <v>1516.63625</v>
      </c>
      <c r="L249">
        <f t="shared" si="106"/>
        <v>1017.5657817579034</v>
      </c>
      <c r="M249">
        <f t="shared" si="107"/>
        <v>102.79351459416122</v>
      </c>
      <c r="N249">
        <f t="shared" si="108"/>
        <v>153.20913231681408</v>
      </c>
      <c r="O249">
        <f t="shared" si="109"/>
        <v>0.16049153633074068</v>
      </c>
      <c r="P249">
        <f t="shared" si="110"/>
        <v>3.6689994071860754</v>
      </c>
      <c r="Q249">
        <f t="shared" si="111"/>
        <v>0.15669098168374784</v>
      </c>
      <c r="R249">
        <f t="shared" si="112"/>
        <v>9.8265832272656783E-2</v>
      </c>
      <c r="S249">
        <f t="shared" si="113"/>
        <v>226.11365248173368</v>
      </c>
      <c r="T249">
        <f t="shared" si="114"/>
        <v>31.577242997051609</v>
      </c>
      <c r="U249">
        <f t="shared" si="115"/>
        <v>31.3648375</v>
      </c>
      <c r="V249">
        <f t="shared" si="116"/>
        <v>4.6060791997532169</v>
      </c>
      <c r="W249">
        <f t="shared" si="117"/>
        <v>70.029976323746652</v>
      </c>
      <c r="X249">
        <f t="shared" si="118"/>
        <v>3.1576782898615625</v>
      </c>
      <c r="Y249">
        <f t="shared" si="119"/>
        <v>4.5090380657330273</v>
      </c>
      <c r="Z249">
        <f t="shared" si="120"/>
        <v>1.4484009098916544</v>
      </c>
      <c r="AA249">
        <f t="shared" si="121"/>
        <v>-103.0352879636378</v>
      </c>
      <c r="AB249">
        <f t="shared" si="122"/>
        <v>-73.965995225538208</v>
      </c>
      <c r="AC249">
        <f t="shared" si="123"/>
        <v>-4.5350144309879186</v>
      </c>
      <c r="AD249">
        <f t="shared" si="124"/>
        <v>44.577354861569745</v>
      </c>
      <c r="AE249">
        <f t="shared" si="125"/>
        <v>69.388088361748487</v>
      </c>
      <c r="AF249">
        <f t="shared" si="126"/>
        <v>2.3444760865239482</v>
      </c>
      <c r="AG249">
        <f t="shared" si="127"/>
        <v>46.081118732901778</v>
      </c>
      <c r="AH249">
        <v>1595.262544827023</v>
      </c>
      <c r="AI249">
        <v>1568.621878787879</v>
      </c>
      <c r="AJ249">
        <v>1.685295849809312</v>
      </c>
      <c r="AK249">
        <v>66.697249124328962</v>
      </c>
      <c r="AL249">
        <f t="shared" si="128"/>
        <v>2.3364010876108345</v>
      </c>
      <c r="AM249">
        <v>30.31523081243504</v>
      </c>
      <c r="AN249">
        <v>31.255464705882339</v>
      </c>
      <c r="AO249">
        <v>-1.7308514924202921E-5</v>
      </c>
      <c r="AP249">
        <v>87.480726644259278</v>
      </c>
      <c r="AQ249">
        <v>63</v>
      </c>
      <c r="AR249">
        <v>10</v>
      </c>
      <c r="AS249">
        <f t="shared" si="129"/>
        <v>1</v>
      </c>
      <c r="AT249">
        <f t="shared" si="130"/>
        <v>0</v>
      </c>
      <c r="AU249">
        <f t="shared" si="131"/>
        <v>47442.764285796475</v>
      </c>
      <c r="AV249">
        <f t="shared" si="132"/>
        <v>1200.0125</v>
      </c>
      <c r="AW249">
        <f t="shared" si="133"/>
        <v>1025.9336385915719</v>
      </c>
      <c r="AX249">
        <f t="shared" si="134"/>
        <v>0.85493579324513025</v>
      </c>
      <c r="AY249">
        <f t="shared" si="135"/>
        <v>0.18842608096310137</v>
      </c>
      <c r="AZ249">
        <v>2.7</v>
      </c>
      <c r="BA249">
        <v>0.5</v>
      </c>
      <c r="BB249" t="s">
        <v>356</v>
      </c>
      <c r="BC249">
        <v>2</v>
      </c>
      <c r="BD249" t="b">
        <v>1</v>
      </c>
      <c r="BE249">
        <v>1665250808.2874999</v>
      </c>
      <c r="BF249">
        <v>1516.63625</v>
      </c>
      <c r="BG249">
        <v>1546.9349999999999</v>
      </c>
      <c r="BH249">
        <v>31.25825</v>
      </c>
      <c r="BI249">
        <v>30.3148625</v>
      </c>
      <c r="BJ249">
        <v>1515.01875</v>
      </c>
      <c r="BK249">
        <v>31.075700000000001</v>
      </c>
      <c r="BL249">
        <v>650.02112499999998</v>
      </c>
      <c r="BM249">
        <v>100.918875</v>
      </c>
      <c r="BN249">
        <v>0.10016124999999999</v>
      </c>
      <c r="BO249">
        <v>30.9909</v>
      </c>
      <c r="BP249">
        <v>31.3648375</v>
      </c>
      <c r="BQ249">
        <v>999.9</v>
      </c>
      <c r="BR249">
        <v>0</v>
      </c>
      <c r="BS249">
        <v>0</v>
      </c>
      <c r="BT249">
        <v>8981.9537500000006</v>
      </c>
      <c r="BU249">
        <v>0</v>
      </c>
      <c r="BV249">
        <v>23.8120625</v>
      </c>
      <c r="BW249">
        <v>-30.299062500000002</v>
      </c>
      <c r="BX249">
        <v>1565.5725</v>
      </c>
      <c r="BY249">
        <v>1595.2950000000001</v>
      </c>
      <c r="BZ249">
        <v>0.94340325000000003</v>
      </c>
      <c r="CA249">
        <v>1546.9349999999999</v>
      </c>
      <c r="CB249">
        <v>30.3148625</v>
      </c>
      <c r="CC249">
        <v>3.1545512499999999</v>
      </c>
      <c r="CD249">
        <v>3.05934375</v>
      </c>
      <c r="CE249">
        <v>24.867000000000001</v>
      </c>
      <c r="CF249">
        <v>24.354475000000001</v>
      </c>
      <c r="CG249">
        <v>1200.0125</v>
      </c>
      <c r="CH249">
        <v>0.5000571250000001</v>
      </c>
      <c r="CI249">
        <v>0.49994287500000001</v>
      </c>
      <c r="CJ249">
        <v>0</v>
      </c>
      <c r="CK249">
        <v>797.203125</v>
      </c>
      <c r="CL249">
        <v>4.9990899999999998</v>
      </c>
      <c r="CM249">
        <v>9078.61</v>
      </c>
      <c r="CN249">
        <v>9558.1712499999994</v>
      </c>
      <c r="CO249">
        <v>43.179250000000003</v>
      </c>
      <c r="CP249">
        <v>45.061999999999998</v>
      </c>
      <c r="CQ249">
        <v>44.061999999999998</v>
      </c>
      <c r="CR249">
        <v>44.007750000000001</v>
      </c>
      <c r="CS249">
        <v>44.460624999999993</v>
      </c>
      <c r="CT249">
        <v>597.57500000000005</v>
      </c>
      <c r="CU249">
        <v>597.4375</v>
      </c>
      <c r="CV249">
        <v>0</v>
      </c>
      <c r="CW249">
        <v>1665250813.3</v>
      </c>
      <c r="CX249">
        <v>0</v>
      </c>
      <c r="CY249">
        <v>1665249432</v>
      </c>
      <c r="CZ249" t="s">
        <v>357</v>
      </c>
      <c r="DA249">
        <v>1665249432</v>
      </c>
      <c r="DB249">
        <v>1665249428</v>
      </c>
      <c r="DC249">
        <v>12</v>
      </c>
      <c r="DD249">
        <v>0.18</v>
      </c>
      <c r="DE249">
        <v>-1.7999999999999999E-2</v>
      </c>
      <c r="DF249">
        <v>1.6160000000000001</v>
      </c>
      <c r="DG249">
        <v>0.183</v>
      </c>
      <c r="DH249">
        <v>415</v>
      </c>
      <c r="DI249">
        <v>31</v>
      </c>
      <c r="DJ249">
        <v>0.37</v>
      </c>
      <c r="DK249">
        <v>0.2</v>
      </c>
      <c r="DL249">
        <v>-30.24269</v>
      </c>
      <c r="DM249">
        <v>-0.21410206378987429</v>
      </c>
      <c r="DN249">
        <v>7.1901904703561323E-2</v>
      </c>
      <c r="DO249">
        <v>0</v>
      </c>
      <c r="DP249">
        <v>0.94700757499999999</v>
      </c>
      <c r="DQ249">
        <v>1.409099437146294E-3</v>
      </c>
      <c r="DR249">
        <v>2.572859196375692E-3</v>
      </c>
      <c r="DS249">
        <v>1</v>
      </c>
      <c r="DT249">
        <v>0</v>
      </c>
      <c r="DU249">
        <v>0</v>
      </c>
      <c r="DV249">
        <v>0</v>
      </c>
      <c r="DW249">
        <v>-1</v>
      </c>
      <c r="DX249">
        <v>1</v>
      </c>
      <c r="DY249">
        <v>2</v>
      </c>
      <c r="DZ249" t="s">
        <v>358</v>
      </c>
      <c r="EA249">
        <v>3.29453</v>
      </c>
      <c r="EB249">
        <v>2.62521</v>
      </c>
      <c r="EC249">
        <v>0.239818</v>
      </c>
      <c r="ED249">
        <v>0.24127199999999999</v>
      </c>
      <c r="EE249">
        <v>0.13055800000000001</v>
      </c>
      <c r="EF249">
        <v>0.12662999999999999</v>
      </c>
      <c r="EG249">
        <v>22931.7</v>
      </c>
      <c r="EH249">
        <v>23437.9</v>
      </c>
      <c r="EI249">
        <v>28088.5</v>
      </c>
      <c r="EJ249">
        <v>29761.5</v>
      </c>
      <c r="EK249">
        <v>33530.800000000003</v>
      </c>
      <c r="EL249">
        <v>36152.699999999997</v>
      </c>
      <c r="EM249">
        <v>39555.5</v>
      </c>
      <c r="EN249">
        <v>42613</v>
      </c>
      <c r="EO249">
        <v>2.0848300000000002</v>
      </c>
      <c r="EP249">
        <v>2.1171500000000001</v>
      </c>
      <c r="EQ249">
        <v>2.90126E-2</v>
      </c>
      <c r="ER249">
        <v>0</v>
      </c>
      <c r="ES249">
        <v>30.900500000000001</v>
      </c>
      <c r="ET249">
        <v>999.9</v>
      </c>
      <c r="EU249">
        <v>55.3</v>
      </c>
      <c r="EV249">
        <v>38.200000000000003</v>
      </c>
      <c r="EW249">
        <v>36.879600000000003</v>
      </c>
      <c r="EX249">
        <v>57.499099999999999</v>
      </c>
      <c r="EY249">
        <v>-3.75</v>
      </c>
      <c r="EZ249">
        <v>2</v>
      </c>
      <c r="FA249">
        <v>0.664022</v>
      </c>
      <c r="FB249">
        <v>3.1966299999999999</v>
      </c>
      <c r="FC249">
        <v>20.241099999999999</v>
      </c>
      <c r="FD249">
        <v>5.2165400000000002</v>
      </c>
      <c r="FE249">
        <v>12.0098</v>
      </c>
      <c r="FF249">
        <v>4.9861000000000004</v>
      </c>
      <c r="FG249">
        <v>3.2845</v>
      </c>
      <c r="FH249">
        <v>4982</v>
      </c>
      <c r="FI249">
        <v>9999</v>
      </c>
      <c r="FJ249">
        <v>9999</v>
      </c>
      <c r="FK249">
        <v>430.7</v>
      </c>
      <c r="FL249">
        <v>1.8658399999999999</v>
      </c>
      <c r="FM249">
        <v>1.8621799999999999</v>
      </c>
      <c r="FN249">
        <v>1.8643099999999999</v>
      </c>
      <c r="FO249">
        <v>1.86036</v>
      </c>
      <c r="FP249">
        <v>1.86111</v>
      </c>
      <c r="FQ249">
        <v>1.8601799999999999</v>
      </c>
      <c r="FR249">
        <v>1.86188</v>
      </c>
      <c r="FS249">
        <v>1.8584000000000001</v>
      </c>
      <c r="FT249">
        <v>0</v>
      </c>
      <c r="FU249">
        <v>0</v>
      </c>
      <c r="FV249">
        <v>0</v>
      </c>
      <c r="FW249">
        <v>0</v>
      </c>
      <c r="FX249" t="s">
        <v>359</v>
      </c>
      <c r="FY249" t="s">
        <v>360</v>
      </c>
      <c r="FZ249" t="s">
        <v>361</v>
      </c>
      <c r="GA249" t="s">
        <v>361</v>
      </c>
      <c r="GB249" t="s">
        <v>361</v>
      </c>
      <c r="GC249" t="s">
        <v>361</v>
      </c>
      <c r="GD249">
        <v>0</v>
      </c>
      <c r="GE249">
        <v>100</v>
      </c>
      <c r="GF249">
        <v>100</v>
      </c>
      <c r="GG249">
        <v>1.61</v>
      </c>
      <c r="GH249">
        <v>0.1825</v>
      </c>
      <c r="GI249">
        <v>1.6158500000000231</v>
      </c>
      <c r="GJ249">
        <v>0</v>
      </c>
      <c r="GK249">
        <v>0</v>
      </c>
      <c r="GL249">
        <v>0</v>
      </c>
      <c r="GM249">
        <v>0.182549999999992</v>
      </c>
      <c r="GN249">
        <v>0</v>
      </c>
      <c r="GO249">
        <v>0</v>
      </c>
      <c r="GP249">
        <v>0</v>
      </c>
      <c r="GQ249">
        <v>-1</v>
      </c>
      <c r="GR249">
        <v>-1</v>
      </c>
      <c r="GS249">
        <v>-1</v>
      </c>
      <c r="GT249">
        <v>-1</v>
      </c>
      <c r="GU249">
        <v>23</v>
      </c>
      <c r="GV249">
        <v>23</v>
      </c>
      <c r="GW249">
        <v>3.92944</v>
      </c>
      <c r="GX249">
        <v>2.5463900000000002</v>
      </c>
      <c r="GY249">
        <v>2.04834</v>
      </c>
      <c r="GZ249">
        <v>2.6000999999999999</v>
      </c>
      <c r="HA249">
        <v>2.1972700000000001</v>
      </c>
      <c r="HB249">
        <v>2.3571800000000001</v>
      </c>
      <c r="HC249">
        <v>42.697400000000002</v>
      </c>
      <c r="HD249">
        <v>15.7606</v>
      </c>
      <c r="HE249">
        <v>18</v>
      </c>
      <c r="HF249">
        <v>615.16499999999996</v>
      </c>
      <c r="HG249">
        <v>708.90599999999995</v>
      </c>
      <c r="HH249">
        <v>26.1021</v>
      </c>
      <c r="HI249">
        <v>35.347700000000003</v>
      </c>
      <c r="HJ249">
        <v>29.9999</v>
      </c>
      <c r="HK249">
        <v>35.206699999999998</v>
      </c>
      <c r="HL249">
        <v>35.174300000000002</v>
      </c>
      <c r="HM249">
        <v>78.606700000000004</v>
      </c>
      <c r="HN249">
        <v>22.206700000000001</v>
      </c>
      <c r="HO249">
        <v>37.070399999999999</v>
      </c>
      <c r="HP249">
        <v>26.099699999999999</v>
      </c>
      <c r="HQ249">
        <v>1561.42</v>
      </c>
      <c r="HR249">
        <v>30.340399999999999</v>
      </c>
      <c r="HS249">
        <v>98.840800000000002</v>
      </c>
      <c r="HT249">
        <v>98.745699999999999</v>
      </c>
    </row>
    <row r="250" spans="1:228" x14ac:dyDescent="0.2">
      <c r="A250">
        <v>235</v>
      </c>
      <c r="B250">
        <v>1665250814.5999999</v>
      </c>
      <c r="C250">
        <v>934.09999990463257</v>
      </c>
      <c r="D250" t="s">
        <v>830</v>
      </c>
      <c r="E250" t="s">
        <v>831</v>
      </c>
      <c r="F250">
        <v>4</v>
      </c>
      <c r="G250">
        <v>1665250812.5999999</v>
      </c>
      <c r="H250">
        <f t="shared" si="102"/>
        <v>2.3369929561746078E-3</v>
      </c>
      <c r="I250">
        <f t="shared" si="103"/>
        <v>2.3369929561746079</v>
      </c>
      <c r="J250">
        <f t="shared" si="104"/>
        <v>46.19547370579032</v>
      </c>
      <c r="K250">
        <f t="shared" si="105"/>
        <v>1523.6985714285711</v>
      </c>
      <c r="L250">
        <f t="shared" si="106"/>
        <v>1022.6504970998808</v>
      </c>
      <c r="M250">
        <f t="shared" si="107"/>
        <v>103.30556497627758</v>
      </c>
      <c r="N250">
        <f t="shared" si="108"/>
        <v>153.92017333523273</v>
      </c>
      <c r="O250">
        <f t="shared" si="109"/>
        <v>0.16026833686008732</v>
      </c>
      <c r="P250">
        <f t="shared" si="110"/>
        <v>3.6765601192590811</v>
      </c>
      <c r="Q250">
        <f t="shared" si="111"/>
        <v>0.15648580752765628</v>
      </c>
      <c r="R250">
        <f t="shared" si="112"/>
        <v>9.8136039521210416E-2</v>
      </c>
      <c r="S250">
        <f t="shared" si="113"/>
        <v>226.12530823337696</v>
      </c>
      <c r="T250">
        <f t="shared" si="114"/>
        <v>31.578422842987891</v>
      </c>
      <c r="U250">
        <f t="shared" si="115"/>
        <v>31.37181428571429</v>
      </c>
      <c r="V250">
        <f t="shared" si="116"/>
        <v>4.6079069046110046</v>
      </c>
      <c r="W250">
        <f t="shared" si="117"/>
        <v>70.011476041401238</v>
      </c>
      <c r="X250">
        <f t="shared" si="118"/>
        <v>3.157273577246678</v>
      </c>
      <c r="Y250">
        <f t="shared" si="119"/>
        <v>4.5096514968197878</v>
      </c>
      <c r="Z250">
        <f t="shared" si="120"/>
        <v>1.4506333273643266</v>
      </c>
      <c r="AA250">
        <f t="shared" si="121"/>
        <v>-103.06138936730021</v>
      </c>
      <c r="AB250">
        <f t="shared" si="122"/>
        <v>-75.028416576204023</v>
      </c>
      <c r="AC250">
        <f t="shared" si="123"/>
        <v>-4.5909057190438984</v>
      </c>
      <c r="AD250">
        <f t="shared" si="124"/>
        <v>43.444596570828836</v>
      </c>
      <c r="AE250">
        <f t="shared" si="125"/>
        <v>69.649879275005901</v>
      </c>
      <c r="AF250">
        <f t="shared" si="126"/>
        <v>2.3410765842253007</v>
      </c>
      <c r="AG250">
        <f t="shared" si="127"/>
        <v>46.19547370579032</v>
      </c>
      <c r="AH250">
        <v>1602.167005584143</v>
      </c>
      <c r="AI250">
        <v>1575.4100606060599</v>
      </c>
      <c r="AJ250">
        <v>1.701639492456136</v>
      </c>
      <c r="AK250">
        <v>66.697249124328962</v>
      </c>
      <c r="AL250">
        <f t="shared" si="128"/>
        <v>2.3369929561746079</v>
      </c>
      <c r="AM250">
        <v>30.314106651557719</v>
      </c>
      <c r="AN250">
        <v>31.25482705882354</v>
      </c>
      <c r="AO250">
        <v>-5.9741970835571083E-5</v>
      </c>
      <c r="AP250">
        <v>87.480726644259278</v>
      </c>
      <c r="AQ250">
        <v>63</v>
      </c>
      <c r="AR250">
        <v>10</v>
      </c>
      <c r="AS250">
        <f t="shared" si="129"/>
        <v>1</v>
      </c>
      <c r="AT250">
        <f t="shared" si="130"/>
        <v>0</v>
      </c>
      <c r="AU250">
        <f t="shared" si="131"/>
        <v>47578.329305950952</v>
      </c>
      <c r="AV250">
        <f t="shared" si="132"/>
        <v>1200.062857142857</v>
      </c>
      <c r="AW250">
        <f t="shared" si="133"/>
        <v>1025.977813592423</v>
      </c>
      <c r="AX250">
        <f t="shared" si="134"/>
        <v>0.85493672892693273</v>
      </c>
      <c r="AY250">
        <f t="shared" si="135"/>
        <v>0.18842788682898026</v>
      </c>
      <c r="AZ250">
        <v>2.7</v>
      </c>
      <c r="BA250">
        <v>0.5</v>
      </c>
      <c r="BB250" t="s">
        <v>356</v>
      </c>
      <c r="BC250">
        <v>2</v>
      </c>
      <c r="BD250" t="b">
        <v>1</v>
      </c>
      <c r="BE250">
        <v>1665250812.5999999</v>
      </c>
      <c r="BF250">
        <v>1523.6985714285711</v>
      </c>
      <c r="BG250">
        <v>1554.111428571428</v>
      </c>
      <c r="BH250">
        <v>31.254728571428579</v>
      </c>
      <c r="BI250">
        <v>30.31268571428572</v>
      </c>
      <c r="BJ250">
        <v>1522.0828571428569</v>
      </c>
      <c r="BK250">
        <v>31.07217142857143</v>
      </c>
      <c r="BL250">
        <v>650.00742857142848</v>
      </c>
      <c r="BM250">
        <v>100.9174285714286</v>
      </c>
      <c r="BN250">
        <v>0.1000405142857143</v>
      </c>
      <c r="BO250">
        <v>30.993285714285712</v>
      </c>
      <c r="BP250">
        <v>31.37181428571429</v>
      </c>
      <c r="BQ250">
        <v>999.89999999999986</v>
      </c>
      <c r="BR250">
        <v>0</v>
      </c>
      <c r="BS250">
        <v>0</v>
      </c>
      <c r="BT250">
        <v>9008.2142857142862</v>
      </c>
      <c r="BU250">
        <v>0</v>
      </c>
      <c r="BV250">
        <v>25.80191428571429</v>
      </c>
      <c r="BW250">
        <v>-30.415428571428571</v>
      </c>
      <c r="BX250">
        <v>1572.8585714285709</v>
      </c>
      <c r="BY250">
        <v>1602.694285714286</v>
      </c>
      <c r="BZ250">
        <v>0.94202342857142862</v>
      </c>
      <c r="CA250">
        <v>1554.111428571428</v>
      </c>
      <c r="CB250">
        <v>30.31268571428572</v>
      </c>
      <c r="CC250">
        <v>3.1541442857142861</v>
      </c>
      <c r="CD250">
        <v>3.059078571428572</v>
      </c>
      <c r="CE250">
        <v>24.864814285714289</v>
      </c>
      <c r="CF250">
        <v>24.35302857142857</v>
      </c>
      <c r="CG250">
        <v>1200.062857142857</v>
      </c>
      <c r="CH250">
        <v>0.50002414285714281</v>
      </c>
      <c r="CI250">
        <v>0.49997585714285719</v>
      </c>
      <c r="CJ250">
        <v>0</v>
      </c>
      <c r="CK250">
        <v>797.34985714285722</v>
      </c>
      <c r="CL250">
        <v>4.9990899999999998</v>
      </c>
      <c r="CM250">
        <v>9076.2328571428588</v>
      </c>
      <c r="CN250">
        <v>9558.437142857143</v>
      </c>
      <c r="CO250">
        <v>43.169285714285721</v>
      </c>
      <c r="CP250">
        <v>45.061999999999998</v>
      </c>
      <c r="CQ250">
        <v>44.061999999999998</v>
      </c>
      <c r="CR250">
        <v>44.061999999999998</v>
      </c>
      <c r="CS250">
        <v>44.473000000000013</v>
      </c>
      <c r="CT250">
        <v>597.56285714285707</v>
      </c>
      <c r="CU250">
        <v>597.50000000000011</v>
      </c>
      <c r="CV250">
        <v>0</v>
      </c>
      <c r="CW250">
        <v>1665250817.5</v>
      </c>
      <c r="CX250">
        <v>0</v>
      </c>
      <c r="CY250">
        <v>1665249432</v>
      </c>
      <c r="CZ250" t="s">
        <v>357</v>
      </c>
      <c r="DA250">
        <v>1665249432</v>
      </c>
      <c r="DB250">
        <v>1665249428</v>
      </c>
      <c r="DC250">
        <v>12</v>
      </c>
      <c r="DD250">
        <v>0.18</v>
      </c>
      <c r="DE250">
        <v>-1.7999999999999999E-2</v>
      </c>
      <c r="DF250">
        <v>1.6160000000000001</v>
      </c>
      <c r="DG250">
        <v>0.183</v>
      </c>
      <c r="DH250">
        <v>415</v>
      </c>
      <c r="DI250">
        <v>31</v>
      </c>
      <c r="DJ250">
        <v>0.37</v>
      </c>
      <c r="DK250">
        <v>0.2</v>
      </c>
      <c r="DL250">
        <v>-30.280047499999998</v>
      </c>
      <c r="DM250">
        <v>-0.6666090056285251</v>
      </c>
      <c r="DN250">
        <v>9.7820754412087998E-2</v>
      </c>
      <c r="DO250">
        <v>0</v>
      </c>
      <c r="DP250">
        <v>0.9465996000000001</v>
      </c>
      <c r="DQ250">
        <v>-2.7751519699812051E-2</v>
      </c>
      <c r="DR250">
        <v>3.08165012452744E-3</v>
      </c>
      <c r="DS250">
        <v>1</v>
      </c>
      <c r="DT250">
        <v>0</v>
      </c>
      <c r="DU250">
        <v>0</v>
      </c>
      <c r="DV250">
        <v>0</v>
      </c>
      <c r="DW250">
        <v>-1</v>
      </c>
      <c r="DX250">
        <v>1</v>
      </c>
      <c r="DY250">
        <v>2</v>
      </c>
      <c r="DZ250" t="s">
        <v>358</v>
      </c>
      <c r="EA250">
        <v>3.2947600000000001</v>
      </c>
      <c r="EB250">
        <v>2.62561</v>
      </c>
      <c r="EC250">
        <v>0.24044599999999999</v>
      </c>
      <c r="ED250">
        <v>0.24187900000000001</v>
      </c>
      <c r="EE250">
        <v>0.13055900000000001</v>
      </c>
      <c r="EF250">
        <v>0.12662999999999999</v>
      </c>
      <c r="EG250">
        <v>22912.9</v>
      </c>
      <c r="EH250">
        <v>23419.1</v>
      </c>
      <c r="EI250">
        <v>28088.799999999999</v>
      </c>
      <c r="EJ250">
        <v>29761.5</v>
      </c>
      <c r="EK250">
        <v>33531</v>
      </c>
      <c r="EL250">
        <v>36152.800000000003</v>
      </c>
      <c r="EM250">
        <v>39555.699999999997</v>
      </c>
      <c r="EN250">
        <v>42613</v>
      </c>
      <c r="EO250">
        <v>2.0849500000000001</v>
      </c>
      <c r="EP250">
        <v>2.1172499999999999</v>
      </c>
      <c r="EQ250">
        <v>2.86847E-2</v>
      </c>
      <c r="ER250">
        <v>0</v>
      </c>
      <c r="ES250">
        <v>30.901800000000001</v>
      </c>
      <c r="ET250">
        <v>999.9</v>
      </c>
      <c r="EU250">
        <v>55.3</v>
      </c>
      <c r="EV250">
        <v>38.200000000000003</v>
      </c>
      <c r="EW250">
        <v>36.879899999999999</v>
      </c>
      <c r="EX250">
        <v>57.769100000000002</v>
      </c>
      <c r="EY250">
        <v>-3.9703499999999998</v>
      </c>
      <c r="EZ250">
        <v>2</v>
      </c>
      <c r="FA250">
        <v>0.66397600000000001</v>
      </c>
      <c r="FB250">
        <v>3.2039900000000001</v>
      </c>
      <c r="FC250">
        <v>20.2409</v>
      </c>
      <c r="FD250">
        <v>5.2165400000000002</v>
      </c>
      <c r="FE250">
        <v>12.009499999999999</v>
      </c>
      <c r="FF250">
        <v>4.9861500000000003</v>
      </c>
      <c r="FG250">
        <v>3.2845</v>
      </c>
      <c r="FH250">
        <v>4982</v>
      </c>
      <c r="FI250">
        <v>9999</v>
      </c>
      <c r="FJ250">
        <v>9999</v>
      </c>
      <c r="FK250">
        <v>430.7</v>
      </c>
      <c r="FL250">
        <v>1.8658399999999999</v>
      </c>
      <c r="FM250">
        <v>1.8621799999999999</v>
      </c>
      <c r="FN250">
        <v>1.86432</v>
      </c>
      <c r="FO250">
        <v>1.8603499999999999</v>
      </c>
      <c r="FP250">
        <v>1.86111</v>
      </c>
      <c r="FQ250">
        <v>1.86016</v>
      </c>
      <c r="FR250">
        <v>1.86188</v>
      </c>
      <c r="FS250">
        <v>1.8584400000000001</v>
      </c>
      <c r="FT250">
        <v>0</v>
      </c>
      <c r="FU250">
        <v>0</v>
      </c>
      <c r="FV250">
        <v>0</v>
      </c>
      <c r="FW250">
        <v>0</v>
      </c>
      <c r="FX250" t="s">
        <v>359</v>
      </c>
      <c r="FY250" t="s">
        <v>360</v>
      </c>
      <c r="FZ250" t="s">
        <v>361</v>
      </c>
      <c r="GA250" t="s">
        <v>361</v>
      </c>
      <c r="GB250" t="s">
        <v>361</v>
      </c>
      <c r="GC250" t="s">
        <v>361</v>
      </c>
      <c r="GD250">
        <v>0</v>
      </c>
      <c r="GE250">
        <v>100</v>
      </c>
      <c r="GF250">
        <v>100</v>
      </c>
      <c r="GG250">
        <v>1.61</v>
      </c>
      <c r="GH250">
        <v>0.1825</v>
      </c>
      <c r="GI250">
        <v>1.6158500000000231</v>
      </c>
      <c r="GJ250">
        <v>0</v>
      </c>
      <c r="GK250">
        <v>0</v>
      </c>
      <c r="GL250">
        <v>0</v>
      </c>
      <c r="GM250">
        <v>0.182549999999992</v>
      </c>
      <c r="GN250">
        <v>0</v>
      </c>
      <c r="GO250">
        <v>0</v>
      </c>
      <c r="GP250">
        <v>0</v>
      </c>
      <c r="GQ250">
        <v>-1</v>
      </c>
      <c r="GR250">
        <v>-1</v>
      </c>
      <c r="GS250">
        <v>-1</v>
      </c>
      <c r="GT250">
        <v>-1</v>
      </c>
      <c r="GU250">
        <v>23</v>
      </c>
      <c r="GV250">
        <v>23.1</v>
      </c>
      <c r="GW250">
        <v>3.9428700000000001</v>
      </c>
      <c r="GX250">
        <v>2.5500500000000001</v>
      </c>
      <c r="GY250">
        <v>2.04834</v>
      </c>
      <c r="GZ250">
        <v>2.6000999999999999</v>
      </c>
      <c r="HA250">
        <v>2.1972700000000001</v>
      </c>
      <c r="HB250">
        <v>2.32178</v>
      </c>
      <c r="HC250">
        <v>42.697400000000002</v>
      </c>
      <c r="HD250">
        <v>15.7431</v>
      </c>
      <c r="HE250">
        <v>18</v>
      </c>
      <c r="HF250">
        <v>615.25099999999998</v>
      </c>
      <c r="HG250">
        <v>708.995</v>
      </c>
      <c r="HH250">
        <v>26.1066</v>
      </c>
      <c r="HI250">
        <v>35.3446</v>
      </c>
      <c r="HJ250">
        <v>29.9999</v>
      </c>
      <c r="HK250">
        <v>35.205800000000004</v>
      </c>
      <c r="HL250">
        <v>35.1738</v>
      </c>
      <c r="HM250">
        <v>78.874799999999993</v>
      </c>
      <c r="HN250">
        <v>22.206700000000001</v>
      </c>
      <c r="HO250">
        <v>37.070399999999999</v>
      </c>
      <c r="HP250">
        <v>26.106000000000002</v>
      </c>
      <c r="HQ250">
        <v>1568.1</v>
      </c>
      <c r="HR250">
        <v>30.340399999999999</v>
      </c>
      <c r="HS250">
        <v>98.841399999999993</v>
      </c>
      <c r="HT250">
        <v>98.745800000000003</v>
      </c>
    </row>
    <row r="251" spans="1:228" x14ac:dyDescent="0.2">
      <c r="A251">
        <v>236</v>
      </c>
      <c r="B251">
        <v>1665250818.5999999</v>
      </c>
      <c r="C251">
        <v>938.09999990463257</v>
      </c>
      <c r="D251" t="s">
        <v>832</v>
      </c>
      <c r="E251" t="s">
        <v>833</v>
      </c>
      <c r="F251">
        <v>4</v>
      </c>
      <c r="G251">
        <v>1665250816.2874999</v>
      </c>
      <c r="H251">
        <f t="shared" si="102"/>
        <v>2.3383816688358223E-3</v>
      </c>
      <c r="I251">
        <f t="shared" si="103"/>
        <v>2.3383816688358223</v>
      </c>
      <c r="J251">
        <f t="shared" si="104"/>
        <v>45.623565518761318</v>
      </c>
      <c r="K251">
        <f t="shared" si="105"/>
        <v>1529.89625</v>
      </c>
      <c r="L251">
        <f t="shared" si="106"/>
        <v>1034.5699491860155</v>
      </c>
      <c r="M251">
        <f t="shared" si="107"/>
        <v>104.50848487134276</v>
      </c>
      <c r="N251">
        <f t="shared" si="108"/>
        <v>154.54454212945762</v>
      </c>
      <c r="O251">
        <f t="shared" si="109"/>
        <v>0.16031292213302678</v>
      </c>
      <c r="P251">
        <f t="shared" si="110"/>
        <v>3.6739699512631923</v>
      </c>
      <c r="Q251">
        <f t="shared" si="111"/>
        <v>0.15652571447790481</v>
      </c>
      <c r="R251">
        <f t="shared" si="112"/>
        <v>9.8161385361775294E-2</v>
      </c>
      <c r="S251">
        <f t="shared" si="113"/>
        <v>226.1120546076653</v>
      </c>
      <c r="T251">
        <f t="shared" si="114"/>
        <v>31.581795338438315</v>
      </c>
      <c r="U251">
        <f t="shared" si="115"/>
        <v>31.3733875</v>
      </c>
      <c r="V251">
        <f t="shared" si="116"/>
        <v>4.6083191259775109</v>
      </c>
      <c r="W251">
        <f t="shared" si="117"/>
        <v>69.99680663816369</v>
      </c>
      <c r="X251">
        <f t="shared" si="118"/>
        <v>3.1572131302181967</v>
      </c>
      <c r="Y251">
        <f t="shared" si="119"/>
        <v>4.510510238758263</v>
      </c>
      <c r="Z251">
        <f t="shared" si="120"/>
        <v>1.4511059957593142</v>
      </c>
      <c r="AA251">
        <f t="shared" si="121"/>
        <v>-103.12263159565977</v>
      </c>
      <c r="AB251">
        <f t="shared" si="122"/>
        <v>-74.625750762059624</v>
      </c>
      <c r="AC251">
        <f t="shared" si="123"/>
        <v>-4.569596965034866</v>
      </c>
      <c r="AD251">
        <f t="shared" si="124"/>
        <v>43.794075284911045</v>
      </c>
      <c r="AE251">
        <f t="shared" si="125"/>
        <v>69.657369656030269</v>
      </c>
      <c r="AF251">
        <f t="shared" si="126"/>
        <v>2.3381593037325326</v>
      </c>
      <c r="AG251">
        <f t="shared" si="127"/>
        <v>45.623565518761318</v>
      </c>
      <c r="AH251">
        <v>1609.0978123272821</v>
      </c>
      <c r="AI251">
        <v>1582.415999999999</v>
      </c>
      <c r="AJ251">
        <v>1.743718794605672</v>
      </c>
      <c r="AK251">
        <v>66.697249124328962</v>
      </c>
      <c r="AL251">
        <f t="shared" si="128"/>
        <v>2.3383816688358223</v>
      </c>
      <c r="AM251">
        <v>30.312712745200749</v>
      </c>
      <c r="AN251">
        <v>31.25351264705882</v>
      </c>
      <c r="AO251">
        <v>1.4524258428634121E-5</v>
      </c>
      <c r="AP251">
        <v>87.480726644259278</v>
      </c>
      <c r="AQ251">
        <v>63</v>
      </c>
      <c r="AR251">
        <v>10</v>
      </c>
      <c r="AS251">
        <f t="shared" si="129"/>
        <v>1</v>
      </c>
      <c r="AT251">
        <f t="shared" si="130"/>
        <v>0</v>
      </c>
      <c r="AU251">
        <f t="shared" si="131"/>
        <v>47531.219734439335</v>
      </c>
      <c r="AV251">
        <f t="shared" si="132"/>
        <v>1199.9974999999999</v>
      </c>
      <c r="AW251">
        <f t="shared" si="133"/>
        <v>1025.9214510920547</v>
      </c>
      <c r="AX251">
        <f t="shared" si="134"/>
        <v>0.85493632369405326</v>
      </c>
      <c r="AY251">
        <f t="shared" si="135"/>
        <v>0.18842710472952262</v>
      </c>
      <c r="AZ251">
        <v>2.7</v>
      </c>
      <c r="BA251">
        <v>0.5</v>
      </c>
      <c r="BB251" t="s">
        <v>356</v>
      </c>
      <c r="BC251">
        <v>2</v>
      </c>
      <c r="BD251" t="b">
        <v>1</v>
      </c>
      <c r="BE251">
        <v>1665250816.2874999</v>
      </c>
      <c r="BF251">
        <v>1529.89625</v>
      </c>
      <c r="BG251">
        <v>1560.31375</v>
      </c>
      <c r="BH251">
        <v>31.254474999999999</v>
      </c>
      <c r="BI251">
        <v>30.3136875</v>
      </c>
      <c r="BJ251">
        <v>1528.28125</v>
      </c>
      <c r="BK251">
        <v>31.071925</v>
      </c>
      <c r="BL251">
        <v>650.06387500000005</v>
      </c>
      <c r="BM251">
        <v>100.91612499999999</v>
      </c>
      <c r="BN251">
        <v>0.100229625</v>
      </c>
      <c r="BO251">
        <v>30.996625000000002</v>
      </c>
      <c r="BP251">
        <v>31.3733875</v>
      </c>
      <c r="BQ251">
        <v>999.9</v>
      </c>
      <c r="BR251">
        <v>0</v>
      </c>
      <c r="BS251">
        <v>0</v>
      </c>
      <c r="BT251">
        <v>8999.375</v>
      </c>
      <c r="BU251">
        <v>0</v>
      </c>
      <c r="BV251">
        <v>25.928650000000001</v>
      </c>
      <c r="BW251">
        <v>-30.417200000000001</v>
      </c>
      <c r="BX251">
        <v>1579.2550000000001</v>
      </c>
      <c r="BY251">
        <v>1609.0912499999999</v>
      </c>
      <c r="BZ251">
        <v>0.94077712499999999</v>
      </c>
      <c r="CA251">
        <v>1560.31375</v>
      </c>
      <c r="CB251">
        <v>30.3136875</v>
      </c>
      <c r="CC251">
        <v>3.1540812499999999</v>
      </c>
      <c r="CD251">
        <v>3.0591425000000001</v>
      </c>
      <c r="CE251">
        <v>24.8645</v>
      </c>
      <c r="CF251">
        <v>24.3533875</v>
      </c>
      <c r="CG251">
        <v>1199.9974999999999</v>
      </c>
      <c r="CH251">
        <v>0.50003762500000004</v>
      </c>
      <c r="CI251">
        <v>0.49996237500000013</v>
      </c>
      <c r="CJ251">
        <v>0</v>
      </c>
      <c r="CK251">
        <v>797.09687499999995</v>
      </c>
      <c r="CL251">
        <v>4.9990899999999998</v>
      </c>
      <c r="CM251">
        <v>9072.1637500000015</v>
      </c>
      <c r="CN251">
        <v>9557.9750000000004</v>
      </c>
      <c r="CO251">
        <v>43.155999999999999</v>
      </c>
      <c r="CP251">
        <v>45.061999999999998</v>
      </c>
      <c r="CQ251">
        <v>44.061999999999998</v>
      </c>
      <c r="CR251">
        <v>44.061999999999998</v>
      </c>
      <c r="CS251">
        <v>44.484250000000003</v>
      </c>
      <c r="CT251">
        <v>597.5462500000001</v>
      </c>
      <c r="CU251">
        <v>597.45125000000007</v>
      </c>
      <c r="CV251">
        <v>0</v>
      </c>
      <c r="CW251">
        <v>1665250821.0999999</v>
      </c>
      <c r="CX251">
        <v>0</v>
      </c>
      <c r="CY251">
        <v>1665249432</v>
      </c>
      <c r="CZ251" t="s">
        <v>357</v>
      </c>
      <c r="DA251">
        <v>1665249432</v>
      </c>
      <c r="DB251">
        <v>1665249428</v>
      </c>
      <c r="DC251">
        <v>12</v>
      </c>
      <c r="DD251">
        <v>0.18</v>
      </c>
      <c r="DE251">
        <v>-1.7999999999999999E-2</v>
      </c>
      <c r="DF251">
        <v>1.6160000000000001</v>
      </c>
      <c r="DG251">
        <v>0.183</v>
      </c>
      <c r="DH251">
        <v>415</v>
      </c>
      <c r="DI251">
        <v>31</v>
      </c>
      <c r="DJ251">
        <v>0.37</v>
      </c>
      <c r="DK251">
        <v>0.2</v>
      </c>
      <c r="DL251">
        <v>-30.325595</v>
      </c>
      <c r="DM251">
        <v>-0.64771857410877731</v>
      </c>
      <c r="DN251">
        <v>9.115179907714395E-2</v>
      </c>
      <c r="DO251">
        <v>0</v>
      </c>
      <c r="DP251">
        <v>0.94513107500000015</v>
      </c>
      <c r="DQ251">
        <v>-3.2769084427765729E-2</v>
      </c>
      <c r="DR251">
        <v>3.37429144701151E-3</v>
      </c>
      <c r="DS251">
        <v>1</v>
      </c>
      <c r="DT251">
        <v>0</v>
      </c>
      <c r="DU251">
        <v>0</v>
      </c>
      <c r="DV251">
        <v>0</v>
      </c>
      <c r="DW251">
        <v>-1</v>
      </c>
      <c r="DX251">
        <v>1</v>
      </c>
      <c r="DY251">
        <v>2</v>
      </c>
      <c r="DZ251" t="s">
        <v>358</v>
      </c>
      <c r="EA251">
        <v>3.29467</v>
      </c>
      <c r="EB251">
        <v>2.6254400000000002</v>
      </c>
      <c r="EC251">
        <v>0.24107100000000001</v>
      </c>
      <c r="ED251">
        <v>0.242507</v>
      </c>
      <c r="EE251">
        <v>0.13055700000000001</v>
      </c>
      <c r="EF251">
        <v>0.12663099999999999</v>
      </c>
      <c r="EG251">
        <v>22893.8</v>
      </c>
      <c r="EH251">
        <v>23399.9</v>
      </c>
      <c r="EI251">
        <v>28088.6</v>
      </c>
      <c r="EJ251">
        <v>29761.9</v>
      </c>
      <c r="EK251">
        <v>33531.300000000003</v>
      </c>
      <c r="EL251">
        <v>36153.4</v>
      </c>
      <c r="EM251">
        <v>39556</v>
      </c>
      <c r="EN251">
        <v>42613.7</v>
      </c>
      <c r="EO251">
        <v>2.085</v>
      </c>
      <c r="EP251">
        <v>2.1172499999999999</v>
      </c>
      <c r="EQ251">
        <v>2.9340399999999999E-2</v>
      </c>
      <c r="ER251">
        <v>0</v>
      </c>
      <c r="ES251">
        <v>30.903500000000001</v>
      </c>
      <c r="ET251">
        <v>999.9</v>
      </c>
      <c r="EU251">
        <v>55.3</v>
      </c>
      <c r="EV251">
        <v>38.200000000000003</v>
      </c>
      <c r="EW251">
        <v>36.876899999999999</v>
      </c>
      <c r="EX251">
        <v>57.5291</v>
      </c>
      <c r="EY251">
        <v>-3.9102600000000001</v>
      </c>
      <c r="EZ251">
        <v>2</v>
      </c>
      <c r="FA251">
        <v>0.66338200000000003</v>
      </c>
      <c r="FB251">
        <v>3.2110300000000001</v>
      </c>
      <c r="FC251">
        <v>20.2409</v>
      </c>
      <c r="FD251">
        <v>5.2163899999999996</v>
      </c>
      <c r="FE251">
        <v>12.0091</v>
      </c>
      <c r="FF251">
        <v>4.9863999999999997</v>
      </c>
      <c r="FG251">
        <v>3.2844500000000001</v>
      </c>
      <c r="FH251">
        <v>4982</v>
      </c>
      <c r="FI251">
        <v>9999</v>
      </c>
      <c r="FJ251">
        <v>9999</v>
      </c>
      <c r="FK251">
        <v>430.7</v>
      </c>
      <c r="FL251">
        <v>1.8658399999999999</v>
      </c>
      <c r="FM251">
        <v>1.8621799999999999</v>
      </c>
      <c r="FN251">
        <v>1.86432</v>
      </c>
      <c r="FO251">
        <v>1.8603499999999999</v>
      </c>
      <c r="FP251">
        <v>1.86111</v>
      </c>
      <c r="FQ251">
        <v>1.8601799999999999</v>
      </c>
      <c r="FR251">
        <v>1.8618699999999999</v>
      </c>
      <c r="FS251">
        <v>1.85842</v>
      </c>
      <c r="FT251">
        <v>0</v>
      </c>
      <c r="FU251">
        <v>0</v>
      </c>
      <c r="FV251">
        <v>0</v>
      </c>
      <c r="FW251">
        <v>0</v>
      </c>
      <c r="FX251" t="s">
        <v>359</v>
      </c>
      <c r="FY251" t="s">
        <v>360</v>
      </c>
      <c r="FZ251" t="s">
        <v>361</v>
      </c>
      <c r="GA251" t="s">
        <v>361</v>
      </c>
      <c r="GB251" t="s">
        <v>361</v>
      </c>
      <c r="GC251" t="s">
        <v>361</v>
      </c>
      <c r="GD251">
        <v>0</v>
      </c>
      <c r="GE251">
        <v>100</v>
      </c>
      <c r="GF251">
        <v>100</v>
      </c>
      <c r="GG251">
        <v>1.62</v>
      </c>
      <c r="GH251">
        <v>0.18260000000000001</v>
      </c>
      <c r="GI251">
        <v>1.6158500000000231</v>
      </c>
      <c r="GJ251">
        <v>0</v>
      </c>
      <c r="GK251">
        <v>0</v>
      </c>
      <c r="GL251">
        <v>0</v>
      </c>
      <c r="GM251">
        <v>0.182549999999992</v>
      </c>
      <c r="GN251">
        <v>0</v>
      </c>
      <c r="GO251">
        <v>0</v>
      </c>
      <c r="GP251">
        <v>0</v>
      </c>
      <c r="GQ251">
        <v>-1</v>
      </c>
      <c r="GR251">
        <v>-1</v>
      </c>
      <c r="GS251">
        <v>-1</v>
      </c>
      <c r="GT251">
        <v>-1</v>
      </c>
      <c r="GU251">
        <v>23.1</v>
      </c>
      <c r="GV251">
        <v>23.2</v>
      </c>
      <c r="GW251">
        <v>3.9563000000000001</v>
      </c>
      <c r="GX251">
        <v>2.5500500000000001</v>
      </c>
      <c r="GY251">
        <v>2.04834</v>
      </c>
      <c r="GZ251">
        <v>2.6000999999999999</v>
      </c>
      <c r="HA251">
        <v>2.1972700000000001</v>
      </c>
      <c r="HB251">
        <v>2.34619</v>
      </c>
      <c r="HC251">
        <v>42.697400000000002</v>
      </c>
      <c r="HD251">
        <v>15.7606</v>
      </c>
      <c r="HE251">
        <v>18</v>
      </c>
      <c r="HF251">
        <v>615.26800000000003</v>
      </c>
      <c r="HG251">
        <v>708.96299999999997</v>
      </c>
      <c r="HH251">
        <v>26.110099999999999</v>
      </c>
      <c r="HI251">
        <v>35.343800000000002</v>
      </c>
      <c r="HJ251">
        <v>29.9999</v>
      </c>
      <c r="HK251">
        <v>35.203499999999998</v>
      </c>
      <c r="HL251">
        <v>35.170999999999999</v>
      </c>
      <c r="HM251">
        <v>79.137</v>
      </c>
      <c r="HN251">
        <v>22.206700000000001</v>
      </c>
      <c r="HO251">
        <v>37.070399999999999</v>
      </c>
      <c r="HP251">
        <v>26.1099</v>
      </c>
      <c r="HQ251">
        <v>1574.78</v>
      </c>
      <c r="HR251">
        <v>30.340399999999999</v>
      </c>
      <c r="HS251">
        <v>98.8416</v>
      </c>
      <c r="HT251">
        <v>98.747299999999996</v>
      </c>
    </row>
    <row r="252" spans="1:228" x14ac:dyDescent="0.2">
      <c r="A252">
        <v>237</v>
      </c>
      <c r="B252">
        <v>1665250822.5999999</v>
      </c>
      <c r="C252">
        <v>942.09999990463257</v>
      </c>
      <c r="D252" t="s">
        <v>834</v>
      </c>
      <c r="E252" t="s">
        <v>835</v>
      </c>
      <c r="F252">
        <v>4</v>
      </c>
      <c r="G252">
        <v>1665250820.5999999</v>
      </c>
      <c r="H252">
        <f t="shared" si="102"/>
        <v>2.3214645234732535E-3</v>
      </c>
      <c r="I252">
        <f t="shared" si="103"/>
        <v>2.3214645234732534</v>
      </c>
      <c r="J252">
        <f t="shared" si="104"/>
        <v>45.404923120231658</v>
      </c>
      <c r="K252">
        <f t="shared" si="105"/>
        <v>1537.1442857142861</v>
      </c>
      <c r="L252">
        <f t="shared" si="106"/>
        <v>1039.6255152594722</v>
      </c>
      <c r="M252">
        <f t="shared" si="107"/>
        <v>105.01906237149328</v>
      </c>
      <c r="N252">
        <f t="shared" si="108"/>
        <v>155.27653875936582</v>
      </c>
      <c r="O252">
        <f t="shared" si="109"/>
        <v>0.15882572691109159</v>
      </c>
      <c r="P252">
        <f t="shared" si="110"/>
        <v>3.6841459778479275</v>
      </c>
      <c r="Q252">
        <f t="shared" si="111"/>
        <v>0.15511759366718231</v>
      </c>
      <c r="R252">
        <f t="shared" si="112"/>
        <v>9.7274446379276958E-2</v>
      </c>
      <c r="S252">
        <f t="shared" si="113"/>
        <v>226.10089637772668</v>
      </c>
      <c r="T252">
        <f t="shared" si="114"/>
        <v>31.585747925232745</v>
      </c>
      <c r="U252">
        <f t="shared" si="115"/>
        <v>31.381599999999999</v>
      </c>
      <c r="V252">
        <f t="shared" si="116"/>
        <v>4.6104715271648091</v>
      </c>
      <c r="W252">
        <f t="shared" si="117"/>
        <v>69.979728155075364</v>
      </c>
      <c r="X252">
        <f t="shared" si="118"/>
        <v>3.1568008471393192</v>
      </c>
      <c r="Y252">
        <f t="shared" si="119"/>
        <v>4.5110218778555922</v>
      </c>
      <c r="Z252">
        <f t="shared" si="120"/>
        <v>1.4536706800254899</v>
      </c>
      <c r="AA252">
        <f t="shared" si="121"/>
        <v>-102.37658548517048</v>
      </c>
      <c r="AB252">
        <f t="shared" si="122"/>
        <v>-76.068499233841649</v>
      </c>
      <c r="AC252">
        <f t="shared" si="123"/>
        <v>-4.6453095080016213</v>
      </c>
      <c r="AD252">
        <f t="shared" si="124"/>
        <v>43.010502150712938</v>
      </c>
      <c r="AE252">
        <f t="shared" si="125"/>
        <v>69.534363497292148</v>
      </c>
      <c r="AF252">
        <f t="shared" si="126"/>
        <v>2.32517616121708</v>
      </c>
      <c r="AG252">
        <f t="shared" si="127"/>
        <v>45.404923120231658</v>
      </c>
      <c r="AH252">
        <v>1615.983326411497</v>
      </c>
      <c r="AI252">
        <v>1589.358666666667</v>
      </c>
      <c r="AJ252">
        <v>1.7522085117571811</v>
      </c>
      <c r="AK252">
        <v>66.697249124328962</v>
      </c>
      <c r="AL252">
        <f t="shared" si="128"/>
        <v>2.3214645234732534</v>
      </c>
      <c r="AM252">
        <v>30.31399352358066</v>
      </c>
      <c r="AN252">
        <v>31.24822470588235</v>
      </c>
      <c r="AO252">
        <v>-1.7504025290430371E-5</v>
      </c>
      <c r="AP252">
        <v>87.480726644259278</v>
      </c>
      <c r="AQ252">
        <v>62</v>
      </c>
      <c r="AR252">
        <v>10</v>
      </c>
      <c r="AS252">
        <f t="shared" si="129"/>
        <v>1</v>
      </c>
      <c r="AT252">
        <f t="shared" si="130"/>
        <v>0</v>
      </c>
      <c r="AU252">
        <f t="shared" si="131"/>
        <v>47713.929302778612</v>
      </c>
      <c r="AV252">
        <f t="shared" si="132"/>
        <v>1199.9228571428571</v>
      </c>
      <c r="AW252">
        <f t="shared" si="133"/>
        <v>1025.8591421646249</v>
      </c>
      <c r="AX252">
        <f t="shared" si="134"/>
        <v>0.85493757874344012</v>
      </c>
      <c r="AY252">
        <f t="shared" si="135"/>
        <v>0.18842952697483967</v>
      </c>
      <c r="AZ252">
        <v>2.7</v>
      </c>
      <c r="BA252">
        <v>0.5</v>
      </c>
      <c r="BB252" t="s">
        <v>356</v>
      </c>
      <c r="BC252">
        <v>2</v>
      </c>
      <c r="BD252" t="b">
        <v>1</v>
      </c>
      <c r="BE252">
        <v>1665250820.5999999</v>
      </c>
      <c r="BF252">
        <v>1537.1442857142861</v>
      </c>
      <c r="BG252">
        <v>1567.511428571428</v>
      </c>
      <c r="BH252">
        <v>31.250428571428571</v>
      </c>
      <c r="BI252">
        <v>30.314800000000002</v>
      </c>
      <c r="BJ252">
        <v>1535.527142857143</v>
      </c>
      <c r="BK252">
        <v>31.067871428571429</v>
      </c>
      <c r="BL252">
        <v>650.0214285714286</v>
      </c>
      <c r="BM252">
        <v>100.9164285714286</v>
      </c>
      <c r="BN252">
        <v>9.9813171428571421E-2</v>
      </c>
      <c r="BO252">
        <v>30.998614285714289</v>
      </c>
      <c r="BP252">
        <v>31.381599999999999</v>
      </c>
      <c r="BQ252">
        <v>999.89999999999986</v>
      </c>
      <c r="BR252">
        <v>0</v>
      </c>
      <c r="BS252">
        <v>0</v>
      </c>
      <c r="BT252">
        <v>9034.5514285714289</v>
      </c>
      <c r="BU252">
        <v>0</v>
      </c>
      <c r="BV252">
        <v>29.261585714285719</v>
      </c>
      <c r="BW252">
        <v>-30.36852857142857</v>
      </c>
      <c r="BX252">
        <v>1586.728571428572</v>
      </c>
      <c r="BY252">
        <v>1616.517142857143</v>
      </c>
      <c r="BZ252">
        <v>0.93561457142857141</v>
      </c>
      <c r="CA252">
        <v>1567.511428571428</v>
      </c>
      <c r="CB252">
        <v>30.314800000000002</v>
      </c>
      <c r="CC252">
        <v>3.15368</v>
      </c>
      <c r="CD252">
        <v>3.0592628571428571</v>
      </c>
      <c r="CE252">
        <v>24.862371428571429</v>
      </c>
      <c r="CF252">
        <v>24.354028571428579</v>
      </c>
      <c r="CG252">
        <v>1199.9228571428571</v>
      </c>
      <c r="CH252">
        <v>0.49999828571428578</v>
      </c>
      <c r="CI252">
        <v>0.50000171428571427</v>
      </c>
      <c r="CJ252">
        <v>0</v>
      </c>
      <c r="CK252">
        <v>797.23257142857142</v>
      </c>
      <c r="CL252">
        <v>4.9990899999999998</v>
      </c>
      <c r="CM252">
        <v>9065.6</v>
      </c>
      <c r="CN252">
        <v>9557.221428571429</v>
      </c>
      <c r="CO252">
        <v>43.186999999999998</v>
      </c>
      <c r="CP252">
        <v>45.061999999999998</v>
      </c>
      <c r="CQ252">
        <v>44.044285714285721</v>
      </c>
      <c r="CR252">
        <v>44.061999999999998</v>
      </c>
      <c r="CS252">
        <v>44.436999999999998</v>
      </c>
      <c r="CT252">
        <v>597.45857142857142</v>
      </c>
      <c r="CU252">
        <v>597.46428571428567</v>
      </c>
      <c r="CV252">
        <v>0</v>
      </c>
      <c r="CW252">
        <v>1665250825.3</v>
      </c>
      <c r="CX252">
        <v>0</v>
      </c>
      <c r="CY252">
        <v>1665249432</v>
      </c>
      <c r="CZ252" t="s">
        <v>357</v>
      </c>
      <c r="DA252">
        <v>1665249432</v>
      </c>
      <c r="DB252">
        <v>1665249428</v>
      </c>
      <c r="DC252">
        <v>12</v>
      </c>
      <c r="DD252">
        <v>0.18</v>
      </c>
      <c r="DE252">
        <v>-1.7999999999999999E-2</v>
      </c>
      <c r="DF252">
        <v>1.6160000000000001</v>
      </c>
      <c r="DG252">
        <v>0.183</v>
      </c>
      <c r="DH252">
        <v>415</v>
      </c>
      <c r="DI252">
        <v>31</v>
      </c>
      <c r="DJ252">
        <v>0.37</v>
      </c>
      <c r="DK252">
        <v>0.2</v>
      </c>
      <c r="DL252">
        <v>-30.355255</v>
      </c>
      <c r="DM252">
        <v>-0.61745290806749265</v>
      </c>
      <c r="DN252">
        <v>8.7926321286631998E-2</v>
      </c>
      <c r="DO252">
        <v>0</v>
      </c>
      <c r="DP252">
        <v>0.94284042499999998</v>
      </c>
      <c r="DQ252">
        <v>-3.6904986866793367E-2</v>
      </c>
      <c r="DR252">
        <v>3.8001666008709448E-3</v>
      </c>
      <c r="DS252">
        <v>1</v>
      </c>
      <c r="DT252">
        <v>0</v>
      </c>
      <c r="DU252">
        <v>0</v>
      </c>
      <c r="DV252">
        <v>0</v>
      </c>
      <c r="DW252">
        <v>-1</v>
      </c>
      <c r="DX252">
        <v>1</v>
      </c>
      <c r="DY252">
        <v>2</v>
      </c>
      <c r="DZ252" t="s">
        <v>358</v>
      </c>
      <c r="EA252">
        <v>3.2945199999999999</v>
      </c>
      <c r="EB252">
        <v>2.6251799999999998</v>
      </c>
      <c r="EC252">
        <v>0.24171000000000001</v>
      </c>
      <c r="ED252">
        <v>0.24311199999999999</v>
      </c>
      <c r="EE252">
        <v>0.13053400000000001</v>
      </c>
      <c r="EF252">
        <v>0.126638</v>
      </c>
      <c r="EG252">
        <v>22874.7</v>
      </c>
      <c r="EH252">
        <v>23381.3</v>
      </c>
      <c r="EI252">
        <v>28089</v>
      </c>
      <c r="EJ252">
        <v>29762.2</v>
      </c>
      <c r="EK252">
        <v>33532</v>
      </c>
      <c r="EL252">
        <v>36153.1</v>
      </c>
      <c r="EM252">
        <v>39555.699999999997</v>
      </c>
      <c r="EN252">
        <v>42613.599999999999</v>
      </c>
      <c r="EO252">
        <v>2.0856300000000001</v>
      </c>
      <c r="EP252">
        <v>2.1172499999999999</v>
      </c>
      <c r="EQ252">
        <v>2.94968E-2</v>
      </c>
      <c r="ER252">
        <v>0</v>
      </c>
      <c r="ES252">
        <v>30.905200000000001</v>
      </c>
      <c r="ET252">
        <v>999.9</v>
      </c>
      <c r="EU252">
        <v>55.3</v>
      </c>
      <c r="EV252">
        <v>38.200000000000003</v>
      </c>
      <c r="EW252">
        <v>36.879600000000003</v>
      </c>
      <c r="EX252">
        <v>57.409100000000002</v>
      </c>
      <c r="EY252">
        <v>-3.87019</v>
      </c>
      <c r="EZ252">
        <v>2</v>
      </c>
      <c r="FA252">
        <v>0.66339899999999996</v>
      </c>
      <c r="FB252">
        <v>3.2246199999999998</v>
      </c>
      <c r="FC252">
        <v>20.2407</v>
      </c>
      <c r="FD252">
        <v>5.2160900000000003</v>
      </c>
      <c r="FE252">
        <v>12.009499999999999</v>
      </c>
      <c r="FF252">
        <v>4.9861500000000003</v>
      </c>
      <c r="FG252">
        <v>3.2844799999999998</v>
      </c>
      <c r="FH252">
        <v>4982.3</v>
      </c>
      <c r="FI252">
        <v>9999</v>
      </c>
      <c r="FJ252">
        <v>9999</v>
      </c>
      <c r="FK252">
        <v>430.8</v>
      </c>
      <c r="FL252">
        <v>1.8658399999999999</v>
      </c>
      <c r="FM252">
        <v>1.86219</v>
      </c>
      <c r="FN252">
        <v>1.8643099999999999</v>
      </c>
      <c r="FO252">
        <v>1.8603499999999999</v>
      </c>
      <c r="FP252">
        <v>1.86111</v>
      </c>
      <c r="FQ252">
        <v>1.8601700000000001</v>
      </c>
      <c r="FR252">
        <v>1.86188</v>
      </c>
      <c r="FS252">
        <v>1.85839</v>
      </c>
      <c r="FT252">
        <v>0</v>
      </c>
      <c r="FU252">
        <v>0</v>
      </c>
      <c r="FV252">
        <v>0</v>
      </c>
      <c r="FW252">
        <v>0</v>
      </c>
      <c r="FX252" t="s">
        <v>359</v>
      </c>
      <c r="FY252" t="s">
        <v>360</v>
      </c>
      <c r="FZ252" t="s">
        <v>361</v>
      </c>
      <c r="GA252" t="s">
        <v>361</v>
      </c>
      <c r="GB252" t="s">
        <v>361</v>
      </c>
      <c r="GC252" t="s">
        <v>361</v>
      </c>
      <c r="GD252">
        <v>0</v>
      </c>
      <c r="GE252">
        <v>100</v>
      </c>
      <c r="GF252">
        <v>100</v>
      </c>
      <c r="GG252">
        <v>1.61</v>
      </c>
      <c r="GH252">
        <v>0.1825</v>
      </c>
      <c r="GI252">
        <v>1.6158500000000231</v>
      </c>
      <c r="GJ252">
        <v>0</v>
      </c>
      <c r="GK252">
        <v>0</v>
      </c>
      <c r="GL252">
        <v>0</v>
      </c>
      <c r="GM252">
        <v>0.182549999999992</v>
      </c>
      <c r="GN252">
        <v>0</v>
      </c>
      <c r="GO252">
        <v>0</v>
      </c>
      <c r="GP252">
        <v>0</v>
      </c>
      <c r="GQ252">
        <v>-1</v>
      </c>
      <c r="GR252">
        <v>-1</v>
      </c>
      <c r="GS252">
        <v>-1</v>
      </c>
      <c r="GT252">
        <v>-1</v>
      </c>
      <c r="GU252">
        <v>23.2</v>
      </c>
      <c r="GV252">
        <v>23.2</v>
      </c>
      <c r="GW252">
        <v>3.9697300000000002</v>
      </c>
      <c r="GX252">
        <v>2.5415000000000001</v>
      </c>
      <c r="GY252">
        <v>2.04834</v>
      </c>
      <c r="GZ252">
        <v>2.6000999999999999</v>
      </c>
      <c r="HA252">
        <v>2.1972700000000001</v>
      </c>
      <c r="HB252">
        <v>2.34131</v>
      </c>
      <c r="HC252">
        <v>42.697400000000002</v>
      </c>
      <c r="HD252">
        <v>15.751899999999999</v>
      </c>
      <c r="HE252">
        <v>18</v>
      </c>
      <c r="HF252">
        <v>615.73400000000004</v>
      </c>
      <c r="HG252">
        <v>708.96299999999997</v>
      </c>
      <c r="HH252">
        <v>26.113199999999999</v>
      </c>
      <c r="HI252">
        <v>35.341200000000001</v>
      </c>
      <c r="HJ252">
        <v>29.9999</v>
      </c>
      <c r="HK252">
        <v>35.202500000000001</v>
      </c>
      <c r="HL252">
        <v>35.170999999999999</v>
      </c>
      <c r="HM252">
        <v>79.404499999999999</v>
      </c>
      <c r="HN252">
        <v>22.206700000000001</v>
      </c>
      <c r="HO252">
        <v>37.070399999999999</v>
      </c>
      <c r="HP252">
        <v>26.1113</v>
      </c>
      <c r="HQ252">
        <v>1581.46</v>
      </c>
      <c r="HR252">
        <v>30.340399999999999</v>
      </c>
      <c r="HS252">
        <v>98.841700000000003</v>
      </c>
      <c r="HT252">
        <v>98.747600000000006</v>
      </c>
    </row>
    <row r="253" spans="1:228" x14ac:dyDescent="0.2">
      <c r="A253">
        <v>238</v>
      </c>
      <c r="B253">
        <v>1665250826.5999999</v>
      </c>
      <c r="C253">
        <v>946.09999990463257</v>
      </c>
      <c r="D253" t="s">
        <v>836</v>
      </c>
      <c r="E253" t="s">
        <v>837</v>
      </c>
      <c r="F253">
        <v>4</v>
      </c>
      <c r="G253">
        <v>1665250824.2874999</v>
      </c>
      <c r="H253">
        <f t="shared" si="102"/>
        <v>2.3030945994614079E-3</v>
      </c>
      <c r="I253">
        <f t="shared" si="103"/>
        <v>2.3030945994614078</v>
      </c>
      <c r="J253">
        <f t="shared" si="104"/>
        <v>46.143107069045797</v>
      </c>
      <c r="K253">
        <f t="shared" si="105"/>
        <v>1543.4137499999999</v>
      </c>
      <c r="L253">
        <f t="shared" si="106"/>
        <v>1033.5516468589715</v>
      </c>
      <c r="M253">
        <f t="shared" si="107"/>
        <v>104.4035362360295</v>
      </c>
      <c r="N253">
        <f t="shared" si="108"/>
        <v>155.90691947037115</v>
      </c>
      <c r="O253">
        <f t="shared" si="109"/>
        <v>0.15724479925771459</v>
      </c>
      <c r="P253">
        <f t="shared" si="110"/>
        <v>3.6763520226396325</v>
      </c>
      <c r="Q253">
        <f t="shared" si="111"/>
        <v>0.15360169364838677</v>
      </c>
      <c r="R253">
        <f t="shared" si="112"/>
        <v>9.6321347106894412E-2</v>
      </c>
      <c r="S253">
        <f t="shared" si="113"/>
        <v>226.11861860728467</v>
      </c>
      <c r="T253">
        <f t="shared" si="114"/>
        <v>31.59381707103217</v>
      </c>
      <c r="U253">
        <f t="shared" si="115"/>
        <v>31.389812500000001</v>
      </c>
      <c r="V253">
        <f t="shared" si="116"/>
        <v>4.6126248037769324</v>
      </c>
      <c r="W253">
        <f t="shared" si="117"/>
        <v>69.956038832014855</v>
      </c>
      <c r="X253">
        <f t="shared" si="118"/>
        <v>3.1562649889129668</v>
      </c>
      <c r="Y253">
        <f t="shared" si="119"/>
        <v>4.511783459455291</v>
      </c>
      <c r="Z253">
        <f t="shared" si="120"/>
        <v>1.4563598148639656</v>
      </c>
      <c r="AA253">
        <f t="shared" si="121"/>
        <v>-101.56647183624808</v>
      </c>
      <c r="AB253">
        <f t="shared" si="122"/>
        <v>-76.948474593818133</v>
      </c>
      <c r="AC253">
        <f t="shared" si="123"/>
        <v>-4.7092689624151802</v>
      </c>
      <c r="AD253">
        <f t="shared" si="124"/>
        <v>42.89440321480329</v>
      </c>
      <c r="AE253">
        <f t="shared" si="125"/>
        <v>69.473416103621801</v>
      </c>
      <c r="AF253">
        <f t="shared" si="126"/>
        <v>2.3060262252287362</v>
      </c>
      <c r="AG253">
        <f t="shared" si="127"/>
        <v>46.143107069045797</v>
      </c>
      <c r="AH253">
        <v>1622.9572805443961</v>
      </c>
      <c r="AI253">
        <v>1596.2661212121211</v>
      </c>
      <c r="AJ253">
        <v>1.690047052677063</v>
      </c>
      <c r="AK253">
        <v>66.697249124328962</v>
      </c>
      <c r="AL253">
        <f t="shared" si="128"/>
        <v>2.3030945994614078</v>
      </c>
      <c r="AM253">
        <v>30.316113009709291</v>
      </c>
      <c r="AN253">
        <v>31.243265294117649</v>
      </c>
      <c r="AO253">
        <v>-4.2783810913393733E-5</v>
      </c>
      <c r="AP253">
        <v>87.480726644259278</v>
      </c>
      <c r="AQ253">
        <v>63</v>
      </c>
      <c r="AR253">
        <v>10</v>
      </c>
      <c r="AS253">
        <f t="shared" si="129"/>
        <v>1</v>
      </c>
      <c r="AT253">
        <f t="shared" si="130"/>
        <v>0</v>
      </c>
      <c r="AU253">
        <f t="shared" si="131"/>
        <v>47573.270335391106</v>
      </c>
      <c r="AV253">
        <f t="shared" si="132"/>
        <v>1200.0350000000001</v>
      </c>
      <c r="AW253">
        <f t="shared" si="133"/>
        <v>1025.9532510918575</v>
      </c>
      <c r="AX253">
        <f t="shared" si="134"/>
        <v>0.85493610694009536</v>
      </c>
      <c r="AY253">
        <f t="shared" si="135"/>
        <v>0.18842668639438404</v>
      </c>
      <c r="AZ253">
        <v>2.7</v>
      </c>
      <c r="BA253">
        <v>0.5</v>
      </c>
      <c r="BB253" t="s">
        <v>356</v>
      </c>
      <c r="BC253">
        <v>2</v>
      </c>
      <c r="BD253" t="b">
        <v>1</v>
      </c>
      <c r="BE253">
        <v>1665250824.2874999</v>
      </c>
      <c r="BF253">
        <v>1543.4137499999999</v>
      </c>
      <c r="BG253">
        <v>1573.7550000000001</v>
      </c>
      <c r="BH253">
        <v>31.2457125</v>
      </c>
      <c r="BI253">
        <v>30.317612499999999</v>
      </c>
      <c r="BJ253">
        <v>1541.79375</v>
      </c>
      <c r="BK253">
        <v>31.063124999999999</v>
      </c>
      <c r="BL253">
        <v>649.90049999999997</v>
      </c>
      <c r="BM253">
        <v>100.91475</v>
      </c>
      <c r="BN253">
        <v>9.9588812499999999E-2</v>
      </c>
      <c r="BO253">
        <v>31.001574999999999</v>
      </c>
      <c r="BP253">
        <v>31.389812500000001</v>
      </c>
      <c r="BQ253">
        <v>999.9</v>
      </c>
      <c r="BR253">
        <v>0</v>
      </c>
      <c r="BS253">
        <v>0</v>
      </c>
      <c r="BT253">
        <v>9007.7337499999994</v>
      </c>
      <c r="BU253">
        <v>0</v>
      </c>
      <c r="BV253">
        <v>29.688487500000001</v>
      </c>
      <c r="BW253">
        <v>-30.343487499999998</v>
      </c>
      <c r="BX253">
        <v>1593.1937499999999</v>
      </c>
      <c r="BY253">
        <v>1622.95875</v>
      </c>
      <c r="BZ253">
        <v>0.92806812500000002</v>
      </c>
      <c r="CA253">
        <v>1573.7550000000001</v>
      </c>
      <c r="CB253">
        <v>30.317612499999999</v>
      </c>
      <c r="CC253">
        <v>3.1531562499999999</v>
      </c>
      <c r="CD253">
        <v>3.0594999999999999</v>
      </c>
      <c r="CE253">
        <v>24.859575</v>
      </c>
      <c r="CF253">
        <v>24.355325000000001</v>
      </c>
      <c r="CG253">
        <v>1200.0350000000001</v>
      </c>
      <c r="CH253">
        <v>0.50004599999999999</v>
      </c>
      <c r="CI253">
        <v>0.49995400000000001</v>
      </c>
      <c r="CJ253">
        <v>0</v>
      </c>
      <c r="CK253">
        <v>797.06750000000011</v>
      </c>
      <c r="CL253">
        <v>4.9990899999999998</v>
      </c>
      <c r="CM253">
        <v>9066.4700000000012</v>
      </c>
      <c r="CN253">
        <v>9558.2899999999991</v>
      </c>
      <c r="CO253">
        <v>43.148249999999997</v>
      </c>
      <c r="CP253">
        <v>45.061999999999998</v>
      </c>
      <c r="CQ253">
        <v>44.061999999999998</v>
      </c>
      <c r="CR253">
        <v>44.061999999999998</v>
      </c>
      <c r="CS253">
        <v>44.436999999999998</v>
      </c>
      <c r="CT253">
        <v>597.57375000000002</v>
      </c>
      <c r="CU253">
        <v>597.46125000000006</v>
      </c>
      <c r="CV253">
        <v>0</v>
      </c>
      <c r="CW253">
        <v>1665250829.5</v>
      </c>
      <c r="CX253">
        <v>0</v>
      </c>
      <c r="CY253">
        <v>1665249432</v>
      </c>
      <c r="CZ253" t="s">
        <v>357</v>
      </c>
      <c r="DA253">
        <v>1665249432</v>
      </c>
      <c r="DB253">
        <v>1665249428</v>
      </c>
      <c r="DC253">
        <v>12</v>
      </c>
      <c r="DD253">
        <v>0.18</v>
      </c>
      <c r="DE253">
        <v>-1.7999999999999999E-2</v>
      </c>
      <c r="DF253">
        <v>1.6160000000000001</v>
      </c>
      <c r="DG253">
        <v>0.183</v>
      </c>
      <c r="DH253">
        <v>415</v>
      </c>
      <c r="DI253">
        <v>31</v>
      </c>
      <c r="DJ253">
        <v>0.37</v>
      </c>
      <c r="DK253">
        <v>0.2</v>
      </c>
      <c r="DL253">
        <v>-30.35802</v>
      </c>
      <c r="DM253">
        <v>-0.15351894934322899</v>
      </c>
      <c r="DN253">
        <v>8.5950210005560898E-2</v>
      </c>
      <c r="DO253">
        <v>0</v>
      </c>
      <c r="DP253">
        <v>0.93908382499999998</v>
      </c>
      <c r="DQ253">
        <v>-5.1187035647281741E-2</v>
      </c>
      <c r="DR253">
        <v>5.4265643131151606E-3</v>
      </c>
      <c r="DS253">
        <v>1</v>
      </c>
      <c r="DT253">
        <v>0</v>
      </c>
      <c r="DU253">
        <v>0</v>
      </c>
      <c r="DV253">
        <v>0</v>
      </c>
      <c r="DW253">
        <v>-1</v>
      </c>
      <c r="DX253">
        <v>1</v>
      </c>
      <c r="DY253">
        <v>2</v>
      </c>
      <c r="DZ253" t="s">
        <v>358</v>
      </c>
      <c r="EA253">
        <v>3.2944399999999998</v>
      </c>
      <c r="EB253">
        <v>2.62513</v>
      </c>
      <c r="EC253">
        <v>0.24232300000000001</v>
      </c>
      <c r="ED253">
        <v>0.24374299999999999</v>
      </c>
      <c r="EE253">
        <v>0.130519</v>
      </c>
      <c r="EF253">
        <v>0.126639</v>
      </c>
      <c r="EG253">
        <v>22856.3</v>
      </c>
      <c r="EH253">
        <v>23361.599999999999</v>
      </c>
      <c r="EI253">
        <v>28089.1</v>
      </c>
      <c r="EJ253">
        <v>29762</v>
      </c>
      <c r="EK253">
        <v>33533.1</v>
      </c>
      <c r="EL253">
        <v>36153</v>
      </c>
      <c r="EM253">
        <v>39556.199999999997</v>
      </c>
      <c r="EN253">
        <v>42613.5</v>
      </c>
      <c r="EO253">
        <v>2.0850300000000002</v>
      </c>
      <c r="EP253">
        <v>2.11727</v>
      </c>
      <c r="EQ253">
        <v>3.0092899999999999E-2</v>
      </c>
      <c r="ER253">
        <v>0</v>
      </c>
      <c r="ES253">
        <v>30.906199999999998</v>
      </c>
      <c r="ET253">
        <v>999.9</v>
      </c>
      <c r="EU253">
        <v>55.3</v>
      </c>
      <c r="EV253">
        <v>38.200000000000003</v>
      </c>
      <c r="EW253">
        <v>36.877200000000002</v>
      </c>
      <c r="EX253">
        <v>57.619100000000003</v>
      </c>
      <c r="EY253">
        <v>-3.8581699999999999</v>
      </c>
      <c r="EZ253">
        <v>2</v>
      </c>
      <c r="FA253">
        <v>0.663331</v>
      </c>
      <c r="FB253">
        <v>3.2904399999999998</v>
      </c>
      <c r="FC253">
        <v>20.239100000000001</v>
      </c>
      <c r="FD253">
        <v>5.2156399999999996</v>
      </c>
      <c r="FE253">
        <v>12.009499999999999</v>
      </c>
      <c r="FF253">
        <v>4.9841499999999996</v>
      </c>
      <c r="FG253">
        <v>3.2845499999999999</v>
      </c>
      <c r="FH253">
        <v>4982.3</v>
      </c>
      <c r="FI253">
        <v>9999</v>
      </c>
      <c r="FJ253">
        <v>9999</v>
      </c>
      <c r="FK253">
        <v>430.8</v>
      </c>
      <c r="FL253">
        <v>1.8658399999999999</v>
      </c>
      <c r="FM253">
        <v>1.8621799999999999</v>
      </c>
      <c r="FN253">
        <v>1.86429</v>
      </c>
      <c r="FO253">
        <v>1.8603499999999999</v>
      </c>
      <c r="FP253">
        <v>1.86111</v>
      </c>
      <c r="FQ253">
        <v>1.8601700000000001</v>
      </c>
      <c r="FR253">
        <v>1.86188</v>
      </c>
      <c r="FS253">
        <v>1.85839</v>
      </c>
      <c r="FT253">
        <v>0</v>
      </c>
      <c r="FU253">
        <v>0</v>
      </c>
      <c r="FV253">
        <v>0</v>
      </c>
      <c r="FW253">
        <v>0</v>
      </c>
      <c r="FX253" t="s">
        <v>359</v>
      </c>
      <c r="FY253" t="s">
        <v>360</v>
      </c>
      <c r="FZ253" t="s">
        <v>361</v>
      </c>
      <c r="GA253" t="s">
        <v>361</v>
      </c>
      <c r="GB253" t="s">
        <v>361</v>
      </c>
      <c r="GC253" t="s">
        <v>361</v>
      </c>
      <c r="GD253">
        <v>0</v>
      </c>
      <c r="GE253">
        <v>100</v>
      </c>
      <c r="GF253">
        <v>100</v>
      </c>
      <c r="GG253">
        <v>1.62</v>
      </c>
      <c r="GH253">
        <v>0.1825</v>
      </c>
      <c r="GI253">
        <v>1.6158500000000231</v>
      </c>
      <c r="GJ253">
        <v>0</v>
      </c>
      <c r="GK253">
        <v>0</v>
      </c>
      <c r="GL253">
        <v>0</v>
      </c>
      <c r="GM253">
        <v>0.182549999999992</v>
      </c>
      <c r="GN253">
        <v>0</v>
      </c>
      <c r="GO253">
        <v>0</v>
      </c>
      <c r="GP253">
        <v>0</v>
      </c>
      <c r="GQ253">
        <v>-1</v>
      </c>
      <c r="GR253">
        <v>-1</v>
      </c>
      <c r="GS253">
        <v>-1</v>
      </c>
      <c r="GT253">
        <v>-1</v>
      </c>
      <c r="GU253">
        <v>23.2</v>
      </c>
      <c r="GV253">
        <v>23.3</v>
      </c>
      <c r="GW253">
        <v>3.9831500000000002</v>
      </c>
      <c r="GX253">
        <v>2.5476100000000002</v>
      </c>
      <c r="GY253">
        <v>2.04834</v>
      </c>
      <c r="GZ253">
        <v>2.6000999999999999</v>
      </c>
      <c r="HA253">
        <v>2.1972700000000001</v>
      </c>
      <c r="HB253">
        <v>2.3290999999999999</v>
      </c>
      <c r="HC253">
        <v>42.697400000000002</v>
      </c>
      <c r="HD253">
        <v>15.734400000000001</v>
      </c>
      <c r="HE253">
        <v>18</v>
      </c>
      <c r="HF253">
        <v>615.25699999999995</v>
      </c>
      <c r="HG253">
        <v>708.95399999999995</v>
      </c>
      <c r="HH253">
        <v>26.114000000000001</v>
      </c>
      <c r="HI253">
        <v>35.338099999999997</v>
      </c>
      <c r="HJ253">
        <v>29.9998</v>
      </c>
      <c r="HK253">
        <v>35.200299999999999</v>
      </c>
      <c r="HL253">
        <v>35.168199999999999</v>
      </c>
      <c r="HM253">
        <v>79.66</v>
      </c>
      <c r="HN253">
        <v>22.206700000000001</v>
      </c>
      <c r="HO253">
        <v>37.070399999999999</v>
      </c>
      <c r="HP253">
        <v>26.0198</v>
      </c>
      <c r="HQ253">
        <v>1588.14</v>
      </c>
      <c r="HR253">
        <v>30.340399999999999</v>
      </c>
      <c r="HS253">
        <v>98.842600000000004</v>
      </c>
      <c r="HT253">
        <v>98.747</v>
      </c>
    </row>
    <row r="254" spans="1:228" x14ac:dyDescent="0.2">
      <c r="A254">
        <v>239</v>
      </c>
      <c r="B254">
        <v>1665250830.5999999</v>
      </c>
      <c r="C254">
        <v>950.09999990463257</v>
      </c>
      <c r="D254" t="s">
        <v>838</v>
      </c>
      <c r="E254" t="s">
        <v>839</v>
      </c>
      <c r="F254">
        <v>4</v>
      </c>
      <c r="G254">
        <v>1665250828.5999999</v>
      </c>
      <c r="H254">
        <f t="shared" si="102"/>
        <v>2.2682117056114161E-3</v>
      </c>
      <c r="I254">
        <f t="shared" si="103"/>
        <v>2.2682117056114159</v>
      </c>
      <c r="J254">
        <f t="shared" si="104"/>
        <v>46.711697331368939</v>
      </c>
      <c r="K254">
        <f t="shared" si="105"/>
        <v>1550.4485714285711</v>
      </c>
      <c r="L254">
        <f t="shared" si="106"/>
        <v>1026.4481822006942</v>
      </c>
      <c r="M254">
        <f t="shared" si="107"/>
        <v>103.68805287718762</v>
      </c>
      <c r="N254">
        <f t="shared" si="108"/>
        <v>156.62066166162569</v>
      </c>
      <c r="O254">
        <f t="shared" si="109"/>
        <v>0.15458581934892601</v>
      </c>
      <c r="P254">
        <f t="shared" si="110"/>
        <v>3.6708371204811856</v>
      </c>
      <c r="Q254">
        <f t="shared" si="111"/>
        <v>0.15105823191266313</v>
      </c>
      <c r="R254">
        <f t="shared" si="112"/>
        <v>9.4721630063810972E-2</v>
      </c>
      <c r="S254">
        <f t="shared" si="113"/>
        <v>226.11145123164647</v>
      </c>
      <c r="T254">
        <f t="shared" si="114"/>
        <v>31.602842629417836</v>
      </c>
      <c r="U254">
        <f t="shared" si="115"/>
        <v>31.394471428571428</v>
      </c>
      <c r="V254">
        <f t="shared" si="116"/>
        <v>4.6138467409469888</v>
      </c>
      <c r="W254">
        <f t="shared" si="117"/>
        <v>69.932561973310627</v>
      </c>
      <c r="X254">
        <f t="shared" si="118"/>
        <v>3.1553670350298728</v>
      </c>
      <c r="Y254">
        <f t="shared" si="119"/>
        <v>4.5120140689741941</v>
      </c>
      <c r="Z254">
        <f t="shared" si="120"/>
        <v>1.458479705917116</v>
      </c>
      <c r="AA254">
        <f t="shared" si="121"/>
        <v>-100.02813621746346</v>
      </c>
      <c r="AB254">
        <f t="shared" si="122"/>
        <v>-77.577650969037506</v>
      </c>
      <c r="AC254">
        <f t="shared" si="123"/>
        <v>-4.755037877542013</v>
      </c>
      <c r="AD254">
        <f t="shared" si="124"/>
        <v>43.7506261676035</v>
      </c>
      <c r="AE254">
        <f t="shared" si="125"/>
        <v>70.04939985741224</v>
      </c>
      <c r="AF254">
        <f t="shared" si="126"/>
        <v>2.2837554512633536</v>
      </c>
      <c r="AG254">
        <f t="shared" si="127"/>
        <v>46.711697331368939</v>
      </c>
      <c r="AH254">
        <v>1629.9178934693871</v>
      </c>
      <c r="AI254">
        <v>1602.983575757575</v>
      </c>
      <c r="AJ254">
        <v>1.6917870472810079</v>
      </c>
      <c r="AK254">
        <v>66.697249124328962</v>
      </c>
      <c r="AL254">
        <f t="shared" si="128"/>
        <v>2.2682117056114159</v>
      </c>
      <c r="AM254">
        <v>30.317916819343822</v>
      </c>
      <c r="AN254">
        <v>31.230697647058818</v>
      </c>
      <c r="AO254">
        <v>-2.682698871907459E-5</v>
      </c>
      <c r="AP254">
        <v>87.480726644259278</v>
      </c>
      <c r="AQ254">
        <v>62</v>
      </c>
      <c r="AR254">
        <v>10</v>
      </c>
      <c r="AS254">
        <f t="shared" si="129"/>
        <v>1</v>
      </c>
      <c r="AT254">
        <f t="shared" si="130"/>
        <v>0</v>
      </c>
      <c r="AU254">
        <f t="shared" si="131"/>
        <v>47473.975907365362</v>
      </c>
      <c r="AV254">
        <f t="shared" si="132"/>
        <v>1200.001428571429</v>
      </c>
      <c r="AW254">
        <f t="shared" si="133"/>
        <v>1025.924113591527</v>
      </c>
      <c r="AX254">
        <f t="shared" si="134"/>
        <v>0.85493574354562507</v>
      </c>
      <c r="AY254">
        <f t="shared" si="135"/>
        <v>0.18842598504305647</v>
      </c>
      <c r="AZ254">
        <v>2.7</v>
      </c>
      <c r="BA254">
        <v>0.5</v>
      </c>
      <c r="BB254" t="s">
        <v>356</v>
      </c>
      <c r="BC254">
        <v>2</v>
      </c>
      <c r="BD254" t="b">
        <v>1</v>
      </c>
      <c r="BE254">
        <v>1665250828.5999999</v>
      </c>
      <c r="BF254">
        <v>1550.4485714285711</v>
      </c>
      <c r="BG254">
        <v>1581.012857142857</v>
      </c>
      <c r="BH254">
        <v>31.2362</v>
      </c>
      <c r="BI254">
        <v>30.317314285714279</v>
      </c>
      <c r="BJ254">
        <v>1548.8328571428569</v>
      </c>
      <c r="BK254">
        <v>31.053614285714289</v>
      </c>
      <c r="BL254">
        <v>650.08442857142848</v>
      </c>
      <c r="BM254">
        <v>100.91585714285711</v>
      </c>
      <c r="BN254">
        <v>0.1004968</v>
      </c>
      <c r="BO254">
        <v>31.002471428571429</v>
      </c>
      <c r="BP254">
        <v>31.394471428571428</v>
      </c>
      <c r="BQ254">
        <v>999.89999999999986</v>
      </c>
      <c r="BR254">
        <v>0</v>
      </c>
      <c r="BS254">
        <v>0</v>
      </c>
      <c r="BT254">
        <v>8988.5714285714294</v>
      </c>
      <c r="BU254">
        <v>0</v>
      </c>
      <c r="BV254">
        <v>22.100642857142859</v>
      </c>
      <c r="BW254">
        <v>-30.565985714285709</v>
      </c>
      <c r="BX254">
        <v>1600.44</v>
      </c>
      <c r="BY254">
        <v>1630.4457142857141</v>
      </c>
      <c r="BZ254">
        <v>0.91886128571428571</v>
      </c>
      <c r="CA254">
        <v>1581.012857142857</v>
      </c>
      <c r="CB254">
        <v>30.317314285714279</v>
      </c>
      <c r="CC254">
        <v>3.1522299999999999</v>
      </c>
      <c r="CD254">
        <v>3.059504285714286</v>
      </c>
      <c r="CE254">
        <v>24.85465714285715</v>
      </c>
      <c r="CF254">
        <v>24.355328571428569</v>
      </c>
      <c r="CG254">
        <v>1200.001428571429</v>
      </c>
      <c r="CH254">
        <v>0.50005900000000014</v>
      </c>
      <c r="CI254">
        <v>0.49994100000000008</v>
      </c>
      <c r="CJ254">
        <v>0</v>
      </c>
      <c r="CK254">
        <v>797.00771428571431</v>
      </c>
      <c r="CL254">
        <v>4.9990899999999998</v>
      </c>
      <c r="CM254">
        <v>9064.5757142857146</v>
      </c>
      <c r="CN254">
        <v>9558.0671428571422</v>
      </c>
      <c r="CO254">
        <v>43.169285714285721</v>
      </c>
      <c r="CP254">
        <v>45.061999999999998</v>
      </c>
      <c r="CQ254">
        <v>44.026571428571437</v>
      </c>
      <c r="CR254">
        <v>44.080000000000013</v>
      </c>
      <c r="CS254">
        <v>44.436999999999998</v>
      </c>
      <c r="CT254">
        <v>597.57142857142856</v>
      </c>
      <c r="CU254">
        <v>597.42999999999995</v>
      </c>
      <c r="CV254">
        <v>0</v>
      </c>
      <c r="CW254">
        <v>1665250833.0999999</v>
      </c>
      <c r="CX254">
        <v>0</v>
      </c>
      <c r="CY254">
        <v>1665249432</v>
      </c>
      <c r="CZ254" t="s">
        <v>357</v>
      </c>
      <c r="DA254">
        <v>1665249432</v>
      </c>
      <c r="DB254">
        <v>1665249428</v>
      </c>
      <c r="DC254">
        <v>12</v>
      </c>
      <c r="DD254">
        <v>0.18</v>
      </c>
      <c r="DE254">
        <v>-1.7999999999999999E-2</v>
      </c>
      <c r="DF254">
        <v>1.6160000000000001</v>
      </c>
      <c r="DG254">
        <v>0.183</v>
      </c>
      <c r="DH254">
        <v>415</v>
      </c>
      <c r="DI254">
        <v>31</v>
      </c>
      <c r="DJ254">
        <v>0.37</v>
      </c>
      <c r="DK254">
        <v>0.2</v>
      </c>
      <c r="DL254">
        <v>-30.419139024390251</v>
      </c>
      <c r="DM254">
        <v>-0.23027247386760749</v>
      </c>
      <c r="DN254">
        <v>9.0787255681456194E-2</v>
      </c>
      <c r="DO254">
        <v>0</v>
      </c>
      <c r="DP254">
        <v>0.93420758536585369</v>
      </c>
      <c r="DQ254">
        <v>-7.8101017421601415E-2</v>
      </c>
      <c r="DR254">
        <v>8.1725638302668369E-3</v>
      </c>
      <c r="DS254">
        <v>1</v>
      </c>
      <c r="DT254">
        <v>0</v>
      </c>
      <c r="DU254">
        <v>0</v>
      </c>
      <c r="DV254">
        <v>0</v>
      </c>
      <c r="DW254">
        <v>-1</v>
      </c>
      <c r="DX254">
        <v>1</v>
      </c>
      <c r="DY254">
        <v>2</v>
      </c>
      <c r="DZ254" t="s">
        <v>358</v>
      </c>
      <c r="EA254">
        <v>3.2947799999999998</v>
      </c>
      <c r="EB254">
        <v>2.6256300000000001</v>
      </c>
      <c r="EC254">
        <v>0.24294199999999999</v>
      </c>
      <c r="ED254">
        <v>0.24435599999999999</v>
      </c>
      <c r="EE254">
        <v>0.13047600000000001</v>
      </c>
      <c r="EF254">
        <v>0.126641</v>
      </c>
      <c r="EG254">
        <v>22838.3</v>
      </c>
      <c r="EH254">
        <v>23342.9</v>
      </c>
      <c r="EI254">
        <v>28090.1</v>
      </c>
      <c r="EJ254">
        <v>29762.400000000001</v>
      </c>
      <c r="EK254">
        <v>33535.699999999997</v>
      </c>
      <c r="EL254">
        <v>36153.4</v>
      </c>
      <c r="EM254">
        <v>39557.199999999997</v>
      </c>
      <c r="EN254">
        <v>42614</v>
      </c>
      <c r="EO254">
        <v>2.0855999999999999</v>
      </c>
      <c r="EP254">
        <v>2.1172499999999999</v>
      </c>
      <c r="EQ254">
        <v>2.9720400000000001E-2</v>
      </c>
      <c r="ER254">
        <v>0</v>
      </c>
      <c r="ES254">
        <v>30.9086</v>
      </c>
      <c r="ET254">
        <v>999.9</v>
      </c>
      <c r="EU254">
        <v>55.3</v>
      </c>
      <c r="EV254">
        <v>38.200000000000003</v>
      </c>
      <c r="EW254">
        <v>36.8812</v>
      </c>
      <c r="EX254">
        <v>57.3491</v>
      </c>
      <c r="EY254">
        <v>-3.8381400000000001</v>
      </c>
      <c r="EZ254">
        <v>2</v>
      </c>
      <c r="FA254">
        <v>0.66414399999999996</v>
      </c>
      <c r="FB254">
        <v>3.6231200000000001</v>
      </c>
      <c r="FC254">
        <v>20.232500000000002</v>
      </c>
      <c r="FD254">
        <v>5.21624</v>
      </c>
      <c r="FE254">
        <v>12.0098</v>
      </c>
      <c r="FF254">
        <v>4.9863</v>
      </c>
      <c r="FG254">
        <v>3.2845</v>
      </c>
      <c r="FH254">
        <v>4982.6000000000004</v>
      </c>
      <c r="FI254">
        <v>9999</v>
      </c>
      <c r="FJ254">
        <v>9999</v>
      </c>
      <c r="FK254">
        <v>430.8</v>
      </c>
      <c r="FL254">
        <v>1.8658399999999999</v>
      </c>
      <c r="FM254">
        <v>1.8621799999999999</v>
      </c>
      <c r="FN254">
        <v>1.86429</v>
      </c>
      <c r="FO254">
        <v>1.8603499999999999</v>
      </c>
      <c r="FP254">
        <v>1.86111</v>
      </c>
      <c r="FQ254">
        <v>1.8601799999999999</v>
      </c>
      <c r="FR254">
        <v>1.86188</v>
      </c>
      <c r="FS254">
        <v>1.8583799999999999</v>
      </c>
      <c r="FT254">
        <v>0</v>
      </c>
      <c r="FU254">
        <v>0</v>
      </c>
      <c r="FV254">
        <v>0</v>
      </c>
      <c r="FW254">
        <v>0</v>
      </c>
      <c r="FX254" t="s">
        <v>359</v>
      </c>
      <c r="FY254" t="s">
        <v>360</v>
      </c>
      <c r="FZ254" t="s">
        <v>361</v>
      </c>
      <c r="GA254" t="s">
        <v>361</v>
      </c>
      <c r="GB254" t="s">
        <v>361</v>
      </c>
      <c r="GC254" t="s">
        <v>361</v>
      </c>
      <c r="GD254">
        <v>0</v>
      </c>
      <c r="GE254">
        <v>100</v>
      </c>
      <c r="GF254">
        <v>100</v>
      </c>
      <c r="GG254">
        <v>1.61</v>
      </c>
      <c r="GH254">
        <v>0.18260000000000001</v>
      </c>
      <c r="GI254">
        <v>1.6158500000000231</v>
      </c>
      <c r="GJ254">
        <v>0</v>
      </c>
      <c r="GK254">
        <v>0</v>
      </c>
      <c r="GL254">
        <v>0</v>
      </c>
      <c r="GM254">
        <v>0.182549999999992</v>
      </c>
      <c r="GN254">
        <v>0</v>
      </c>
      <c r="GO254">
        <v>0</v>
      </c>
      <c r="GP254">
        <v>0</v>
      </c>
      <c r="GQ254">
        <v>-1</v>
      </c>
      <c r="GR254">
        <v>-1</v>
      </c>
      <c r="GS254">
        <v>-1</v>
      </c>
      <c r="GT254">
        <v>-1</v>
      </c>
      <c r="GU254">
        <v>23.3</v>
      </c>
      <c r="GV254">
        <v>23.4</v>
      </c>
      <c r="GW254">
        <v>3.9953599999999998</v>
      </c>
      <c r="GX254">
        <v>2.5427200000000001</v>
      </c>
      <c r="GY254">
        <v>2.04834</v>
      </c>
      <c r="GZ254">
        <v>2.6013199999999999</v>
      </c>
      <c r="HA254">
        <v>2.1972700000000001</v>
      </c>
      <c r="HB254">
        <v>2.36816</v>
      </c>
      <c r="HC254">
        <v>42.697400000000002</v>
      </c>
      <c r="HD254">
        <v>15.7606</v>
      </c>
      <c r="HE254">
        <v>18</v>
      </c>
      <c r="HF254">
        <v>615.68499999999995</v>
      </c>
      <c r="HG254">
        <v>708.92600000000004</v>
      </c>
      <c r="HH254">
        <v>26.069600000000001</v>
      </c>
      <c r="HI254">
        <v>35.336500000000001</v>
      </c>
      <c r="HJ254">
        <v>30.000599999999999</v>
      </c>
      <c r="HK254">
        <v>35.199300000000001</v>
      </c>
      <c r="HL254">
        <v>35.1678</v>
      </c>
      <c r="HM254">
        <v>79.921599999999998</v>
      </c>
      <c r="HN254">
        <v>22.206700000000001</v>
      </c>
      <c r="HO254">
        <v>37.070399999999999</v>
      </c>
      <c r="HP254">
        <v>26.0198</v>
      </c>
      <c r="HQ254">
        <v>1594.82</v>
      </c>
      <c r="HR254">
        <v>30.340399999999999</v>
      </c>
      <c r="HS254">
        <v>98.845600000000005</v>
      </c>
      <c r="HT254">
        <v>98.748400000000004</v>
      </c>
    </row>
    <row r="255" spans="1:228" x14ac:dyDescent="0.2">
      <c r="A255">
        <v>240</v>
      </c>
      <c r="B255">
        <v>1665250834.5999999</v>
      </c>
      <c r="C255">
        <v>954.09999990463257</v>
      </c>
      <c r="D255" t="s">
        <v>840</v>
      </c>
      <c r="E255" t="s">
        <v>841</v>
      </c>
      <c r="F255">
        <v>4</v>
      </c>
      <c r="G255">
        <v>1665250832.2874999</v>
      </c>
      <c r="H255">
        <f t="shared" si="102"/>
        <v>2.1770128282067357E-3</v>
      </c>
      <c r="I255">
        <f t="shared" si="103"/>
        <v>2.1770128282067356</v>
      </c>
      <c r="J255">
        <f t="shared" si="104"/>
        <v>46.2303643179362</v>
      </c>
      <c r="K255">
        <f t="shared" si="105"/>
        <v>1556.5762500000001</v>
      </c>
      <c r="L255">
        <f t="shared" si="106"/>
        <v>1016.8704658995866</v>
      </c>
      <c r="M255">
        <f t="shared" si="107"/>
        <v>102.72123720712982</v>
      </c>
      <c r="N255">
        <f t="shared" si="108"/>
        <v>157.240714101951</v>
      </c>
      <c r="O255">
        <f t="shared" si="109"/>
        <v>0.14813670255463995</v>
      </c>
      <c r="P255">
        <f t="shared" si="110"/>
        <v>3.6806401219733633</v>
      </c>
      <c r="Q255">
        <f t="shared" si="111"/>
        <v>0.14490241551122676</v>
      </c>
      <c r="R255">
        <f t="shared" si="112"/>
        <v>9.0848716132017004E-2</v>
      </c>
      <c r="S255">
        <f t="shared" si="113"/>
        <v>226.10986385653987</v>
      </c>
      <c r="T255">
        <f t="shared" si="114"/>
        <v>31.620859311489809</v>
      </c>
      <c r="U255">
        <f t="shared" si="115"/>
        <v>31.3881625</v>
      </c>
      <c r="V255">
        <f t="shared" si="116"/>
        <v>4.6121921117039761</v>
      </c>
      <c r="W255">
        <f t="shared" si="117"/>
        <v>69.874933555105272</v>
      </c>
      <c r="X255">
        <f t="shared" si="118"/>
        <v>3.1528438734337096</v>
      </c>
      <c r="Y255">
        <f t="shared" si="119"/>
        <v>4.5121243241645317</v>
      </c>
      <c r="Z255">
        <f t="shared" si="120"/>
        <v>1.4593482382702665</v>
      </c>
      <c r="AA255">
        <f t="shared" si="121"/>
        <v>-96.006265723917039</v>
      </c>
      <c r="AB255">
        <f t="shared" si="122"/>
        <v>-76.447896099435852</v>
      </c>
      <c r="AC255">
        <f t="shared" si="123"/>
        <v>-4.6731750919849491</v>
      </c>
      <c r="AD255">
        <f t="shared" si="124"/>
        <v>48.982526941202039</v>
      </c>
      <c r="AE255">
        <f t="shared" si="125"/>
        <v>69.986373446753561</v>
      </c>
      <c r="AF255">
        <f t="shared" si="126"/>
        <v>2.2204271233133377</v>
      </c>
      <c r="AG255">
        <f t="shared" si="127"/>
        <v>46.2303643179362</v>
      </c>
      <c r="AH255">
        <v>1636.705074696511</v>
      </c>
      <c r="AI255">
        <v>1609.847333333332</v>
      </c>
      <c r="AJ255">
        <v>1.722979434302053</v>
      </c>
      <c r="AK255">
        <v>66.697249124328962</v>
      </c>
      <c r="AL255">
        <f t="shared" si="128"/>
        <v>2.1770128282067356</v>
      </c>
      <c r="AM255">
        <v>30.316940190095821</v>
      </c>
      <c r="AN255">
        <v>31.193431764705899</v>
      </c>
      <c r="AO255">
        <v>-8.5248418765515016E-5</v>
      </c>
      <c r="AP255">
        <v>87.480726644259278</v>
      </c>
      <c r="AQ255">
        <v>62</v>
      </c>
      <c r="AR255">
        <v>10</v>
      </c>
      <c r="AS255">
        <f t="shared" si="129"/>
        <v>1</v>
      </c>
      <c r="AT255">
        <f t="shared" si="130"/>
        <v>0</v>
      </c>
      <c r="AU255">
        <f t="shared" si="131"/>
        <v>47650.20087097057</v>
      </c>
      <c r="AV255">
        <f t="shared" si="132"/>
        <v>1199.9937500000001</v>
      </c>
      <c r="AW255">
        <f t="shared" si="133"/>
        <v>1025.9174760914716</v>
      </c>
      <c r="AX255">
        <f t="shared" si="134"/>
        <v>0.85493568286624111</v>
      </c>
      <c r="AY255">
        <f t="shared" si="135"/>
        <v>0.18842586793184535</v>
      </c>
      <c r="AZ255">
        <v>2.7</v>
      </c>
      <c r="BA255">
        <v>0.5</v>
      </c>
      <c r="BB255" t="s">
        <v>356</v>
      </c>
      <c r="BC255">
        <v>2</v>
      </c>
      <c r="BD255" t="b">
        <v>1</v>
      </c>
      <c r="BE255">
        <v>1665250832.2874999</v>
      </c>
      <c r="BF255">
        <v>1556.5762500000001</v>
      </c>
      <c r="BG255">
        <v>1587.08125</v>
      </c>
      <c r="BH255">
        <v>31.211012499999999</v>
      </c>
      <c r="BI255">
        <v>30.317525</v>
      </c>
      <c r="BJ255">
        <v>1554.95875</v>
      </c>
      <c r="BK255">
        <v>31.028437499999999</v>
      </c>
      <c r="BL255">
        <v>650.04137500000002</v>
      </c>
      <c r="BM255">
        <v>100.91725</v>
      </c>
      <c r="BN255">
        <v>9.9782800000000005E-2</v>
      </c>
      <c r="BO255">
        <v>31.0029</v>
      </c>
      <c r="BP255">
        <v>31.3881625</v>
      </c>
      <c r="BQ255">
        <v>999.9</v>
      </c>
      <c r="BR255">
        <v>0</v>
      </c>
      <c r="BS255">
        <v>0</v>
      </c>
      <c r="BT255">
        <v>9022.34375</v>
      </c>
      <c r="BU255">
        <v>0</v>
      </c>
      <c r="BV255">
        <v>22.207975000000001</v>
      </c>
      <c r="BW255">
        <v>-30.5066375</v>
      </c>
      <c r="BX255">
        <v>1606.7237500000001</v>
      </c>
      <c r="BY255">
        <v>1636.7012500000001</v>
      </c>
      <c r="BZ255">
        <v>0.89347725000000011</v>
      </c>
      <c r="CA255">
        <v>1587.08125</v>
      </c>
      <c r="CB255">
        <v>30.317525</v>
      </c>
      <c r="CC255">
        <v>3.1497299999999999</v>
      </c>
      <c r="CD255">
        <v>3.0595637500000001</v>
      </c>
      <c r="CE255">
        <v>24.841374999999999</v>
      </c>
      <c r="CF255">
        <v>24.355675000000002</v>
      </c>
      <c r="CG255">
        <v>1199.9937500000001</v>
      </c>
      <c r="CH255">
        <v>0.50005900000000003</v>
      </c>
      <c r="CI255">
        <v>0.49994100000000002</v>
      </c>
      <c r="CJ255">
        <v>0</v>
      </c>
      <c r="CK255">
        <v>797.02687500000002</v>
      </c>
      <c r="CL255">
        <v>4.9990899999999998</v>
      </c>
      <c r="CM255">
        <v>9062.5137500000001</v>
      </c>
      <c r="CN255">
        <v>9558.0074999999997</v>
      </c>
      <c r="CO255">
        <v>43.186999999999998</v>
      </c>
      <c r="CP255">
        <v>45.061999999999998</v>
      </c>
      <c r="CQ255">
        <v>44.030999999999999</v>
      </c>
      <c r="CR255">
        <v>44.093499999999999</v>
      </c>
      <c r="CS255">
        <v>44.436999999999998</v>
      </c>
      <c r="CT255">
        <v>597.57000000000005</v>
      </c>
      <c r="CU255">
        <v>597.42374999999993</v>
      </c>
      <c r="CV255">
        <v>0</v>
      </c>
      <c r="CW255">
        <v>1665250837.3</v>
      </c>
      <c r="CX255">
        <v>0</v>
      </c>
      <c r="CY255">
        <v>1665249432</v>
      </c>
      <c r="CZ255" t="s">
        <v>357</v>
      </c>
      <c r="DA255">
        <v>1665249432</v>
      </c>
      <c r="DB255">
        <v>1665249428</v>
      </c>
      <c r="DC255">
        <v>12</v>
      </c>
      <c r="DD255">
        <v>0.18</v>
      </c>
      <c r="DE255">
        <v>-1.7999999999999999E-2</v>
      </c>
      <c r="DF255">
        <v>1.6160000000000001</v>
      </c>
      <c r="DG255">
        <v>0.183</v>
      </c>
      <c r="DH255">
        <v>415</v>
      </c>
      <c r="DI255">
        <v>31</v>
      </c>
      <c r="DJ255">
        <v>0.37</v>
      </c>
      <c r="DK255">
        <v>0.2</v>
      </c>
      <c r="DL255">
        <v>-30.438392682926828</v>
      </c>
      <c r="DM255">
        <v>-0.49019581881529711</v>
      </c>
      <c r="DN255">
        <v>0.1002532023458938</v>
      </c>
      <c r="DO255">
        <v>0</v>
      </c>
      <c r="DP255">
        <v>0.92553856097560983</v>
      </c>
      <c r="DQ255">
        <v>-0.15274586759581779</v>
      </c>
      <c r="DR255">
        <v>1.633771846036601E-2</v>
      </c>
      <c r="DS255">
        <v>0</v>
      </c>
      <c r="DT255">
        <v>0</v>
      </c>
      <c r="DU255">
        <v>0</v>
      </c>
      <c r="DV255">
        <v>0</v>
      </c>
      <c r="DW255">
        <v>-1</v>
      </c>
      <c r="DX255">
        <v>0</v>
      </c>
      <c r="DY255">
        <v>2</v>
      </c>
      <c r="DZ255" t="s">
        <v>364</v>
      </c>
      <c r="EA255">
        <v>3.2945199999999999</v>
      </c>
      <c r="EB255">
        <v>2.6250499999999999</v>
      </c>
      <c r="EC255">
        <v>0.24356</v>
      </c>
      <c r="ED255">
        <v>0.24495700000000001</v>
      </c>
      <c r="EE255">
        <v>0.13037699999999999</v>
      </c>
      <c r="EF255">
        <v>0.12664500000000001</v>
      </c>
      <c r="EG255">
        <v>22819.200000000001</v>
      </c>
      <c r="EH255">
        <v>23324</v>
      </c>
      <c r="EI255">
        <v>28089.599999999999</v>
      </c>
      <c r="EJ255">
        <v>29762.2</v>
      </c>
      <c r="EK255">
        <v>33539</v>
      </c>
      <c r="EL255">
        <v>36153.4</v>
      </c>
      <c r="EM255">
        <v>39556.6</v>
      </c>
      <c r="EN255">
        <v>42614.1</v>
      </c>
      <c r="EO255">
        <v>2.08555</v>
      </c>
      <c r="EP255">
        <v>2.1173999999999999</v>
      </c>
      <c r="EQ255">
        <v>2.9325500000000001E-2</v>
      </c>
      <c r="ER255">
        <v>0</v>
      </c>
      <c r="ES255">
        <v>30.910599999999999</v>
      </c>
      <c r="ET255">
        <v>999.9</v>
      </c>
      <c r="EU255">
        <v>55.3</v>
      </c>
      <c r="EV255">
        <v>38.200000000000003</v>
      </c>
      <c r="EW255">
        <v>36.877499999999998</v>
      </c>
      <c r="EX255">
        <v>57.409100000000002</v>
      </c>
      <c r="EY255">
        <v>-3.9142600000000001</v>
      </c>
      <c r="EZ255">
        <v>2</v>
      </c>
      <c r="FA255">
        <v>0.66429400000000005</v>
      </c>
      <c r="FB255">
        <v>3.4881000000000002</v>
      </c>
      <c r="FC255">
        <v>20.235299999999999</v>
      </c>
      <c r="FD255">
        <v>5.21624</v>
      </c>
      <c r="FE255">
        <v>12.0098</v>
      </c>
      <c r="FF255">
        <v>4.9859999999999998</v>
      </c>
      <c r="FG255">
        <v>3.2845</v>
      </c>
      <c r="FH255">
        <v>4982.6000000000004</v>
      </c>
      <c r="FI255">
        <v>9999</v>
      </c>
      <c r="FJ255">
        <v>9999</v>
      </c>
      <c r="FK255">
        <v>430.8</v>
      </c>
      <c r="FL255">
        <v>1.8658399999999999</v>
      </c>
      <c r="FM255">
        <v>1.8621799999999999</v>
      </c>
      <c r="FN255">
        <v>1.8642799999999999</v>
      </c>
      <c r="FO255">
        <v>1.8603499999999999</v>
      </c>
      <c r="FP255">
        <v>1.86111</v>
      </c>
      <c r="FQ255">
        <v>1.8601700000000001</v>
      </c>
      <c r="FR255">
        <v>1.8618600000000001</v>
      </c>
      <c r="FS255">
        <v>1.8584099999999999</v>
      </c>
      <c r="FT255">
        <v>0</v>
      </c>
      <c r="FU255">
        <v>0</v>
      </c>
      <c r="FV255">
        <v>0</v>
      </c>
      <c r="FW255">
        <v>0</v>
      </c>
      <c r="FX255" t="s">
        <v>359</v>
      </c>
      <c r="FY255" t="s">
        <v>360</v>
      </c>
      <c r="FZ255" t="s">
        <v>361</v>
      </c>
      <c r="GA255" t="s">
        <v>361</v>
      </c>
      <c r="GB255" t="s">
        <v>361</v>
      </c>
      <c r="GC255" t="s">
        <v>361</v>
      </c>
      <c r="GD255">
        <v>0</v>
      </c>
      <c r="GE255">
        <v>100</v>
      </c>
      <c r="GF255">
        <v>100</v>
      </c>
      <c r="GG255">
        <v>1.61</v>
      </c>
      <c r="GH255">
        <v>0.1825</v>
      </c>
      <c r="GI255">
        <v>1.6158500000000231</v>
      </c>
      <c r="GJ255">
        <v>0</v>
      </c>
      <c r="GK255">
        <v>0</v>
      </c>
      <c r="GL255">
        <v>0</v>
      </c>
      <c r="GM255">
        <v>0.182549999999992</v>
      </c>
      <c r="GN255">
        <v>0</v>
      </c>
      <c r="GO255">
        <v>0</v>
      </c>
      <c r="GP255">
        <v>0</v>
      </c>
      <c r="GQ255">
        <v>-1</v>
      </c>
      <c r="GR255">
        <v>-1</v>
      </c>
      <c r="GS255">
        <v>-1</v>
      </c>
      <c r="GT255">
        <v>-1</v>
      </c>
      <c r="GU255">
        <v>23.4</v>
      </c>
      <c r="GV255">
        <v>23.4</v>
      </c>
      <c r="GW255">
        <v>4.0087900000000003</v>
      </c>
      <c r="GX255">
        <v>2.5439500000000002</v>
      </c>
      <c r="GY255">
        <v>2.04834</v>
      </c>
      <c r="GZ255">
        <v>2.5988799999999999</v>
      </c>
      <c r="HA255">
        <v>2.1972700000000001</v>
      </c>
      <c r="HB255">
        <v>2.3303199999999999</v>
      </c>
      <c r="HC255">
        <v>42.697400000000002</v>
      </c>
      <c r="HD255">
        <v>15.7431</v>
      </c>
      <c r="HE255">
        <v>18</v>
      </c>
      <c r="HF255">
        <v>615.62699999999995</v>
      </c>
      <c r="HG255">
        <v>709.06100000000004</v>
      </c>
      <c r="HH255">
        <v>26.021699999999999</v>
      </c>
      <c r="HI255">
        <v>35.334699999999998</v>
      </c>
      <c r="HJ255">
        <v>30.000299999999999</v>
      </c>
      <c r="HK255">
        <v>35.197099999999999</v>
      </c>
      <c r="HL255">
        <v>35.167400000000001</v>
      </c>
      <c r="HM255">
        <v>80.184899999999999</v>
      </c>
      <c r="HN255">
        <v>22.206700000000001</v>
      </c>
      <c r="HO255">
        <v>37.070399999999999</v>
      </c>
      <c r="HP255">
        <v>26.017199999999999</v>
      </c>
      <c r="HQ255">
        <v>1601.49</v>
      </c>
      <c r="HR255">
        <v>30.363199999999999</v>
      </c>
      <c r="HS255">
        <v>98.843900000000005</v>
      </c>
      <c r="HT255">
        <v>98.748199999999997</v>
      </c>
    </row>
    <row r="256" spans="1:228" x14ac:dyDescent="0.2">
      <c r="A256">
        <v>241</v>
      </c>
      <c r="B256">
        <v>1665250838.5999999</v>
      </c>
      <c r="C256">
        <v>958.09999990463257</v>
      </c>
      <c r="D256" t="s">
        <v>842</v>
      </c>
      <c r="E256" t="s">
        <v>843</v>
      </c>
      <c r="F256">
        <v>4</v>
      </c>
      <c r="G256">
        <v>1665250836.5999999</v>
      </c>
      <c r="H256">
        <f t="shared" si="102"/>
        <v>1.9859805578804502E-3</v>
      </c>
      <c r="I256">
        <f t="shared" si="103"/>
        <v>1.9859805578804504</v>
      </c>
      <c r="J256">
        <f t="shared" si="104"/>
        <v>46.286683294691407</v>
      </c>
      <c r="K256">
        <f t="shared" si="105"/>
        <v>1563.8142857142859</v>
      </c>
      <c r="L256">
        <f t="shared" si="106"/>
        <v>973.77249930799076</v>
      </c>
      <c r="M256">
        <f t="shared" si="107"/>
        <v>98.367798874856931</v>
      </c>
      <c r="N256">
        <f t="shared" si="108"/>
        <v>157.97218471880151</v>
      </c>
      <c r="O256">
        <f t="shared" si="109"/>
        <v>0.13465381095988491</v>
      </c>
      <c r="P256">
        <f t="shared" si="110"/>
        <v>3.6701731642450732</v>
      </c>
      <c r="Q256">
        <f t="shared" si="111"/>
        <v>0.13196827018128238</v>
      </c>
      <c r="R256">
        <f t="shared" si="112"/>
        <v>8.2716992980185672E-2</v>
      </c>
      <c r="S256">
        <f t="shared" si="113"/>
        <v>226.11169937469163</v>
      </c>
      <c r="T256">
        <f t="shared" si="114"/>
        <v>31.664521419654854</v>
      </c>
      <c r="U256">
        <f t="shared" si="115"/>
        <v>31.385171428571429</v>
      </c>
      <c r="V256">
        <f t="shared" si="116"/>
        <v>4.6114078303656738</v>
      </c>
      <c r="W256">
        <f t="shared" si="117"/>
        <v>69.795695799748572</v>
      </c>
      <c r="X256">
        <f t="shared" si="118"/>
        <v>3.1496046163396105</v>
      </c>
      <c r="Y256">
        <f t="shared" si="119"/>
        <v>4.5126057993263196</v>
      </c>
      <c r="Z256">
        <f t="shared" si="120"/>
        <v>1.4618032140260633</v>
      </c>
      <c r="AA256">
        <f t="shared" si="121"/>
        <v>-87.581742602527854</v>
      </c>
      <c r="AB256">
        <f t="shared" si="122"/>
        <v>-75.268369289948481</v>
      </c>
      <c r="AC256">
        <f t="shared" si="123"/>
        <v>-4.6141681907235874</v>
      </c>
      <c r="AD256">
        <f t="shared" si="124"/>
        <v>58.64741929149173</v>
      </c>
      <c r="AE256">
        <f t="shared" si="125"/>
        <v>70.226827153809936</v>
      </c>
      <c r="AF256">
        <f t="shared" si="126"/>
        <v>2.1372834225706283</v>
      </c>
      <c r="AG256">
        <f t="shared" si="127"/>
        <v>46.286683294691407</v>
      </c>
      <c r="AH256">
        <v>1643.682964347656</v>
      </c>
      <c r="AI256">
        <v>1616.746666666666</v>
      </c>
      <c r="AJ256">
        <v>1.7357503568473529</v>
      </c>
      <c r="AK256">
        <v>66.697249124328962</v>
      </c>
      <c r="AL256">
        <f t="shared" si="128"/>
        <v>1.9859805578804504</v>
      </c>
      <c r="AM256">
        <v>30.318432945154481</v>
      </c>
      <c r="AN256">
        <v>31.17153764705882</v>
      </c>
      <c r="AO256">
        <v>-1.0027740391097819E-2</v>
      </c>
      <c r="AP256">
        <v>87.480726644259278</v>
      </c>
      <c r="AQ256">
        <v>62</v>
      </c>
      <c r="AR256">
        <v>10</v>
      </c>
      <c r="AS256">
        <f t="shared" si="129"/>
        <v>1</v>
      </c>
      <c r="AT256">
        <f t="shared" si="130"/>
        <v>0</v>
      </c>
      <c r="AU256">
        <f t="shared" si="131"/>
        <v>47461.688907961878</v>
      </c>
      <c r="AV256">
        <f t="shared" si="132"/>
        <v>1200.0014285714281</v>
      </c>
      <c r="AW256">
        <f t="shared" si="133"/>
        <v>1025.9242421630524</v>
      </c>
      <c r="AX256">
        <f t="shared" si="134"/>
        <v>0.85493585068843603</v>
      </c>
      <c r="AY256">
        <f t="shared" si="135"/>
        <v>0.18842619182868139</v>
      </c>
      <c r="AZ256">
        <v>2.7</v>
      </c>
      <c r="BA256">
        <v>0.5</v>
      </c>
      <c r="BB256" t="s">
        <v>356</v>
      </c>
      <c r="BC256">
        <v>2</v>
      </c>
      <c r="BD256" t="b">
        <v>1</v>
      </c>
      <c r="BE256">
        <v>1665250836.5999999</v>
      </c>
      <c r="BF256">
        <v>1563.8142857142859</v>
      </c>
      <c r="BG256">
        <v>1594.3742857142861</v>
      </c>
      <c r="BH256">
        <v>31.17888571428572</v>
      </c>
      <c r="BI256">
        <v>30.318757142857141</v>
      </c>
      <c r="BJ256">
        <v>1562.201428571429</v>
      </c>
      <c r="BK256">
        <v>30.996314285714291</v>
      </c>
      <c r="BL256">
        <v>649.98914285714284</v>
      </c>
      <c r="BM256">
        <v>100.91714285714291</v>
      </c>
      <c r="BN256">
        <v>0.1000854428571429</v>
      </c>
      <c r="BO256">
        <v>31.004771428571431</v>
      </c>
      <c r="BP256">
        <v>31.385171428571429</v>
      </c>
      <c r="BQ256">
        <v>999.89999999999986</v>
      </c>
      <c r="BR256">
        <v>0</v>
      </c>
      <c r="BS256">
        <v>0</v>
      </c>
      <c r="BT256">
        <v>8986.1628571428555</v>
      </c>
      <c r="BU256">
        <v>0</v>
      </c>
      <c r="BV256">
        <v>22.546971428571432</v>
      </c>
      <c r="BW256">
        <v>-30.558699999999991</v>
      </c>
      <c r="BX256">
        <v>1614.1428571428571</v>
      </c>
      <c r="BY256">
        <v>1644.224285714286</v>
      </c>
      <c r="BZ256">
        <v>0.86010157142857135</v>
      </c>
      <c r="CA256">
        <v>1594.3742857142861</v>
      </c>
      <c r="CB256">
        <v>30.318757142857141</v>
      </c>
      <c r="CC256">
        <v>3.1464814285714282</v>
      </c>
      <c r="CD256">
        <v>3.0596814285714289</v>
      </c>
      <c r="CE256">
        <v>24.824085714285712</v>
      </c>
      <c r="CF256">
        <v>24.35632857142857</v>
      </c>
      <c r="CG256">
        <v>1200.0014285714281</v>
      </c>
      <c r="CH256">
        <v>0.50005471428571435</v>
      </c>
      <c r="CI256">
        <v>0.49994528571428581</v>
      </c>
      <c r="CJ256">
        <v>0</v>
      </c>
      <c r="CK256">
        <v>797.08500000000004</v>
      </c>
      <c r="CL256">
        <v>4.9990899999999998</v>
      </c>
      <c r="CM256">
        <v>9060.4699999999993</v>
      </c>
      <c r="CN256">
        <v>9558.0414285714305</v>
      </c>
      <c r="CO256">
        <v>43.160428571428568</v>
      </c>
      <c r="CP256">
        <v>45.061999999999998</v>
      </c>
      <c r="CQ256">
        <v>44.044285714285721</v>
      </c>
      <c r="CR256">
        <v>44.107000000000014</v>
      </c>
      <c r="CS256">
        <v>44.436999999999998</v>
      </c>
      <c r="CT256">
        <v>597.56714285714293</v>
      </c>
      <c r="CU256">
        <v>597.43428571428569</v>
      </c>
      <c r="CV256">
        <v>0</v>
      </c>
      <c r="CW256">
        <v>1665250841.5</v>
      </c>
      <c r="CX256">
        <v>0</v>
      </c>
      <c r="CY256">
        <v>1665249432</v>
      </c>
      <c r="CZ256" t="s">
        <v>357</v>
      </c>
      <c r="DA256">
        <v>1665249432</v>
      </c>
      <c r="DB256">
        <v>1665249428</v>
      </c>
      <c r="DC256">
        <v>12</v>
      </c>
      <c r="DD256">
        <v>0.18</v>
      </c>
      <c r="DE256">
        <v>-1.7999999999999999E-2</v>
      </c>
      <c r="DF256">
        <v>1.6160000000000001</v>
      </c>
      <c r="DG256">
        <v>0.183</v>
      </c>
      <c r="DH256">
        <v>415</v>
      </c>
      <c r="DI256">
        <v>31</v>
      </c>
      <c r="DJ256">
        <v>0.37</v>
      </c>
      <c r="DK256">
        <v>0.2</v>
      </c>
      <c r="DL256">
        <v>-30.462739024390249</v>
      </c>
      <c r="DM256">
        <v>-0.66089059233448155</v>
      </c>
      <c r="DN256">
        <v>0.10833759764025951</v>
      </c>
      <c r="DO256">
        <v>0</v>
      </c>
      <c r="DP256">
        <v>0.91055309756097558</v>
      </c>
      <c r="DQ256">
        <v>-0.25714400696863943</v>
      </c>
      <c r="DR256">
        <v>2.687974702244204E-2</v>
      </c>
      <c r="DS256">
        <v>0</v>
      </c>
      <c r="DT256">
        <v>0</v>
      </c>
      <c r="DU256">
        <v>0</v>
      </c>
      <c r="DV256">
        <v>0</v>
      </c>
      <c r="DW256">
        <v>-1</v>
      </c>
      <c r="DX256">
        <v>0</v>
      </c>
      <c r="DY256">
        <v>2</v>
      </c>
      <c r="DZ256" t="s">
        <v>364</v>
      </c>
      <c r="EA256">
        <v>3.2945600000000002</v>
      </c>
      <c r="EB256">
        <v>2.62514</v>
      </c>
      <c r="EC256">
        <v>0.24418799999999999</v>
      </c>
      <c r="ED256">
        <v>0.245585</v>
      </c>
      <c r="EE256">
        <v>0.13031899999999999</v>
      </c>
      <c r="EF256">
        <v>0.12664800000000001</v>
      </c>
      <c r="EG256">
        <v>22800</v>
      </c>
      <c r="EH256">
        <v>23304.6</v>
      </c>
      <c r="EI256">
        <v>28089.5</v>
      </c>
      <c r="EJ256">
        <v>29762.2</v>
      </c>
      <c r="EK256">
        <v>33541.199999999997</v>
      </c>
      <c r="EL256">
        <v>36153</v>
      </c>
      <c r="EM256">
        <v>39556.5</v>
      </c>
      <c r="EN256">
        <v>42613.7</v>
      </c>
      <c r="EO256">
        <v>2.0863999999999998</v>
      </c>
      <c r="EP256">
        <v>2.1173000000000002</v>
      </c>
      <c r="EQ256">
        <v>2.8736899999999999E-2</v>
      </c>
      <c r="ER256">
        <v>0</v>
      </c>
      <c r="ES256">
        <v>30.9133</v>
      </c>
      <c r="ET256">
        <v>999.9</v>
      </c>
      <c r="EU256">
        <v>55.3</v>
      </c>
      <c r="EV256">
        <v>38.200000000000003</v>
      </c>
      <c r="EW256">
        <v>36.878300000000003</v>
      </c>
      <c r="EX256">
        <v>57.229100000000003</v>
      </c>
      <c r="EY256">
        <v>-3.8461500000000002</v>
      </c>
      <c r="EZ256">
        <v>2</v>
      </c>
      <c r="FA256">
        <v>0.66369900000000004</v>
      </c>
      <c r="FB256">
        <v>3.4235799999999998</v>
      </c>
      <c r="FC256">
        <v>20.236799999999999</v>
      </c>
      <c r="FD256">
        <v>5.2163899999999996</v>
      </c>
      <c r="FE256">
        <v>12.009399999999999</v>
      </c>
      <c r="FF256">
        <v>4.9864499999999996</v>
      </c>
      <c r="FG256">
        <v>3.2845</v>
      </c>
      <c r="FH256">
        <v>4982.6000000000004</v>
      </c>
      <c r="FI256">
        <v>9999</v>
      </c>
      <c r="FJ256">
        <v>9999</v>
      </c>
      <c r="FK256">
        <v>430.8</v>
      </c>
      <c r="FL256">
        <v>1.8658399999999999</v>
      </c>
      <c r="FM256">
        <v>1.8621799999999999</v>
      </c>
      <c r="FN256">
        <v>1.8642700000000001</v>
      </c>
      <c r="FO256">
        <v>1.8603499999999999</v>
      </c>
      <c r="FP256">
        <v>1.86111</v>
      </c>
      <c r="FQ256">
        <v>1.8601399999999999</v>
      </c>
      <c r="FR256">
        <v>1.86185</v>
      </c>
      <c r="FS256">
        <v>1.8583799999999999</v>
      </c>
      <c r="FT256">
        <v>0</v>
      </c>
      <c r="FU256">
        <v>0</v>
      </c>
      <c r="FV256">
        <v>0</v>
      </c>
      <c r="FW256">
        <v>0</v>
      </c>
      <c r="FX256" t="s">
        <v>359</v>
      </c>
      <c r="FY256" t="s">
        <v>360</v>
      </c>
      <c r="FZ256" t="s">
        <v>361</v>
      </c>
      <c r="GA256" t="s">
        <v>361</v>
      </c>
      <c r="GB256" t="s">
        <v>361</v>
      </c>
      <c r="GC256" t="s">
        <v>361</v>
      </c>
      <c r="GD256">
        <v>0</v>
      </c>
      <c r="GE256">
        <v>100</v>
      </c>
      <c r="GF256">
        <v>100</v>
      </c>
      <c r="GG256">
        <v>1.62</v>
      </c>
      <c r="GH256">
        <v>0.1825</v>
      </c>
      <c r="GI256">
        <v>1.6158500000000231</v>
      </c>
      <c r="GJ256">
        <v>0</v>
      </c>
      <c r="GK256">
        <v>0</v>
      </c>
      <c r="GL256">
        <v>0</v>
      </c>
      <c r="GM256">
        <v>0.182549999999992</v>
      </c>
      <c r="GN256">
        <v>0</v>
      </c>
      <c r="GO256">
        <v>0</v>
      </c>
      <c r="GP256">
        <v>0</v>
      </c>
      <c r="GQ256">
        <v>-1</v>
      </c>
      <c r="GR256">
        <v>-1</v>
      </c>
      <c r="GS256">
        <v>-1</v>
      </c>
      <c r="GT256">
        <v>-1</v>
      </c>
      <c r="GU256">
        <v>23.4</v>
      </c>
      <c r="GV256">
        <v>23.5</v>
      </c>
      <c r="GW256">
        <v>4.0222199999999999</v>
      </c>
      <c r="GX256">
        <v>2.5488300000000002</v>
      </c>
      <c r="GY256">
        <v>2.04834</v>
      </c>
      <c r="GZ256">
        <v>2.6000999999999999</v>
      </c>
      <c r="HA256">
        <v>2.1972700000000001</v>
      </c>
      <c r="HB256">
        <v>2.32178</v>
      </c>
      <c r="HC256">
        <v>42.697400000000002</v>
      </c>
      <c r="HD256">
        <v>15.751899999999999</v>
      </c>
      <c r="HE256">
        <v>18</v>
      </c>
      <c r="HF256">
        <v>616.26400000000001</v>
      </c>
      <c r="HG256">
        <v>708.93700000000001</v>
      </c>
      <c r="HH256">
        <v>26.0076</v>
      </c>
      <c r="HI256">
        <v>35.331699999999998</v>
      </c>
      <c r="HJ256">
        <v>29.9999</v>
      </c>
      <c r="HK256">
        <v>35.196100000000001</v>
      </c>
      <c r="HL256">
        <v>35.164700000000003</v>
      </c>
      <c r="HM256">
        <v>80.443700000000007</v>
      </c>
      <c r="HN256">
        <v>22.206700000000001</v>
      </c>
      <c r="HO256">
        <v>37.070399999999999</v>
      </c>
      <c r="HP256">
        <v>26.0137</v>
      </c>
      <c r="HQ256">
        <v>1608.17</v>
      </c>
      <c r="HR256">
        <v>30.384899999999998</v>
      </c>
      <c r="HS256">
        <v>98.843699999999998</v>
      </c>
      <c r="HT256">
        <v>98.747799999999998</v>
      </c>
    </row>
    <row r="257" spans="1:228" x14ac:dyDescent="0.2">
      <c r="A257">
        <v>242</v>
      </c>
      <c r="B257">
        <v>1665250842.5999999</v>
      </c>
      <c r="C257">
        <v>962.09999990463257</v>
      </c>
      <c r="D257" t="s">
        <v>844</v>
      </c>
      <c r="E257" t="s">
        <v>845</v>
      </c>
      <c r="F257">
        <v>4</v>
      </c>
      <c r="G257">
        <v>1665250840.2874999</v>
      </c>
      <c r="H257">
        <f t="shared" si="102"/>
        <v>2.0277861135810089E-3</v>
      </c>
      <c r="I257">
        <f t="shared" si="103"/>
        <v>2.0277861135810089</v>
      </c>
      <c r="J257">
        <f t="shared" si="104"/>
        <v>46.584252397039954</v>
      </c>
      <c r="K257">
        <f t="shared" si="105"/>
        <v>1570.0150000000001</v>
      </c>
      <c r="L257">
        <f t="shared" si="106"/>
        <v>988.19995017957228</v>
      </c>
      <c r="M257">
        <f t="shared" si="107"/>
        <v>99.825651544961715</v>
      </c>
      <c r="N257">
        <f t="shared" si="108"/>
        <v>158.59924935422538</v>
      </c>
      <c r="O257">
        <f t="shared" si="109"/>
        <v>0.13764459376178487</v>
      </c>
      <c r="P257">
        <f t="shared" si="110"/>
        <v>3.6777884316703586</v>
      </c>
      <c r="Q257">
        <f t="shared" si="111"/>
        <v>0.1348454509650174</v>
      </c>
      <c r="R257">
        <f t="shared" si="112"/>
        <v>8.4525157587420685E-2</v>
      </c>
      <c r="S257">
        <f t="shared" si="113"/>
        <v>226.10947498463864</v>
      </c>
      <c r="T257">
        <f t="shared" si="114"/>
        <v>31.653501657109445</v>
      </c>
      <c r="U257">
        <f t="shared" si="115"/>
        <v>31.376587499999999</v>
      </c>
      <c r="V257">
        <f t="shared" si="116"/>
        <v>4.6091577048574202</v>
      </c>
      <c r="W257">
        <f t="shared" si="117"/>
        <v>69.772757529500353</v>
      </c>
      <c r="X257">
        <f t="shared" si="118"/>
        <v>3.1483973623011696</v>
      </c>
      <c r="Y257">
        <f t="shared" si="119"/>
        <v>4.5123590836581284</v>
      </c>
      <c r="Z257">
        <f t="shared" si="120"/>
        <v>1.4607603425562505</v>
      </c>
      <c r="AA257">
        <f t="shared" si="121"/>
        <v>-89.4253676089225</v>
      </c>
      <c r="AB257">
        <f t="shared" si="122"/>
        <v>-73.912682553989526</v>
      </c>
      <c r="AC257">
        <f t="shared" si="123"/>
        <v>-4.5214657804872864</v>
      </c>
      <c r="AD257">
        <f t="shared" si="124"/>
        <v>58.249959041239322</v>
      </c>
      <c r="AE257">
        <f t="shared" si="125"/>
        <v>70.144271467951981</v>
      </c>
      <c r="AF257">
        <f t="shared" si="126"/>
        <v>2.1078704025778787</v>
      </c>
      <c r="AG257">
        <f t="shared" si="127"/>
        <v>46.584252397039954</v>
      </c>
      <c r="AH257">
        <v>1650.5698685992461</v>
      </c>
      <c r="AI257">
        <v>1623.621757575758</v>
      </c>
      <c r="AJ257">
        <v>1.70711969338409</v>
      </c>
      <c r="AK257">
        <v>66.697249124328962</v>
      </c>
      <c r="AL257">
        <f t="shared" si="128"/>
        <v>2.0277861135810089</v>
      </c>
      <c r="AM257">
        <v>30.318641905535159</v>
      </c>
      <c r="AN257">
        <v>31.163696470588238</v>
      </c>
      <c r="AO257">
        <v>-5.3864469917940154E-3</v>
      </c>
      <c r="AP257">
        <v>87.480726644259278</v>
      </c>
      <c r="AQ257">
        <v>62</v>
      </c>
      <c r="AR257">
        <v>10</v>
      </c>
      <c r="AS257">
        <f t="shared" si="129"/>
        <v>1</v>
      </c>
      <c r="AT257">
        <f t="shared" si="130"/>
        <v>0</v>
      </c>
      <c r="AU257">
        <f t="shared" si="131"/>
        <v>47598.774464979062</v>
      </c>
      <c r="AV257">
        <f t="shared" si="132"/>
        <v>1199.97</v>
      </c>
      <c r="AW257">
        <f t="shared" si="133"/>
        <v>1025.899288593077</v>
      </c>
      <c r="AX257">
        <f t="shared" si="134"/>
        <v>0.85493744726374576</v>
      </c>
      <c r="AY257">
        <f t="shared" si="135"/>
        <v>0.18842927321902933</v>
      </c>
      <c r="AZ257">
        <v>2.7</v>
      </c>
      <c r="BA257">
        <v>0.5</v>
      </c>
      <c r="BB257" t="s">
        <v>356</v>
      </c>
      <c r="BC257">
        <v>2</v>
      </c>
      <c r="BD257" t="b">
        <v>1</v>
      </c>
      <c r="BE257">
        <v>1665250840.2874999</v>
      </c>
      <c r="BF257">
        <v>1570.0150000000001</v>
      </c>
      <c r="BG257">
        <v>1600.5287499999999</v>
      </c>
      <c r="BH257">
        <v>31.166799999999999</v>
      </c>
      <c r="BI257">
        <v>30.318449999999999</v>
      </c>
      <c r="BJ257">
        <v>1568.4012499999999</v>
      </c>
      <c r="BK257">
        <v>30.984249999999999</v>
      </c>
      <c r="BL257">
        <v>649.95249999999999</v>
      </c>
      <c r="BM257">
        <v>100.917875</v>
      </c>
      <c r="BN257">
        <v>9.9790025000000004E-2</v>
      </c>
      <c r="BO257">
        <v>31.003812499999999</v>
      </c>
      <c r="BP257">
        <v>31.376587499999999</v>
      </c>
      <c r="BQ257">
        <v>999.9</v>
      </c>
      <c r="BR257">
        <v>0</v>
      </c>
      <c r="BS257">
        <v>0</v>
      </c>
      <c r="BT257">
        <v>9012.4225000000006</v>
      </c>
      <c r="BU257">
        <v>0</v>
      </c>
      <c r="BV257">
        <v>22.450912500000001</v>
      </c>
      <c r="BW257">
        <v>-30.5139</v>
      </c>
      <c r="BX257">
        <v>1620.5250000000001</v>
      </c>
      <c r="BY257">
        <v>1650.57375</v>
      </c>
      <c r="BZ257">
        <v>0.84835000000000005</v>
      </c>
      <c r="CA257">
        <v>1600.5287499999999</v>
      </c>
      <c r="CB257">
        <v>30.318449999999999</v>
      </c>
      <c r="CC257">
        <v>3.1452874999999998</v>
      </c>
      <c r="CD257">
        <v>3.0596725</v>
      </c>
      <c r="CE257">
        <v>24.817724999999999</v>
      </c>
      <c r="CF257">
        <v>24.356249999999999</v>
      </c>
      <c r="CG257">
        <v>1199.97</v>
      </c>
      <c r="CH257">
        <v>0.50000062499999998</v>
      </c>
      <c r="CI257">
        <v>0.49999937500000002</v>
      </c>
      <c r="CJ257">
        <v>0</v>
      </c>
      <c r="CK257">
        <v>796.98349999999994</v>
      </c>
      <c r="CL257">
        <v>4.9990899999999998</v>
      </c>
      <c r="CM257">
        <v>9059.5499999999993</v>
      </c>
      <c r="CN257">
        <v>9557.6175000000003</v>
      </c>
      <c r="CO257">
        <v>43.179250000000003</v>
      </c>
      <c r="CP257">
        <v>45.061999999999998</v>
      </c>
      <c r="CQ257">
        <v>44.030999999999999</v>
      </c>
      <c r="CR257">
        <v>44.125</v>
      </c>
      <c r="CS257">
        <v>44.460625</v>
      </c>
      <c r="CT257">
        <v>597.48750000000007</v>
      </c>
      <c r="CU257">
        <v>597.48249999999996</v>
      </c>
      <c r="CV257">
        <v>0</v>
      </c>
      <c r="CW257">
        <v>1665250845.0999999</v>
      </c>
      <c r="CX257">
        <v>0</v>
      </c>
      <c r="CY257">
        <v>1665249432</v>
      </c>
      <c r="CZ257" t="s">
        <v>357</v>
      </c>
      <c r="DA257">
        <v>1665249432</v>
      </c>
      <c r="DB257">
        <v>1665249428</v>
      </c>
      <c r="DC257">
        <v>12</v>
      </c>
      <c r="DD257">
        <v>0.18</v>
      </c>
      <c r="DE257">
        <v>-1.7999999999999999E-2</v>
      </c>
      <c r="DF257">
        <v>1.6160000000000001</v>
      </c>
      <c r="DG257">
        <v>0.183</v>
      </c>
      <c r="DH257">
        <v>415</v>
      </c>
      <c r="DI257">
        <v>31</v>
      </c>
      <c r="DJ257">
        <v>0.37</v>
      </c>
      <c r="DK257">
        <v>0.2</v>
      </c>
      <c r="DL257">
        <v>-30.482687804878051</v>
      </c>
      <c r="DM257">
        <v>-0.63116027874565306</v>
      </c>
      <c r="DN257">
        <v>0.1054865364085581</v>
      </c>
      <c r="DO257">
        <v>0</v>
      </c>
      <c r="DP257">
        <v>0.89326399999999995</v>
      </c>
      <c r="DQ257">
        <v>-0.31550477351915979</v>
      </c>
      <c r="DR257">
        <v>3.1870761300954807E-2</v>
      </c>
      <c r="DS257">
        <v>0</v>
      </c>
      <c r="DT257">
        <v>0</v>
      </c>
      <c r="DU257">
        <v>0</v>
      </c>
      <c r="DV257">
        <v>0</v>
      </c>
      <c r="DW257">
        <v>-1</v>
      </c>
      <c r="DX257">
        <v>0</v>
      </c>
      <c r="DY257">
        <v>2</v>
      </c>
      <c r="DZ257" t="s">
        <v>364</v>
      </c>
      <c r="EA257">
        <v>3.2944</v>
      </c>
      <c r="EB257">
        <v>2.6251899999999999</v>
      </c>
      <c r="EC257">
        <v>0.244806</v>
      </c>
      <c r="ED257">
        <v>0.24618999999999999</v>
      </c>
      <c r="EE257">
        <v>0.1303</v>
      </c>
      <c r="EF257">
        <v>0.12664900000000001</v>
      </c>
      <c r="EG257">
        <v>22781.4</v>
      </c>
      <c r="EH257">
        <v>23285.9</v>
      </c>
      <c r="EI257">
        <v>28089.7</v>
      </c>
      <c r="EJ257">
        <v>29762.400000000001</v>
      </c>
      <c r="EK257">
        <v>33542.400000000001</v>
      </c>
      <c r="EL257">
        <v>36153.199999999997</v>
      </c>
      <c r="EM257">
        <v>39556.9</v>
      </c>
      <c r="EN257">
        <v>42613.9</v>
      </c>
      <c r="EO257">
        <v>2.0863700000000001</v>
      </c>
      <c r="EP257">
        <v>2.11748</v>
      </c>
      <c r="EQ257">
        <v>2.8535700000000001E-2</v>
      </c>
      <c r="ER257">
        <v>0</v>
      </c>
      <c r="ES257">
        <v>30.916</v>
      </c>
      <c r="ET257">
        <v>999.9</v>
      </c>
      <c r="EU257">
        <v>55.3</v>
      </c>
      <c r="EV257">
        <v>38.200000000000003</v>
      </c>
      <c r="EW257">
        <v>36.8765</v>
      </c>
      <c r="EX257">
        <v>57.439100000000003</v>
      </c>
      <c r="EY257">
        <v>-3.6458400000000002</v>
      </c>
      <c r="EZ257">
        <v>2</v>
      </c>
      <c r="FA257">
        <v>0.66342199999999996</v>
      </c>
      <c r="FB257">
        <v>3.3761399999999999</v>
      </c>
      <c r="FC257">
        <v>20.2376</v>
      </c>
      <c r="FD257">
        <v>5.2165400000000002</v>
      </c>
      <c r="FE257">
        <v>12.0099</v>
      </c>
      <c r="FF257">
        <v>4.9861000000000004</v>
      </c>
      <c r="FG257">
        <v>3.2845</v>
      </c>
      <c r="FH257">
        <v>4982.8999999999996</v>
      </c>
      <c r="FI257">
        <v>9999</v>
      </c>
      <c r="FJ257">
        <v>9999</v>
      </c>
      <c r="FK257">
        <v>430.8</v>
      </c>
      <c r="FL257">
        <v>1.86582</v>
      </c>
      <c r="FM257">
        <v>1.8621799999999999</v>
      </c>
      <c r="FN257">
        <v>1.86429</v>
      </c>
      <c r="FO257">
        <v>1.8603499999999999</v>
      </c>
      <c r="FP257">
        <v>1.86111</v>
      </c>
      <c r="FQ257">
        <v>1.8601700000000001</v>
      </c>
      <c r="FR257">
        <v>1.86181</v>
      </c>
      <c r="FS257">
        <v>1.8583799999999999</v>
      </c>
      <c r="FT257">
        <v>0</v>
      </c>
      <c r="FU257">
        <v>0</v>
      </c>
      <c r="FV257">
        <v>0</v>
      </c>
      <c r="FW257">
        <v>0</v>
      </c>
      <c r="FX257" t="s">
        <v>359</v>
      </c>
      <c r="FY257" t="s">
        <v>360</v>
      </c>
      <c r="FZ257" t="s">
        <v>361</v>
      </c>
      <c r="GA257" t="s">
        <v>361</v>
      </c>
      <c r="GB257" t="s">
        <v>361</v>
      </c>
      <c r="GC257" t="s">
        <v>361</v>
      </c>
      <c r="GD257">
        <v>0</v>
      </c>
      <c r="GE257">
        <v>100</v>
      </c>
      <c r="GF257">
        <v>100</v>
      </c>
      <c r="GG257">
        <v>1.61</v>
      </c>
      <c r="GH257">
        <v>0.18260000000000001</v>
      </c>
      <c r="GI257">
        <v>1.6158500000000231</v>
      </c>
      <c r="GJ257">
        <v>0</v>
      </c>
      <c r="GK257">
        <v>0</v>
      </c>
      <c r="GL257">
        <v>0</v>
      </c>
      <c r="GM257">
        <v>0.182549999999992</v>
      </c>
      <c r="GN257">
        <v>0</v>
      </c>
      <c r="GO257">
        <v>0</v>
      </c>
      <c r="GP257">
        <v>0</v>
      </c>
      <c r="GQ257">
        <v>-1</v>
      </c>
      <c r="GR257">
        <v>-1</v>
      </c>
      <c r="GS257">
        <v>-1</v>
      </c>
      <c r="GT257">
        <v>-1</v>
      </c>
      <c r="GU257">
        <v>23.5</v>
      </c>
      <c r="GV257">
        <v>23.6</v>
      </c>
      <c r="GW257">
        <v>4.0344199999999999</v>
      </c>
      <c r="GX257">
        <v>2.5415000000000001</v>
      </c>
      <c r="GY257">
        <v>2.04834</v>
      </c>
      <c r="GZ257">
        <v>2.6000999999999999</v>
      </c>
      <c r="HA257">
        <v>2.1972700000000001</v>
      </c>
      <c r="HB257">
        <v>2.3596200000000001</v>
      </c>
      <c r="HC257">
        <v>42.697400000000002</v>
      </c>
      <c r="HD257">
        <v>15.7606</v>
      </c>
      <c r="HE257">
        <v>18</v>
      </c>
      <c r="HF257">
        <v>616.23199999999997</v>
      </c>
      <c r="HG257">
        <v>709.09900000000005</v>
      </c>
      <c r="HH257">
        <v>26.002099999999999</v>
      </c>
      <c r="HI257">
        <v>35.3309</v>
      </c>
      <c r="HJ257">
        <v>29.9999</v>
      </c>
      <c r="HK257">
        <v>35.194699999999997</v>
      </c>
      <c r="HL257">
        <v>35.164700000000003</v>
      </c>
      <c r="HM257">
        <v>80.707400000000007</v>
      </c>
      <c r="HN257">
        <v>22.206700000000001</v>
      </c>
      <c r="HO257">
        <v>37.070399999999999</v>
      </c>
      <c r="HP257">
        <v>26.009399999999999</v>
      </c>
      <c r="HQ257">
        <v>1614.86</v>
      </c>
      <c r="HR257">
        <v>30.4054</v>
      </c>
      <c r="HS257">
        <v>98.844499999999996</v>
      </c>
      <c r="HT257">
        <v>98.748199999999997</v>
      </c>
    </row>
    <row r="258" spans="1:228" x14ac:dyDescent="0.2">
      <c r="A258">
        <v>243</v>
      </c>
      <c r="B258">
        <v>1665250846.5999999</v>
      </c>
      <c r="C258">
        <v>966.09999990463257</v>
      </c>
      <c r="D258" t="s">
        <v>846</v>
      </c>
      <c r="E258" t="s">
        <v>847</v>
      </c>
      <c r="F258">
        <v>4</v>
      </c>
      <c r="G258">
        <v>1665250844.5999999</v>
      </c>
      <c r="H258">
        <f t="shared" si="102"/>
        <v>2.0912036358504645E-3</v>
      </c>
      <c r="I258">
        <f t="shared" si="103"/>
        <v>2.0912036358504644</v>
      </c>
      <c r="J258">
        <f t="shared" si="104"/>
        <v>46.072646246124826</v>
      </c>
      <c r="K258">
        <f t="shared" si="105"/>
        <v>1577.1471428571431</v>
      </c>
      <c r="L258">
        <f t="shared" si="106"/>
        <v>1016.8860244332526</v>
      </c>
      <c r="M258">
        <f t="shared" si="107"/>
        <v>102.72709700523885</v>
      </c>
      <c r="N258">
        <f t="shared" si="108"/>
        <v>159.32537535474367</v>
      </c>
      <c r="O258">
        <f t="shared" si="109"/>
        <v>0.14187633347462575</v>
      </c>
      <c r="P258">
        <f t="shared" si="110"/>
        <v>3.6738441641743278</v>
      </c>
      <c r="Q258">
        <f t="shared" si="111"/>
        <v>0.13890131522075563</v>
      </c>
      <c r="R258">
        <f t="shared" si="112"/>
        <v>8.7075419723650321E-2</v>
      </c>
      <c r="S258">
        <f t="shared" si="113"/>
        <v>226.11455837481844</v>
      </c>
      <c r="T258">
        <f t="shared" si="114"/>
        <v>31.638478998455703</v>
      </c>
      <c r="U258">
        <f t="shared" si="115"/>
        <v>31.382285714285722</v>
      </c>
      <c r="V258">
        <f t="shared" si="116"/>
        <v>4.610651284536563</v>
      </c>
      <c r="W258">
        <f t="shared" si="117"/>
        <v>69.776810320593313</v>
      </c>
      <c r="X258">
        <f t="shared" si="118"/>
        <v>3.148149738578359</v>
      </c>
      <c r="Y258">
        <f t="shared" si="119"/>
        <v>4.5117421162045312</v>
      </c>
      <c r="Z258">
        <f t="shared" si="120"/>
        <v>1.462501545958204</v>
      </c>
      <c r="AA258">
        <f t="shared" si="121"/>
        <v>-92.22208034100548</v>
      </c>
      <c r="AB258">
        <f t="shared" si="122"/>
        <v>-75.437027778312356</v>
      </c>
      <c r="AC258">
        <f t="shared" si="123"/>
        <v>-4.619744303613591</v>
      </c>
      <c r="AD258">
        <f t="shared" si="124"/>
        <v>53.835705951887022</v>
      </c>
      <c r="AE258">
        <f t="shared" si="125"/>
        <v>70.019596979887268</v>
      </c>
      <c r="AF258">
        <f t="shared" si="126"/>
        <v>2.1001917181963967</v>
      </c>
      <c r="AG258">
        <f t="shared" si="127"/>
        <v>46.072646246124826</v>
      </c>
      <c r="AH258">
        <v>1657.324073982732</v>
      </c>
      <c r="AI258">
        <v>1630.4846060606039</v>
      </c>
      <c r="AJ258">
        <v>1.734414062872893</v>
      </c>
      <c r="AK258">
        <v>66.697249124328962</v>
      </c>
      <c r="AL258">
        <f t="shared" si="128"/>
        <v>2.0912036358504644</v>
      </c>
      <c r="AM258">
        <v>30.318293295029029</v>
      </c>
      <c r="AN258">
        <v>31.16480676470589</v>
      </c>
      <c r="AO258">
        <v>-9.155429905082403E-4</v>
      </c>
      <c r="AP258">
        <v>87.480726644259278</v>
      </c>
      <c r="AQ258">
        <v>62</v>
      </c>
      <c r="AR258">
        <v>10</v>
      </c>
      <c r="AS258">
        <f t="shared" si="129"/>
        <v>1</v>
      </c>
      <c r="AT258">
        <f t="shared" si="130"/>
        <v>0</v>
      </c>
      <c r="AU258">
        <f t="shared" si="131"/>
        <v>47528.245909864941</v>
      </c>
      <c r="AV258">
        <f t="shared" si="132"/>
        <v>1200.015714285714</v>
      </c>
      <c r="AW258">
        <f t="shared" si="133"/>
        <v>1025.9365421631182</v>
      </c>
      <c r="AX258">
        <f t="shared" si="134"/>
        <v>0.85493592287979903</v>
      </c>
      <c r="AY258">
        <f t="shared" si="135"/>
        <v>0.18842633115801216</v>
      </c>
      <c r="AZ258">
        <v>2.7</v>
      </c>
      <c r="BA258">
        <v>0.5</v>
      </c>
      <c r="BB258" t="s">
        <v>356</v>
      </c>
      <c r="BC258">
        <v>2</v>
      </c>
      <c r="BD258" t="b">
        <v>1</v>
      </c>
      <c r="BE258">
        <v>1665250844.5999999</v>
      </c>
      <c r="BF258">
        <v>1577.1471428571431</v>
      </c>
      <c r="BG258">
        <v>1607.6085714285709</v>
      </c>
      <c r="BH258">
        <v>31.163242857142858</v>
      </c>
      <c r="BI258">
        <v>30.31802857142857</v>
      </c>
      <c r="BJ258">
        <v>1575.531428571428</v>
      </c>
      <c r="BK258">
        <v>30.98068571428572</v>
      </c>
      <c r="BL258">
        <v>649.98971428571429</v>
      </c>
      <c r="BM258">
        <v>100.9212857142857</v>
      </c>
      <c r="BN258">
        <v>9.9963999999999983E-2</v>
      </c>
      <c r="BO258">
        <v>31.00141428571429</v>
      </c>
      <c r="BP258">
        <v>31.382285714285722</v>
      </c>
      <c r="BQ258">
        <v>999.89999999999986</v>
      </c>
      <c r="BR258">
        <v>0</v>
      </c>
      <c r="BS258">
        <v>0</v>
      </c>
      <c r="BT258">
        <v>8998.4800000000014</v>
      </c>
      <c r="BU258">
        <v>0</v>
      </c>
      <c r="BV258">
        <v>21.933314285714289</v>
      </c>
      <c r="BW258">
        <v>-30.45934285714285</v>
      </c>
      <c r="BX258">
        <v>1627.8785714285709</v>
      </c>
      <c r="BY258">
        <v>1657.87</v>
      </c>
      <c r="BZ258">
        <v>0.84522128571428568</v>
      </c>
      <c r="CA258">
        <v>1607.6085714285709</v>
      </c>
      <c r="CB258">
        <v>30.31802857142857</v>
      </c>
      <c r="CC258">
        <v>3.1450371428571429</v>
      </c>
      <c r="CD258">
        <v>3.0597342857142849</v>
      </c>
      <c r="CE258">
        <v>24.816385714285708</v>
      </c>
      <c r="CF258">
        <v>24.3566</v>
      </c>
      <c r="CG258">
        <v>1200.015714285714</v>
      </c>
      <c r="CH258">
        <v>0.50005242857142862</v>
      </c>
      <c r="CI258">
        <v>0.49994757142857149</v>
      </c>
      <c r="CJ258">
        <v>0</v>
      </c>
      <c r="CK258">
        <v>797.0870000000001</v>
      </c>
      <c r="CL258">
        <v>4.9990899999999998</v>
      </c>
      <c r="CM258">
        <v>9054.2885714285712</v>
      </c>
      <c r="CN258">
        <v>9558.1614285714295</v>
      </c>
      <c r="CO258">
        <v>43.186999999999998</v>
      </c>
      <c r="CP258">
        <v>45.061999999999998</v>
      </c>
      <c r="CQ258">
        <v>44.044285714285721</v>
      </c>
      <c r="CR258">
        <v>44.107000000000014</v>
      </c>
      <c r="CS258">
        <v>44.482000000000014</v>
      </c>
      <c r="CT258">
        <v>597.57142857142856</v>
      </c>
      <c r="CU258">
        <v>597.44428571428568</v>
      </c>
      <c r="CV258">
        <v>0</v>
      </c>
      <c r="CW258">
        <v>1665250849.3</v>
      </c>
      <c r="CX258">
        <v>0</v>
      </c>
      <c r="CY258">
        <v>1665249432</v>
      </c>
      <c r="CZ258" t="s">
        <v>357</v>
      </c>
      <c r="DA258">
        <v>1665249432</v>
      </c>
      <c r="DB258">
        <v>1665249428</v>
      </c>
      <c r="DC258">
        <v>12</v>
      </c>
      <c r="DD258">
        <v>0.18</v>
      </c>
      <c r="DE258">
        <v>-1.7999999999999999E-2</v>
      </c>
      <c r="DF258">
        <v>1.6160000000000001</v>
      </c>
      <c r="DG258">
        <v>0.183</v>
      </c>
      <c r="DH258">
        <v>415</v>
      </c>
      <c r="DI258">
        <v>31</v>
      </c>
      <c r="DJ258">
        <v>0.37</v>
      </c>
      <c r="DK258">
        <v>0.2</v>
      </c>
      <c r="DL258">
        <v>-30.51821951219512</v>
      </c>
      <c r="DM258">
        <v>0.17075331010443001</v>
      </c>
      <c r="DN258">
        <v>5.0666745814876991E-2</v>
      </c>
      <c r="DO258">
        <v>0</v>
      </c>
      <c r="DP258">
        <v>0.87676090243902427</v>
      </c>
      <c r="DQ258">
        <v>-0.29776214634146259</v>
      </c>
      <c r="DR258">
        <v>3.057381629067342E-2</v>
      </c>
      <c r="DS258">
        <v>0</v>
      </c>
      <c r="DT258">
        <v>0</v>
      </c>
      <c r="DU258">
        <v>0</v>
      </c>
      <c r="DV258">
        <v>0</v>
      </c>
      <c r="DW258">
        <v>-1</v>
      </c>
      <c r="DX258">
        <v>0</v>
      </c>
      <c r="DY258">
        <v>2</v>
      </c>
      <c r="DZ258" t="s">
        <v>364</v>
      </c>
      <c r="EA258">
        <v>3.2946900000000001</v>
      </c>
      <c r="EB258">
        <v>2.6252300000000002</v>
      </c>
      <c r="EC258">
        <v>0.24542900000000001</v>
      </c>
      <c r="ED258">
        <v>0.24679799999999999</v>
      </c>
      <c r="EE258">
        <v>0.13030600000000001</v>
      </c>
      <c r="EF258">
        <v>0.12665100000000001</v>
      </c>
      <c r="EG258">
        <v>22763.1</v>
      </c>
      <c r="EH258">
        <v>23266.9</v>
      </c>
      <c r="EI258">
        <v>28090.400000000001</v>
      </c>
      <c r="EJ258">
        <v>29762.2</v>
      </c>
      <c r="EK258">
        <v>33542.800000000003</v>
      </c>
      <c r="EL258">
        <v>36153.1</v>
      </c>
      <c r="EM258">
        <v>39557.800000000003</v>
      </c>
      <c r="EN258">
        <v>42613.9</v>
      </c>
      <c r="EO258">
        <v>2.0870000000000002</v>
      </c>
      <c r="EP258">
        <v>2.1175799999999998</v>
      </c>
      <c r="EQ258">
        <v>2.8163199999999999E-2</v>
      </c>
      <c r="ER258">
        <v>0</v>
      </c>
      <c r="ES258">
        <v>30.919799999999999</v>
      </c>
      <c r="ET258">
        <v>999.9</v>
      </c>
      <c r="EU258">
        <v>55.3</v>
      </c>
      <c r="EV258">
        <v>38.200000000000003</v>
      </c>
      <c r="EW258">
        <v>36.873100000000001</v>
      </c>
      <c r="EX258">
        <v>57.799100000000003</v>
      </c>
      <c r="EY258">
        <v>-3.83013</v>
      </c>
      <c r="EZ258">
        <v>2</v>
      </c>
      <c r="FA258">
        <v>0.66333299999999995</v>
      </c>
      <c r="FB258">
        <v>3.3508800000000001</v>
      </c>
      <c r="FC258">
        <v>20.238099999999999</v>
      </c>
      <c r="FD258">
        <v>5.2168400000000004</v>
      </c>
      <c r="FE258">
        <v>12.0098</v>
      </c>
      <c r="FF258">
        <v>4.9864499999999996</v>
      </c>
      <c r="FG258">
        <v>3.2846500000000001</v>
      </c>
      <c r="FH258">
        <v>4982.8999999999996</v>
      </c>
      <c r="FI258">
        <v>9999</v>
      </c>
      <c r="FJ258">
        <v>9999</v>
      </c>
      <c r="FK258">
        <v>430.8</v>
      </c>
      <c r="FL258">
        <v>1.86582</v>
      </c>
      <c r="FM258">
        <v>1.8621799999999999</v>
      </c>
      <c r="FN258">
        <v>1.86429</v>
      </c>
      <c r="FO258">
        <v>1.8603499999999999</v>
      </c>
      <c r="FP258">
        <v>1.8611</v>
      </c>
      <c r="FQ258">
        <v>1.8601700000000001</v>
      </c>
      <c r="FR258">
        <v>1.8618399999999999</v>
      </c>
      <c r="FS258">
        <v>1.85839</v>
      </c>
      <c r="FT258">
        <v>0</v>
      </c>
      <c r="FU258">
        <v>0</v>
      </c>
      <c r="FV258">
        <v>0</v>
      </c>
      <c r="FW258">
        <v>0</v>
      </c>
      <c r="FX258" t="s">
        <v>359</v>
      </c>
      <c r="FY258" t="s">
        <v>360</v>
      </c>
      <c r="FZ258" t="s">
        <v>361</v>
      </c>
      <c r="GA258" t="s">
        <v>361</v>
      </c>
      <c r="GB258" t="s">
        <v>361</v>
      </c>
      <c r="GC258" t="s">
        <v>361</v>
      </c>
      <c r="GD258">
        <v>0</v>
      </c>
      <c r="GE258">
        <v>100</v>
      </c>
      <c r="GF258">
        <v>100</v>
      </c>
      <c r="GG258">
        <v>1.62</v>
      </c>
      <c r="GH258">
        <v>0.1825</v>
      </c>
      <c r="GI258">
        <v>1.6158500000000231</v>
      </c>
      <c r="GJ258">
        <v>0</v>
      </c>
      <c r="GK258">
        <v>0</v>
      </c>
      <c r="GL258">
        <v>0</v>
      </c>
      <c r="GM258">
        <v>0.182549999999992</v>
      </c>
      <c r="GN258">
        <v>0</v>
      </c>
      <c r="GO258">
        <v>0</v>
      </c>
      <c r="GP258">
        <v>0</v>
      </c>
      <c r="GQ258">
        <v>-1</v>
      </c>
      <c r="GR258">
        <v>-1</v>
      </c>
      <c r="GS258">
        <v>-1</v>
      </c>
      <c r="GT258">
        <v>-1</v>
      </c>
      <c r="GU258">
        <v>23.6</v>
      </c>
      <c r="GV258">
        <v>23.6</v>
      </c>
      <c r="GW258">
        <v>4.0478500000000004</v>
      </c>
      <c r="GX258">
        <v>2.5451700000000002</v>
      </c>
      <c r="GY258">
        <v>2.04834</v>
      </c>
      <c r="GZ258">
        <v>2.6000999999999999</v>
      </c>
      <c r="HA258">
        <v>2.1972700000000001</v>
      </c>
      <c r="HB258">
        <v>2.3034699999999999</v>
      </c>
      <c r="HC258">
        <v>42.697400000000002</v>
      </c>
      <c r="HD258">
        <v>15.734400000000001</v>
      </c>
      <c r="HE258">
        <v>18</v>
      </c>
      <c r="HF258">
        <v>616.69100000000003</v>
      </c>
      <c r="HG258">
        <v>709.17</v>
      </c>
      <c r="HH258">
        <v>26.000800000000002</v>
      </c>
      <c r="HI258">
        <v>35.328200000000002</v>
      </c>
      <c r="HJ258">
        <v>29.9998</v>
      </c>
      <c r="HK258">
        <v>35.192900000000002</v>
      </c>
      <c r="HL258">
        <v>35.162599999999998</v>
      </c>
      <c r="HM258">
        <v>80.969700000000003</v>
      </c>
      <c r="HN258">
        <v>22.206700000000001</v>
      </c>
      <c r="HO258">
        <v>37.070399999999999</v>
      </c>
      <c r="HP258">
        <v>26.007400000000001</v>
      </c>
      <c r="HQ258">
        <v>1621.6</v>
      </c>
      <c r="HR258">
        <v>30.417000000000002</v>
      </c>
      <c r="HS258">
        <v>98.846699999999998</v>
      </c>
      <c r="HT258">
        <v>98.747900000000001</v>
      </c>
    </row>
    <row r="259" spans="1:228" x14ac:dyDescent="0.2">
      <c r="A259">
        <v>244</v>
      </c>
      <c r="B259">
        <v>1665250850.5999999</v>
      </c>
      <c r="C259">
        <v>970.09999990463257</v>
      </c>
      <c r="D259" t="s">
        <v>848</v>
      </c>
      <c r="E259" t="s">
        <v>849</v>
      </c>
      <c r="F259">
        <v>4</v>
      </c>
      <c r="G259">
        <v>1665250848.2874999</v>
      </c>
      <c r="H259">
        <f t="shared" si="102"/>
        <v>2.1133784841361799E-3</v>
      </c>
      <c r="I259">
        <f t="shared" si="103"/>
        <v>2.11337848413618</v>
      </c>
      <c r="J259">
        <f t="shared" si="104"/>
        <v>45.903717431225282</v>
      </c>
      <c r="K259">
        <f t="shared" si="105"/>
        <v>1583.4175</v>
      </c>
      <c r="L259">
        <f t="shared" si="106"/>
        <v>1031.3832846612943</v>
      </c>
      <c r="M259">
        <f t="shared" si="107"/>
        <v>104.19132764927043</v>
      </c>
      <c r="N259">
        <f t="shared" si="108"/>
        <v>159.95835302127034</v>
      </c>
      <c r="O259">
        <f t="shared" si="109"/>
        <v>0.14367825334764273</v>
      </c>
      <c r="P259">
        <f t="shared" si="110"/>
        <v>3.6686883336779084</v>
      </c>
      <c r="Q259">
        <f t="shared" si="111"/>
        <v>0.14062387286437905</v>
      </c>
      <c r="R259">
        <f t="shared" si="112"/>
        <v>8.8158936417859796E-2</v>
      </c>
      <c r="S259">
        <f t="shared" si="113"/>
        <v>226.10986385653987</v>
      </c>
      <c r="T259">
        <f t="shared" si="114"/>
        <v>31.633502328657308</v>
      </c>
      <c r="U259">
        <f t="shared" si="115"/>
        <v>31.373425000000001</v>
      </c>
      <c r="V259">
        <f t="shared" si="116"/>
        <v>4.6083289523043263</v>
      </c>
      <c r="W259">
        <f t="shared" si="117"/>
        <v>69.78717557965615</v>
      </c>
      <c r="X259">
        <f t="shared" si="118"/>
        <v>3.1484128682825894</v>
      </c>
      <c r="Y259">
        <f t="shared" si="119"/>
        <v>4.5114490479542946</v>
      </c>
      <c r="Z259">
        <f t="shared" si="120"/>
        <v>1.4599160840217369</v>
      </c>
      <c r="AA259">
        <f t="shared" si="121"/>
        <v>-93.199991150405538</v>
      </c>
      <c r="AB259">
        <f t="shared" si="122"/>
        <v>-73.803967339893077</v>
      </c>
      <c r="AC259">
        <f t="shared" si="123"/>
        <v>-4.5258647059604211</v>
      </c>
      <c r="AD259">
        <f t="shared" si="124"/>
        <v>54.580040660280829</v>
      </c>
      <c r="AE259">
        <f t="shared" si="125"/>
        <v>69.974983469403853</v>
      </c>
      <c r="AF259">
        <f t="shared" si="126"/>
        <v>2.1038169392302235</v>
      </c>
      <c r="AG259">
        <f t="shared" si="127"/>
        <v>45.903717431225282</v>
      </c>
      <c r="AH259">
        <v>1664.3246579278371</v>
      </c>
      <c r="AI259">
        <v>1637.5185454545449</v>
      </c>
      <c r="AJ259">
        <v>1.744095479814832</v>
      </c>
      <c r="AK259">
        <v>66.697249124328962</v>
      </c>
      <c r="AL259">
        <f t="shared" si="128"/>
        <v>2.11337848413618</v>
      </c>
      <c r="AM259">
        <v>30.31777359554383</v>
      </c>
      <c r="AN259">
        <v>31.167577352941169</v>
      </c>
      <c r="AO259">
        <v>1.2896461594023951E-4</v>
      </c>
      <c r="AP259">
        <v>87.480726644259278</v>
      </c>
      <c r="AQ259">
        <v>61</v>
      </c>
      <c r="AR259">
        <v>9</v>
      </c>
      <c r="AS259">
        <f t="shared" si="129"/>
        <v>1</v>
      </c>
      <c r="AT259">
        <f t="shared" si="130"/>
        <v>0</v>
      </c>
      <c r="AU259">
        <f t="shared" si="131"/>
        <v>47435.722683907537</v>
      </c>
      <c r="AV259">
        <f t="shared" si="132"/>
        <v>1199.9937500000001</v>
      </c>
      <c r="AW259">
        <f t="shared" si="133"/>
        <v>1025.9174760914716</v>
      </c>
      <c r="AX259">
        <f t="shared" si="134"/>
        <v>0.85493568286624111</v>
      </c>
      <c r="AY259">
        <f t="shared" si="135"/>
        <v>0.18842586793184535</v>
      </c>
      <c r="AZ259">
        <v>2.7</v>
      </c>
      <c r="BA259">
        <v>0.5</v>
      </c>
      <c r="BB259" t="s">
        <v>356</v>
      </c>
      <c r="BC259">
        <v>2</v>
      </c>
      <c r="BD259" t="b">
        <v>1</v>
      </c>
      <c r="BE259">
        <v>1665250848.2874999</v>
      </c>
      <c r="BF259">
        <v>1583.4175</v>
      </c>
      <c r="BG259">
        <v>1613.8675000000001</v>
      </c>
      <c r="BH259">
        <v>31.165937499999998</v>
      </c>
      <c r="BI259">
        <v>30.319287500000002</v>
      </c>
      <c r="BJ259">
        <v>1581.8</v>
      </c>
      <c r="BK259">
        <v>30.983337500000001</v>
      </c>
      <c r="BL259">
        <v>650.00575000000003</v>
      </c>
      <c r="BM259">
        <v>100.920875</v>
      </c>
      <c r="BN259">
        <v>0.1000831625</v>
      </c>
      <c r="BO259">
        <v>31.000274999999998</v>
      </c>
      <c r="BP259">
        <v>31.373425000000001</v>
      </c>
      <c r="BQ259">
        <v>999.9</v>
      </c>
      <c r="BR259">
        <v>0</v>
      </c>
      <c r="BS259">
        <v>0</v>
      </c>
      <c r="BT259">
        <v>8980.7012500000019</v>
      </c>
      <c r="BU259">
        <v>0</v>
      </c>
      <c r="BV259">
        <v>23.074787499999999</v>
      </c>
      <c r="BW259">
        <v>-30.450225</v>
      </c>
      <c r="BX259">
        <v>1634.355</v>
      </c>
      <c r="BY259">
        <v>1664.3275000000001</v>
      </c>
      <c r="BZ259">
        <v>0.84663412500000002</v>
      </c>
      <c r="CA259">
        <v>1613.8675000000001</v>
      </c>
      <c r="CB259">
        <v>30.319287500000002</v>
      </c>
      <c r="CC259">
        <v>3.1452862499999998</v>
      </c>
      <c r="CD259">
        <v>3.0598437500000002</v>
      </c>
      <c r="CE259">
        <v>24.817712499999999</v>
      </c>
      <c r="CF259">
        <v>24.357212499999999</v>
      </c>
      <c r="CG259">
        <v>1199.9937500000001</v>
      </c>
      <c r="CH259">
        <v>0.50005900000000003</v>
      </c>
      <c r="CI259">
        <v>0.49994100000000002</v>
      </c>
      <c r="CJ259">
        <v>0</v>
      </c>
      <c r="CK259">
        <v>796.89162499999998</v>
      </c>
      <c r="CL259">
        <v>4.9990899999999998</v>
      </c>
      <c r="CM259">
        <v>9054.6674999999996</v>
      </c>
      <c r="CN259">
        <v>9558.026249999999</v>
      </c>
      <c r="CO259">
        <v>43.186999999999998</v>
      </c>
      <c r="CP259">
        <v>45.061999999999998</v>
      </c>
      <c r="CQ259">
        <v>44.046499999999988</v>
      </c>
      <c r="CR259">
        <v>44.125</v>
      </c>
      <c r="CS259">
        <v>44.5</v>
      </c>
      <c r="CT259">
        <v>597.57000000000005</v>
      </c>
      <c r="CU259">
        <v>597.42374999999993</v>
      </c>
      <c r="CV259">
        <v>0</v>
      </c>
      <c r="CW259">
        <v>1665250853.5</v>
      </c>
      <c r="CX259">
        <v>0</v>
      </c>
      <c r="CY259">
        <v>1665249432</v>
      </c>
      <c r="CZ259" t="s">
        <v>357</v>
      </c>
      <c r="DA259">
        <v>1665249432</v>
      </c>
      <c r="DB259">
        <v>1665249428</v>
      </c>
      <c r="DC259">
        <v>12</v>
      </c>
      <c r="DD259">
        <v>0.18</v>
      </c>
      <c r="DE259">
        <v>-1.7999999999999999E-2</v>
      </c>
      <c r="DF259">
        <v>1.6160000000000001</v>
      </c>
      <c r="DG259">
        <v>0.183</v>
      </c>
      <c r="DH259">
        <v>415</v>
      </c>
      <c r="DI259">
        <v>31</v>
      </c>
      <c r="DJ259">
        <v>0.37</v>
      </c>
      <c r="DK259">
        <v>0.2</v>
      </c>
      <c r="DL259">
        <v>-30.499139024390239</v>
      </c>
      <c r="DM259">
        <v>0.30265923344946299</v>
      </c>
      <c r="DN259">
        <v>5.4010996522834601E-2</v>
      </c>
      <c r="DO259">
        <v>0</v>
      </c>
      <c r="DP259">
        <v>0.86198895121951213</v>
      </c>
      <c r="DQ259">
        <v>-0.19165078745644451</v>
      </c>
      <c r="DR259">
        <v>2.1932063585526369E-2</v>
      </c>
      <c r="DS259">
        <v>0</v>
      </c>
      <c r="DT259">
        <v>0</v>
      </c>
      <c r="DU259">
        <v>0</v>
      </c>
      <c r="DV259">
        <v>0</v>
      </c>
      <c r="DW259">
        <v>-1</v>
      </c>
      <c r="DX259">
        <v>0</v>
      </c>
      <c r="DY259">
        <v>2</v>
      </c>
      <c r="DZ259" t="s">
        <v>364</v>
      </c>
      <c r="EA259">
        <v>3.2946300000000002</v>
      </c>
      <c r="EB259">
        <v>2.6252399999999998</v>
      </c>
      <c r="EC259">
        <v>0.24604999999999999</v>
      </c>
      <c r="ED259">
        <v>0.247417</v>
      </c>
      <c r="EE259">
        <v>0.13031799999999999</v>
      </c>
      <c r="EF259">
        <v>0.12670400000000001</v>
      </c>
      <c r="EG259">
        <v>22744.400000000001</v>
      </c>
      <c r="EH259">
        <v>23248.400000000001</v>
      </c>
      <c r="EI259">
        <v>28090.5</v>
      </c>
      <c r="EJ259">
        <v>29763.1</v>
      </c>
      <c r="EK259">
        <v>33542.5</v>
      </c>
      <c r="EL259">
        <v>36151.699999999997</v>
      </c>
      <c r="EM259">
        <v>39557.800000000003</v>
      </c>
      <c r="EN259">
        <v>42614.8</v>
      </c>
      <c r="EO259">
        <v>2.0876700000000001</v>
      </c>
      <c r="EP259">
        <v>2.1177999999999999</v>
      </c>
      <c r="EQ259">
        <v>2.7522399999999999E-2</v>
      </c>
      <c r="ER259">
        <v>0</v>
      </c>
      <c r="ES259">
        <v>30.923500000000001</v>
      </c>
      <c r="ET259">
        <v>999.9</v>
      </c>
      <c r="EU259">
        <v>55.3</v>
      </c>
      <c r="EV259">
        <v>38.200000000000003</v>
      </c>
      <c r="EW259">
        <v>36.875799999999998</v>
      </c>
      <c r="EX259">
        <v>57.589100000000002</v>
      </c>
      <c r="EY259">
        <v>-3.7780499999999999</v>
      </c>
      <c r="EZ259">
        <v>2</v>
      </c>
      <c r="FA259">
        <v>0.66284299999999996</v>
      </c>
      <c r="FB259">
        <v>3.33779</v>
      </c>
      <c r="FC259">
        <v>20.238299999999999</v>
      </c>
      <c r="FD259">
        <v>5.2165400000000002</v>
      </c>
      <c r="FE259">
        <v>12.0099</v>
      </c>
      <c r="FF259">
        <v>4.9859</v>
      </c>
      <c r="FG259">
        <v>3.2844500000000001</v>
      </c>
      <c r="FH259">
        <v>4983.2</v>
      </c>
      <c r="FI259">
        <v>9999</v>
      </c>
      <c r="FJ259">
        <v>9999</v>
      </c>
      <c r="FK259">
        <v>430.8</v>
      </c>
      <c r="FL259">
        <v>1.8658399999999999</v>
      </c>
      <c r="FM259">
        <v>1.86219</v>
      </c>
      <c r="FN259">
        <v>1.8642700000000001</v>
      </c>
      <c r="FO259">
        <v>1.8603499999999999</v>
      </c>
      <c r="FP259">
        <v>1.86111</v>
      </c>
      <c r="FQ259">
        <v>1.8601700000000001</v>
      </c>
      <c r="FR259">
        <v>1.8618399999999999</v>
      </c>
      <c r="FS259">
        <v>1.85839</v>
      </c>
      <c r="FT259">
        <v>0</v>
      </c>
      <c r="FU259">
        <v>0</v>
      </c>
      <c r="FV259">
        <v>0</v>
      </c>
      <c r="FW259">
        <v>0</v>
      </c>
      <c r="FX259" t="s">
        <v>359</v>
      </c>
      <c r="FY259" t="s">
        <v>360</v>
      </c>
      <c r="FZ259" t="s">
        <v>361</v>
      </c>
      <c r="GA259" t="s">
        <v>361</v>
      </c>
      <c r="GB259" t="s">
        <v>361</v>
      </c>
      <c r="GC259" t="s">
        <v>361</v>
      </c>
      <c r="GD259">
        <v>0</v>
      </c>
      <c r="GE259">
        <v>100</v>
      </c>
      <c r="GF259">
        <v>100</v>
      </c>
      <c r="GG259">
        <v>1.62</v>
      </c>
      <c r="GH259">
        <v>0.1825</v>
      </c>
      <c r="GI259">
        <v>1.6158500000000231</v>
      </c>
      <c r="GJ259">
        <v>0</v>
      </c>
      <c r="GK259">
        <v>0</v>
      </c>
      <c r="GL259">
        <v>0</v>
      </c>
      <c r="GM259">
        <v>0.182549999999992</v>
      </c>
      <c r="GN259">
        <v>0</v>
      </c>
      <c r="GO259">
        <v>0</v>
      </c>
      <c r="GP259">
        <v>0</v>
      </c>
      <c r="GQ259">
        <v>-1</v>
      </c>
      <c r="GR259">
        <v>-1</v>
      </c>
      <c r="GS259">
        <v>-1</v>
      </c>
      <c r="GT259">
        <v>-1</v>
      </c>
      <c r="GU259">
        <v>23.6</v>
      </c>
      <c r="GV259">
        <v>23.7</v>
      </c>
      <c r="GW259">
        <v>4.06128</v>
      </c>
      <c r="GX259">
        <v>2.5463900000000002</v>
      </c>
      <c r="GY259">
        <v>2.04834</v>
      </c>
      <c r="GZ259">
        <v>2.6000999999999999</v>
      </c>
      <c r="HA259">
        <v>2.1972700000000001</v>
      </c>
      <c r="HB259">
        <v>2.34375</v>
      </c>
      <c r="HC259">
        <v>42.697400000000002</v>
      </c>
      <c r="HD259">
        <v>15.751899999999999</v>
      </c>
      <c r="HE259">
        <v>18</v>
      </c>
      <c r="HF259">
        <v>617.19200000000001</v>
      </c>
      <c r="HG259">
        <v>709.36500000000001</v>
      </c>
      <c r="HH259">
        <v>26.001799999999999</v>
      </c>
      <c r="HI259">
        <v>35.326000000000001</v>
      </c>
      <c r="HJ259">
        <v>29.999600000000001</v>
      </c>
      <c r="HK259">
        <v>35.191400000000002</v>
      </c>
      <c r="HL259">
        <v>35.1614</v>
      </c>
      <c r="HM259">
        <v>81.234899999999996</v>
      </c>
      <c r="HN259">
        <v>21.929400000000001</v>
      </c>
      <c r="HO259">
        <v>37.070399999999999</v>
      </c>
      <c r="HP259">
        <v>26.007400000000001</v>
      </c>
      <c r="HQ259">
        <v>1628.44</v>
      </c>
      <c r="HR259">
        <v>30.4268</v>
      </c>
      <c r="HS259">
        <v>98.846999999999994</v>
      </c>
      <c r="HT259">
        <v>98.750299999999996</v>
      </c>
    </row>
    <row r="260" spans="1:228" x14ac:dyDescent="0.2">
      <c r="A260">
        <v>245</v>
      </c>
      <c r="B260">
        <v>1665250854.5999999</v>
      </c>
      <c r="C260">
        <v>974.09999990463257</v>
      </c>
      <c r="D260" t="s">
        <v>850</v>
      </c>
      <c r="E260" t="s">
        <v>851</v>
      </c>
      <c r="F260">
        <v>4</v>
      </c>
      <c r="G260">
        <v>1665250852.5999999</v>
      </c>
      <c r="H260">
        <f t="shared" si="102"/>
        <v>2.1053970445134955E-3</v>
      </c>
      <c r="I260">
        <f t="shared" si="103"/>
        <v>2.1053970445134955</v>
      </c>
      <c r="J260">
        <f t="shared" si="104"/>
        <v>47.36159100461154</v>
      </c>
      <c r="K260">
        <f t="shared" si="105"/>
        <v>1590.505714285714</v>
      </c>
      <c r="L260">
        <f t="shared" si="106"/>
        <v>1020.3927758069327</v>
      </c>
      <c r="M260">
        <f t="shared" si="107"/>
        <v>103.0812605557027</v>
      </c>
      <c r="N260">
        <f t="shared" si="108"/>
        <v>160.67473019883545</v>
      </c>
      <c r="O260">
        <f t="shared" si="109"/>
        <v>0.14323487579586758</v>
      </c>
      <c r="P260">
        <f t="shared" si="110"/>
        <v>3.6759879287461792</v>
      </c>
      <c r="Q260">
        <f t="shared" si="111"/>
        <v>0.14020499357000304</v>
      </c>
      <c r="R260">
        <f t="shared" si="112"/>
        <v>8.7895005716940852E-2</v>
      </c>
      <c r="S260">
        <f t="shared" si="113"/>
        <v>226.11263151764331</v>
      </c>
      <c r="T260">
        <f t="shared" si="114"/>
        <v>31.632444118242546</v>
      </c>
      <c r="U260">
        <f t="shared" si="115"/>
        <v>31.37154285714286</v>
      </c>
      <c r="V260">
        <f t="shared" si="116"/>
        <v>4.6078357868061426</v>
      </c>
      <c r="W260">
        <f t="shared" si="117"/>
        <v>69.80831681418789</v>
      </c>
      <c r="X260">
        <f t="shared" si="118"/>
        <v>3.1490863994993008</v>
      </c>
      <c r="Y260">
        <f t="shared" si="119"/>
        <v>4.5110475989291841</v>
      </c>
      <c r="Z260">
        <f t="shared" si="120"/>
        <v>1.4587493873068418</v>
      </c>
      <c r="AA260">
        <f t="shared" si="121"/>
        <v>-92.848009663045147</v>
      </c>
      <c r="AB260">
        <f t="shared" si="122"/>
        <v>-73.88711454254036</v>
      </c>
      <c r="AC260">
        <f t="shared" si="123"/>
        <v>-4.5218893870663841</v>
      </c>
      <c r="AD260">
        <f t="shared" si="124"/>
        <v>54.855617924991407</v>
      </c>
      <c r="AE260">
        <f t="shared" si="125"/>
        <v>70.600831135733088</v>
      </c>
      <c r="AF260">
        <f t="shared" si="126"/>
        <v>1.8899352896841393</v>
      </c>
      <c r="AG260">
        <f t="shared" si="127"/>
        <v>47.36159100461154</v>
      </c>
      <c r="AH260">
        <v>1671.3809825277619</v>
      </c>
      <c r="AI260">
        <v>1644.2078787878791</v>
      </c>
      <c r="AJ260">
        <v>1.6808472640535921</v>
      </c>
      <c r="AK260">
        <v>66.697249124328962</v>
      </c>
      <c r="AL260">
        <f t="shared" si="128"/>
        <v>2.1053970445134955</v>
      </c>
      <c r="AM260">
        <v>30.330805345821261</v>
      </c>
      <c r="AN260">
        <v>31.178352647058851</v>
      </c>
      <c r="AO260">
        <v>-5.3628305266741459E-5</v>
      </c>
      <c r="AP260">
        <v>87.480726644259278</v>
      </c>
      <c r="AQ260">
        <v>61</v>
      </c>
      <c r="AR260">
        <v>9</v>
      </c>
      <c r="AS260">
        <f t="shared" si="129"/>
        <v>1</v>
      </c>
      <c r="AT260">
        <f t="shared" si="130"/>
        <v>0</v>
      </c>
      <c r="AU260">
        <f t="shared" si="131"/>
        <v>47567.217787505047</v>
      </c>
      <c r="AV260">
        <f t="shared" si="132"/>
        <v>1200.005714285714</v>
      </c>
      <c r="AW260">
        <f t="shared" si="133"/>
        <v>1025.9279707345302</v>
      </c>
      <c r="AX260">
        <f t="shared" si="134"/>
        <v>0.85493590448875389</v>
      </c>
      <c r="AY260">
        <f t="shared" si="135"/>
        <v>0.18842629566329488</v>
      </c>
      <c r="AZ260">
        <v>2.7</v>
      </c>
      <c r="BA260">
        <v>0.5</v>
      </c>
      <c r="BB260" t="s">
        <v>356</v>
      </c>
      <c r="BC260">
        <v>2</v>
      </c>
      <c r="BD260" t="b">
        <v>1</v>
      </c>
      <c r="BE260">
        <v>1665250852.5999999</v>
      </c>
      <c r="BF260">
        <v>1590.505714285714</v>
      </c>
      <c r="BG260">
        <v>1621.08</v>
      </c>
      <c r="BH260">
        <v>31.172542857142851</v>
      </c>
      <c r="BI260">
        <v>30.411985714285709</v>
      </c>
      <c r="BJ260">
        <v>1588.8914285714291</v>
      </c>
      <c r="BK260">
        <v>30.98997142857143</v>
      </c>
      <c r="BL260">
        <v>650.01785714285711</v>
      </c>
      <c r="BM260">
        <v>100.9212857142857</v>
      </c>
      <c r="BN260">
        <v>9.9873000000000003E-2</v>
      </c>
      <c r="BO260">
        <v>30.998714285714279</v>
      </c>
      <c r="BP260">
        <v>31.37154285714286</v>
      </c>
      <c r="BQ260">
        <v>999.89999999999986</v>
      </c>
      <c r="BR260">
        <v>0</v>
      </c>
      <c r="BS260">
        <v>0</v>
      </c>
      <c r="BT260">
        <v>9005.8914285714291</v>
      </c>
      <c r="BU260">
        <v>0</v>
      </c>
      <c r="BV260">
        <v>24.091457142857141</v>
      </c>
      <c r="BW260">
        <v>-30.573614285714289</v>
      </c>
      <c r="BX260">
        <v>1641.6828571428571</v>
      </c>
      <c r="BY260">
        <v>1671.9257142857141</v>
      </c>
      <c r="BZ260">
        <v>0.76056414285714291</v>
      </c>
      <c r="CA260">
        <v>1621.08</v>
      </c>
      <c r="CB260">
        <v>30.411985714285709</v>
      </c>
      <c r="CC260">
        <v>3.145968571428571</v>
      </c>
      <c r="CD260">
        <v>3.0692085714285722</v>
      </c>
      <c r="CE260">
        <v>24.821357142857149</v>
      </c>
      <c r="CF260">
        <v>24.40822857142857</v>
      </c>
      <c r="CG260">
        <v>1200.005714285714</v>
      </c>
      <c r="CH260">
        <v>0.50005228571428584</v>
      </c>
      <c r="CI260">
        <v>0.49994771428571427</v>
      </c>
      <c r="CJ260">
        <v>0</v>
      </c>
      <c r="CK260">
        <v>796.94414285714288</v>
      </c>
      <c r="CL260">
        <v>4.9990899999999998</v>
      </c>
      <c r="CM260">
        <v>9051.267142857143</v>
      </c>
      <c r="CN260">
        <v>9558.0685714285737</v>
      </c>
      <c r="CO260">
        <v>43.186999999999998</v>
      </c>
      <c r="CP260">
        <v>45.061999999999998</v>
      </c>
      <c r="CQ260">
        <v>44.044285714285706</v>
      </c>
      <c r="CR260">
        <v>44.125</v>
      </c>
      <c r="CS260">
        <v>44.463999999999999</v>
      </c>
      <c r="CT260">
        <v>597.56714285714293</v>
      </c>
      <c r="CU260">
        <v>597.43857142857144</v>
      </c>
      <c r="CV260">
        <v>0</v>
      </c>
      <c r="CW260">
        <v>1665250857.0999999</v>
      </c>
      <c r="CX260">
        <v>0</v>
      </c>
      <c r="CY260">
        <v>1665249432</v>
      </c>
      <c r="CZ260" t="s">
        <v>357</v>
      </c>
      <c r="DA260">
        <v>1665249432</v>
      </c>
      <c r="DB260">
        <v>1665249428</v>
      </c>
      <c r="DC260">
        <v>12</v>
      </c>
      <c r="DD260">
        <v>0.18</v>
      </c>
      <c r="DE260">
        <v>-1.7999999999999999E-2</v>
      </c>
      <c r="DF260">
        <v>1.6160000000000001</v>
      </c>
      <c r="DG260">
        <v>0.183</v>
      </c>
      <c r="DH260">
        <v>415</v>
      </c>
      <c r="DI260">
        <v>31</v>
      </c>
      <c r="DJ260">
        <v>0.37</v>
      </c>
      <c r="DK260">
        <v>0.2</v>
      </c>
      <c r="DL260">
        <v>-30.502585</v>
      </c>
      <c r="DM260">
        <v>3.4590619137059443E-2</v>
      </c>
      <c r="DN260">
        <v>5.6600117270196551E-2</v>
      </c>
      <c r="DO260">
        <v>1</v>
      </c>
      <c r="DP260">
        <v>0.84219670000000002</v>
      </c>
      <c r="DQ260">
        <v>-0.21845876172607959</v>
      </c>
      <c r="DR260">
        <v>2.8143525462528671E-2</v>
      </c>
      <c r="DS260">
        <v>0</v>
      </c>
      <c r="DT260">
        <v>0</v>
      </c>
      <c r="DU260">
        <v>0</v>
      </c>
      <c r="DV260">
        <v>0</v>
      </c>
      <c r="DW260">
        <v>-1</v>
      </c>
      <c r="DX260">
        <v>1</v>
      </c>
      <c r="DY260">
        <v>2</v>
      </c>
      <c r="DZ260" t="s">
        <v>358</v>
      </c>
      <c r="EA260">
        <v>3.2946499999999999</v>
      </c>
      <c r="EB260">
        <v>2.6251600000000002</v>
      </c>
      <c r="EC260">
        <v>0.24664900000000001</v>
      </c>
      <c r="ED260">
        <v>0.24801200000000001</v>
      </c>
      <c r="EE260">
        <v>0.13036400000000001</v>
      </c>
      <c r="EF260">
        <v>0.127083</v>
      </c>
      <c r="EG260">
        <v>22726</v>
      </c>
      <c r="EH260">
        <v>23230</v>
      </c>
      <c r="EI260">
        <v>28090.3</v>
      </c>
      <c r="EJ260">
        <v>29763.3</v>
      </c>
      <c r="EK260">
        <v>33540.699999999997</v>
      </c>
      <c r="EL260">
        <v>36136.400000000001</v>
      </c>
      <c r="EM260">
        <v>39557.699999999997</v>
      </c>
      <c r="EN260">
        <v>42615.199999999997</v>
      </c>
      <c r="EO260">
        <v>2.0877699999999999</v>
      </c>
      <c r="EP260">
        <v>2.1179000000000001</v>
      </c>
      <c r="EQ260">
        <v>2.7634200000000001E-2</v>
      </c>
      <c r="ER260">
        <v>0</v>
      </c>
      <c r="ES260">
        <v>30.927199999999999</v>
      </c>
      <c r="ET260">
        <v>999.9</v>
      </c>
      <c r="EU260">
        <v>55.3</v>
      </c>
      <c r="EV260">
        <v>38.299999999999997</v>
      </c>
      <c r="EW260">
        <v>37.072200000000002</v>
      </c>
      <c r="EX260">
        <v>57.139099999999999</v>
      </c>
      <c r="EY260">
        <v>-3.7740399999999998</v>
      </c>
      <c r="EZ260">
        <v>2</v>
      </c>
      <c r="FA260">
        <v>0.66251300000000002</v>
      </c>
      <c r="FB260">
        <v>3.3311999999999999</v>
      </c>
      <c r="FC260">
        <v>20.238399999999999</v>
      </c>
      <c r="FD260">
        <v>5.2165400000000002</v>
      </c>
      <c r="FE260">
        <v>12.0098</v>
      </c>
      <c r="FF260">
        <v>4.9859499999999999</v>
      </c>
      <c r="FG260">
        <v>3.2844799999999998</v>
      </c>
      <c r="FH260">
        <v>4983.2</v>
      </c>
      <c r="FI260">
        <v>9999</v>
      </c>
      <c r="FJ260">
        <v>9999</v>
      </c>
      <c r="FK260">
        <v>430.8</v>
      </c>
      <c r="FL260">
        <v>1.8658300000000001</v>
      </c>
      <c r="FM260">
        <v>1.86219</v>
      </c>
      <c r="FN260">
        <v>1.86429</v>
      </c>
      <c r="FO260">
        <v>1.8603499999999999</v>
      </c>
      <c r="FP260">
        <v>1.8611</v>
      </c>
      <c r="FQ260">
        <v>1.8601700000000001</v>
      </c>
      <c r="FR260">
        <v>1.86185</v>
      </c>
      <c r="FS260">
        <v>1.85839</v>
      </c>
      <c r="FT260">
        <v>0</v>
      </c>
      <c r="FU260">
        <v>0</v>
      </c>
      <c r="FV260">
        <v>0</v>
      </c>
      <c r="FW260">
        <v>0</v>
      </c>
      <c r="FX260" t="s">
        <v>359</v>
      </c>
      <c r="FY260" t="s">
        <v>360</v>
      </c>
      <c r="FZ260" t="s">
        <v>361</v>
      </c>
      <c r="GA260" t="s">
        <v>361</v>
      </c>
      <c r="GB260" t="s">
        <v>361</v>
      </c>
      <c r="GC260" t="s">
        <v>361</v>
      </c>
      <c r="GD260">
        <v>0</v>
      </c>
      <c r="GE260">
        <v>100</v>
      </c>
      <c r="GF260">
        <v>100</v>
      </c>
      <c r="GG260">
        <v>1.61</v>
      </c>
      <c r="GH260">
        <v>0.18260000000000001</v>
      </c>
      <c r="GI260">
        <v>1.6158500000000231</v>
      </c>
      <c r="GJ260">
        <v>0</v>
      </c>
      <c r="GK260">
        <v>0</v>
      </c>
      <c r="GL260">
        <v>0</v>
      </c>
      <c r="GM260">
        <v>0.182549999999992</v>
      </c>
      <c r="GN260">
        <v>0</v>
      </c>
      <c r="GO260">
        <v>0</v>
      </c>
      <c r="GP260">
        <v>0</v>
      </c>
      <c r="GQ260">
        <v>-1</v>
      </c>
      <c r="GR260">
        <v>-1</v>
      </c>
      <c r="GS260">
        <v>-1</v>
      </c>
      <c r="GT260">
        <v>-1</v>
      </c>
      <c r="GU260">
        <v>23.7</v>
      </c>
      <c r="GV260">
        <v>23.8</v>
      </c>
      <c r="GW260">
        <v>4.0747099999999996</v>
      </c>
      <c r="GX260">
        <v>2.5354000000000001</v>
      </c>
      <c r="GY260">
        <v>2.04834</v>
      </c>
      <c r="GZ260">
        <v>2.5988799999999999</v>
      </c>
      <c r="HA260">
        <v>2.1972700000000001</v>
      </c>
      <c r="HB260">
        <v>2.34497</v>
      </c>
      <c r="HC260">
        <v>42.697400000000002</v>
      </c>
      <c r="HD260">
        <v>15.734400000000001</v>
      </c>
      <c r="HE260">
        <v>18</v>
      </c>
      <c r="HF260">
        <v>617.25099999999998</v>
      </c>
      <c r="HG260">
        <v>709.45399999999995</v>
      </c>
      <c r="HH260">
        <v>26.003799999999998</v>
      </c>
      <c r="HI260">
        <v>35.325000000000003</v>
      </c>
      <c r="HJ260">
        <v>29.999700000000001</v>
      </c>
      <c r="HK260">
        <v>35.189700000000002</v>
      </c>
      <c r="HL260">
        <v>35.160899999999998</v>
      </c>
      <c r="HM260">
        <v>81.507999999999996</v>
      </c>
      <c r="HN260">
        <v>21.929400000000001</v>
      </c>
      <c r="HO260">
        <v>37.070399999999999</v>
      </c>
      <c r="HP260">
        <v>26.007200000000001</v>
      </c>
      <c r="HQ260">
        <v>1635.12</v>
      </c>
      <c r="HR260">
        <v>30.411300000000001</v>
      </c>
      <c r="HS260">
        <v>98.846500000000006</v>
      </c>
      <c r="HT260">
        <v>98.751199999999997</v>
      </c>
    </row>
    <row r="261" spans="1:228" x14ac:dyDescent="0.2">
      <c r="A261">
        <v>246</v>
      </c>
      <c r="B261">
        <v>1665250858.5999999</v>
      </c>
      <c r="C261">
        <v>978.09999990463257</v>
      </c>
      <c r="D261" t="s">
        <v>852</v>
      </c>
      <c r="E261" t="s">
        <v>853</v>
      </c>
      <c r="F261">
        <v>4</v>
      </c>
      <c r="G261">
        <v>1665250856.2874999</v>
      </c>
      <c r="H261">
        <f t="shared" si="102"/>
        <v>1.8943397927855623E-3</v>
      </c>
      <c r="I261">
        <f t="shared" si="103"/>
        <v>1.8943397927855623</v>
      </c>
      <c r="J261">
        <f t="shared" si="104"/>
        <v>45.21371933114397</v>
      </c>
      <c r="K261">
        <f t="shared" si="105"/>
        <v>1596.7349999999999</v>
      </c>
      <c r="L261">
        <f t="shared" si="106"/>
        <v>994.52572448895319</v>
      </c>
      <c r="M261">
        <f t="shared" si="107"/>
        <v>100.46852566522338</v>
      </c>
      <c r="N261">
        <f t="shared" si="108"/>
        <v>161.30463735414654</v>
      </c>
      <c r="O261">
        <f t="shared" si="109"/>
        <v>0.12876005678166869</v>
      </c>
      <c r="P261">
        <f t="shared" si="110"/>
        <v>3.6689765723390493</v>
      </c>
      <c r="Q261">
        <f t="shared" si="111"/>
        <v>0.12630136404376985</v>
      </c>
      <c r="R261">
        <f t="shared" si="112"/>
        <v>7.9155345859847098E-2</v>
      </c>
      <c r="S261">
        <f t="shared" si="113"/>
        <v>226.11125848206157</v>
      </c>
      <c r="T261">
        <f t="shared" si="114"/>
        <v>31.681042196481744</v>
      </c>
      <c r="U261">
        <f t="shared" si="115"/>
        <v>31.375037500000001</v>
      </c>
      <c r="V261">
        <f t="shared" si="116"/>
        <v>4.6087515016190981</v>
      </c>
      <c r="W261">
        <f t="shared" si="117"/>
        <v>69.855392052048813</v>
      </c>
      <c r="X261">
        <f t="shared" si="118"/>
        <v>3.1517711961045625</v>
      </c>
      <c r="Y261">
        <f t="shared" si="119"/>
        <v>4.5118509874745207</v>
      </c>
      <c r="Z261">
        <f t="shared" si="120"/>
        <v>1.4569803055145356</v>
      </c>
      <c r="AA261">
        <f t="shared" si="121"/>
        <v>-83.540384861843293</v>
      </c>
      <c r="AB261">
        <f t="shared" si="122"/>
        <v>-73.819656006036396</v>
      </c>
      <c r="AC261">
        <f t="shared" si="123"/>
        <v>-4.5265420158432539</v>
      </c>
      <c r="AD261">
        <f t="shared" si="124"/>
        <v>64.224675598338635</v>
      </c>
      <c r="AE261">
        <f t="shared" si="125"/>
        <v>70.557948264143619</v>
      </c>
      <c r="AF261">
        <f t="shared" si="126"/>
        <v>1.8258631432096311</v>
      </c>
      <c r="AG261">
        <f t="shared" si="127"/>
        <v>45.21371933114397</v>
      </c>
      <c r="AH261">
        <v>1678.353482326979</v>
      </c>
      <c r="AI261">
        <v>1651.4731515151509</v>
      </c>
      <c r="AJ261">
        <v>1.83383330686788</v>
      </c>
      <c r="AK261">
        <v>66.697249124328962</v>
      </c>
      <c r="AL261">
        <f t="shared" si="128"/>
        <v>1.8943397927855623</v>
      </c>
      <c r="AM261">
        <v>30.45692148978409</v>
      </c>
      <c r="AN261">
        <v>31.21709823529412</v>
      </c>
      <c r="AO261">
        <v>3.9374458164418119E-4</v>
      </c>
      <c r="AP261">
        <v>87.480726644259278</v>
      </c>
      <c r="AQ261">
        <v>61</v>
      </c>
      <c r="AR261">
        <v>9</v>
      </c>
      <c r="AS261">
        <f t="shared" si="129"/>
        <v>1</v>
      </c>
      <c r="AT261">
        <f t="shared" si="130"/>
        <v>0</v>
      </c>
      <c r="AU261">
        <f t="shared" si="131"/>
        <v>47440.664955872438</v>
      </c>
      <c r="AV261">
        <f t="shared" si="132"/>
        <v>1199.9974999999999</v>
      </c>
      <c r="AW261">
        <f t="shared" si="133"/>
        <v>1025.9210385917418</v>
      </c>
      <c r="AX261">
        <f t="shared" si="134"/>
        <v>0.85493597994307635</v>
      </c>
      <c r="AY261">
        <f t="shared" si="135"/>
        <v>0.18842644129013733</v>
      </c>
      <c r="AZ261">
        <v>2.7</v>
      </c>
      <c r="BA261">
        <v>0.5</v>
      </c>
      <c r="BB261" t="s">
        <v>356</v>
      </c>
      <c r="BC261">
        <v>2</v>
      </c>
      <c r="BD261" t="b">
        <v>1</v>
      </c>
      <c r="BE261">
        <v>1665250856.2874999</v>
      </c>
      <c r="BF261">
        <v>1596.7349999999999</v>
      </c>
      <c r="BG261">
        <v>1627.2537500000001</v>
      </c>
      <c r="BH261">
        <v>31.199000000000002</v>
      </c>
      <c r="BI261">
        <v>30.46425</v>
      </c>
      <c r="BJ261">
        <v>1595.11625</v>
      </c>
      <c r="BK261">
        <v>31.016449999999999</v>
      </c>
      <c r="BL261">
        <v>650.02037500000006</v>
      </c>
      <c r="BM261">
        <v>100.92149999999999</v>
      </c>
      <c r="BN261">
        <v>0.1000454375</v>
      </c>
      <c r="BO261">
        <v>31.001837500000001</v>
      </c>
      <c r="BP261">
        <v>31.375037500000001</v>
      </c>
      <c r="BQ261">
        <v>999.9</v>
      </c>
      <c r="BR261">
        <v>0</v>
      </c>
      <c r="BS261">
        <v>0</v>
      </c>
      <c r="BT261">
        <v>8981.6412500000006</v>
      </c>
      <c r="BU261">
        <v>0</v>
      </c>
      <c r="BV261">
        <v>21.162962499999999</v>
      </c>
      <c r="BW261">
        <v>-30.519762499999999</v>
      </c>
      <c r="BX261">
        <v>1648.1537499999999</v>
      </c>
      <c r="BY261">
        <v>1678.38375</v>
      </c>
      <c r="BZ261">
        <v>0.73475350000000006</v>
      </c>
      <c r="CA261">
        <v>1627.2537500000001</v>
      </c>
      <c r="CB261">
        <v>30.46425</v>
      </c>
      <c r="CC261">
        <v>3.1486450000000001</v>
      </c>
      <c r="CD261">
        <v>3.0744937499999998</v>
      </c>
      <c r="CE261">
        <v>24.8356125</v>
      </c>
      <c r="CF261">
        <v>24.43695</v>
      </c>
      <c r="CG261">
        <v>1199.9974999999999</v>
      </c>
      <c r="CH261">
        <v>0.50005150000000009</v>
      </c>
      <c r="CI261">
        <v>0.49994850000000002</v>
      </c>
      <c r="CJ261">
        <v>0</v>
      </c>
      <c r="CK261">
        <v>796.98424999999997</v>
      </c>
      <c r="CL261">
        <v>4.9990899999999998</v>
      </c>
      <c r="CM261">
        <v>9051.2162499999995</v>
      </c>
      <c r="CN261">
        <v>9558.0162500000006</v>
      </c>
      <c r="CO261">
        <v>43.186999999999998</v>
      </c>
      <c r="CP261">
        <v>45.061999999999998</v>
      </c>
      <c r="CQ261">
        <v>44.046499999999988</v>
      </c>
      <c r="CR261">
        <v>44.125</v>
      </c>
      <c r="CS261">
        <v>44.5</v>
      </c>
      <c r="CT261">
        <v>597.55999999999995</v>
      </c>
      <c r="CU261">
        <v>597.4375</v>
      </c>
      <c r="CV261">
        <v>0</v>
      </c>
      <c r="CW261">
        <v>1665250861.3</v>
      </c>
      <c r="CX261">
        <v>0</v>
      </c>
      <c r="CY261">
        <v>1665249432</v>
      </c>
      <c r="CZ261" t="s">
        <v>357</v>
      </c>
      <c r="DA261">
        <v>1665249432</v>
      </c>
      <c r="DB261">
        <v>1665249428</v>
      </c>
      <c r="DC261">
        <v>12</v>
      </c>
      <c r="DD261">
        <v>0.18</v>
      </c>
      <c r="DE261">
        <v>-1.7999999999999999E-2</v>
      </c>
      <c r="DF261">
        <v>1.6160000000000001</v>
      </c>
      <c r="DG261">
        <v>0.183</v>
      </c>
      <c r="DH261">
        <v>415</v>
      </c>
      <c r="DI261">
        <v>31</v>
      </c>
      <c r="DJ261">
        <v>0.37</v>
      </c>
      <c r="DK261">
        <v>0.2</v>
      </c>
      <c r="DL261">
        <v>-30.505653658536581</v>
      </c>
      <c r="DM261">
        <v>-6.6804878048765629E-2</v>
      </c>
      <c r="DN261">
        <v>5.1475450447861393E-2</v>
      </c>
      <c r="DO261">
        <v>1</v>
      </c>
      <c r="DP261">
        <v>0.81238875609756089</v>
      </c>
      <c r="DQ261">
        <v>-0.42869188850174261</v>
      </c>
      <c r="DR261">
        <v>5.0692938777905851E-2</v>
      </c>
      <c r="DS261">
        <v>0</v>
      </c>
      <c r="DT261">
        <v>0</v>
      </c>
      <c r="DU261">
        <v>0</v>
      </c>
      <c r="DV261">
        <v>0</v>
      </c>
      <c r="DW261">
        <v>-1</v>
      </c>
      <c r="DX261">
        <v>1</v>
      </c>
      <c r="DY261">
        <v>2</v>
      </c>
      <c r="DZ261" t="s">
        <v>358</v>
      </c>
      <c r="EA261">
        <v>3.2946</v>
      </c>
      <c r="EB261">
        <v>2.6251799999999998</v>
      </c>
      <c r="EC261">
        <v>0.247283</v>
      </c>
      <c r="ED261">
        <v>0.248641</v>
      </c>
      <c r="EE261">
        <v>0.13046099999999999</v>
      </c>
      <c r="EF261">
        <v>0.127058</v>
      </c>
      <c r="EG261">
        <v>22707.200000000001</v>
      </c>
      <c r="EH261">
        <v>23210.6</v>
      </c>
      <c r="EI261">
        <v>28090.799999999999</v>
      </c>
      <c r="EJ261">
        <v>29763.4</v>
      </c>
      <c r="EK261">
        <v>33537.5</v>
      </c>
      <c r="EL261">
        <v>36137.800000000003</v>
      </c>
      <c r="EM261">
        <v>39558.300000000003</v>
      </c>
      <c r="EN261">
        <v>42615.6</v>
      </c>
      <c r="EO261">
        <v>2.0874999999999999</v>
      </c>
      <c r="EP261">
        <v>2.1180300000000001</v>
      </c>
      <c r="EQ261">
        <v>2.70456E-2</v>
      </c>
      <c r="ER261">
        <v>0</v>
      </c>
      <c r="ES261">
        <v>30.9316</v>
      </c>
      <c r="ET261">
        <v>999.9</v>
      </c>
      <c r="EU261">
        <v>55.3</v>
      </c>
      <c r="EV261">
        <v>38.299999999999997</v>
      </c>
      <c r="EW261">
        <v>37.0749</v>
      </c>
      <c r="EX261">
        <v>57.649099999999997</v>
      </c>
      <c r="EY261">
        <v>-3.8421500000000002</v>
      </c>
      <c r="EZ261">
        <v>2</v>
      </c>
      <c r="FA261">
        <v>0.66211900000000001</v>
      </c>
      <c r="FB261">
        <v>3.3155399999999999</v>
      </c>
      <c r="FC261">
        <v>20.238700000000001</v>
      </c>
      <c r="FD261">
        <v>5.2172900000000002</v>
      </c>
      <c r="FE261">
        <v>12.0098</v>
      </c>
      <c r="FF261">
        <v>4.9863</v>
      </c>
      <c r="FG261">
        <v>3.2846500000000001</v>
      </c>
      <c r="FH261">
        <v>4983.2</v>
      </c>
      <c r="FI261">
        <v>9999</v>
      </c>
      <c r="FJ261">
        <v>9999</v>
      </c>
      <c r="FK261">
        <v>430.8</v>
      </c>
      <c r="FL261">
        <v>1.8658300000000001</v>
      </c>
      <c r="FM261">
        <v>1.8621799999999999</v>
      </c>
      <c r="FN261">
        <v>1.86429</v>
      </c>
      <c r="FO261">
        <v>1.8603499999999999</v>
      </c>
      <c r="FP261">
        <v>1.8611</v>
      </c>
      <c r="FQ261">
        <v>1.8601799999999999</v>
      </c>
      <c r="FR261">
        <v>1.8618600000000001</v>
      </c>
      <c r="FS261">
        <v>1.8583799999999999</v>
      </c>
      <c r="FT261">
        <v>0</v>
      </c>
      <c r="FU261">
        <v>0</v>
      </c>
      <c r="FV261">
        <v>0</v>
      </c>
      <c r="FW261">
        <v>0</v>
      </c>
      <c r="FX261" t="s">
        <v>359</v>
      </c>
      <c r="FY261" t="s">
        <v>360</v>
      </c>
      <c r="FZ261" t="s">
        <v>361</v>
      </c>
      <c r="GA261" t="s">
        <v>361</v>
      </c>
      <c r="GB261" t="s">
        <v>361</v>
      </c>
      <c r="GC261" t="s">
        <v>361</v>
      </c>
      <c r="GD261">
        <v>0</v>
      </c>
      <c r="GE261">
        <v>100</v>
      </c>
      <c r="GF261">
        <v>100</v>
      </c>
      <c r="GG261">
        <v>1.61</v>
      </c>
      <c r="GH261">
        <v>0.18260000000000001</v>
      </c>
      <c r="GI261">
        <v>1.6158500000000231</v>
      </c>
      <c r="GJ261">
        <v>0</v>
      </c>
      <c r="GK261">
        <v>0</v>
      </c>
      <c r="GL261">
        <v>0</v>
      </c>
      <c r="GM261">
        <v>0.182549999999992</v>
      </c>
      <c r="GN261">
        <v>0</v>
      </c>
      <c r="GO261">
        <v>0</v>
      </c>
      <c r="GP261">
        <v>0</v>
      </c>
      <c r="GQ261">
        <v>-1</v>
      </c>
      <c r="GR261">
        <v>-1</v>
      </c>
      <c r="GS261">
        <v>-1</v>
      </c>
      <c r="GT261">
        <v>-1</v>
      </c>
      <c r="GU261">
        <v>23.8</v>
      </c>
      <c r="GV261">
        <v>23.8</v>
      </c>
      <c r="GW261">
        <v>4.0881299999999996</v>
      </c>
      <c r="GX261">
        <v>2.5451700000000002</v>
      </c>
      <c r="GY261">
        <v>2.04834</v>
      </c>
      <c r="GZ261">
        <v>2.6000999999999999</v>
      </c>
      <c r="HA261">
        <v>2.1972700000000001</v>
      </c>
      <c r="HB261">
        <v>2.323</v>
      </c>
      <c r="HC261">
        <v>42.697400000000002</v>
      </c>
      <c r="HD261">
        <v>15.734400000000001</v>
      </c>
      <c r="HE261">
        <v>18</v>
      </c>
      <c r="HF261">
        <v>617.04200000000003</v>
      </c>
      <c r="HG261">
        <v>709.53800000000001</v>
      </c>
      <c r="HH261">
        <v>26.0062</v>
      </c>
      <c r="HI261">
        <v>35.321899999999999</v>
      </c>
      <c r="HJ261">
        <v>29.9998</v>
      </c>
      <c r="HK261">
        <v>35.189700000000002</v>
      </c>
      <c r="HL261">
        <v>35.158200000000001</v>
      </c>
      <c r="HM261">
        <v>81.764099999999999</v>
      </c>
      <c r="HN261">
        <v>21.929400000000001</v>
      </c>
      <c r="HO261">
        <v>37.070399999999999</v>
      </c>
      <c r="HP261">
        <v>26.0122</v>
      </c>
      <c r="HQ261">
        <v>1641.81</v>
      </c>
      <c r="HR261">
        <v>30.410599999999999</v>
      </c>
      <c r="HS261">
        <v>98.848200000000006</v>
      </c>
      <c r="HT261">
        <v>98.751800000000003</v>
      </c>
    </row>
    <row r="262" spans="1:228" x14ac:dyDescent="0.2">
      <c r="A262">
        <v>247</v>
      </c>
      <c r="B262">
        <v>1665250862.5999999</v>
      </c>
      <c r="C262">
        <v>982.09999990463257</v>
      </c>
      <c r="D262" t="s">
        <v>854</v>
      </c>
      <c r="E262" t="s">
        <v>855</v>
      </c>
      <c r="F262">
        <v>4</v>
      </c>
      <c r="G262">
        <v>1665250860.5999999</v>
      </c>
      <c r="H262">
        <f t="shared" si="102"/>
        <v>2.06182336876048E-3</v>
      </c>
      <c r="I262">
        <f t="shared" si="103"/>
        <v>2.0618233687604799</v>
      </c>
      <c r="J262">
        <f t="shared" si="104"/>
        <v>46.882336622480743</v>
      </c>
      <c r="K262">
        <f t="shared" si="105"/>
        <v>1604.0571428571429</v>
      </c>
      <c r="L262">
        <f t="shared" si="106"/>
        <v>1029.3819821070067</v>
      </c>
      <c r="M262">
        <f t="shared" si="107"/>
        <v>103.98979115313017</v>
      </c>
      <c r="N262">
        <f t="shared" si="108"/>
        <v>162.04438214662778</v>
      </c>
      <c r="O262">
        <f t="shared" si="109"/>
        <v>0.14058934242944174</v>
      </c>
      <c r="P262">
        <f t="shared" si="110"/>
        <v>3.6860630338429923</v>
      </c>
      <c r="Q262">
        <f t="shared" si="111"/>
        <v>0.13767692402881099</v>
      </c>
      <c r="R262">
        <f t="shared" si="112"/>
        <v>8.6304721647913363E-2</v>
      </c>
      <c r="S262">
        <f t="shared" si="113"/>
        <v>226.11395708926051</v>
      </c>
      <c r="T262">
        <f t="shared" si="114"/>
        <v>31.646829668457684</v>
      </c>
      <c r="U262">
        <f t="shared" si="115"/>
        <v>31.378142857142851</v>
      </c>
      <c r="V262">
        <f t="shared" si="116"/>
        <v>4.6095653433632764</v>
      </c>
      <c r="W262">
        <f t="shared" si="117"/>
        <v>69.908009061790395</v>
      </c>
      <c r="X262">
        <f t="shared" si="118"/>
        <v>3.1548244751676542</v>
      </c>
      <c r="Y262">
        <f t="shared" si="119"/>
        <v>4.5128226615339067</v>
      </c>
      <c r="Z262">
        <f t="shared" si="120"/>
        <v>1.4547408681956222</v>
      </c>
      <c r="AA262">
        <f t="shared" si="121"/>
        <v>-90.926410562337168</v>
      </c>
      <c r="AB262">
        <f t="shared" si="122"/>
        <v>-74.030006580367512</v>
      </c>
      <c r="AC262">
        <f t="shared" si="123"/>
        <v>-4.5185515961500871</v>
      </c>
      <c r="AD262">
        <f t="shared" si="124"/>
        <v>56.638988350405754</v>
      </c>
      <c r="AE262">
        <f t="shared" si="125"/>
        <v>70.662087668242009</v>
      </c>
      <c r="AF262">
        <f t="shared" si="126"/>
        <v>1.9235162476872731</v>
      </c>
      <c r="AG262">
        <f t="shared" si="127"/>
        <v>46.882336622480743</v>
      </c>
      <c r="AH262">
        <v>1685.5125336926201</v>
      </c>
      <c r="AI262">
        <v>1658.354424242425</v>
      </c>
      <c r="AJ262">
        <v>1.7271101242309019</v>
      </c>
      <c r="AK262">
        <v>66.697249124328962</v>
      </c>
      <c r="AL262">
        <f t="shared" si="128"/>
        <v>2.0618233687604799</v>
      </c>
      <c r="AM262">
        <v>30.460895617761761</v>
      </c>
      <c r="AN262">
        <v>31.234807352941171</v>
      </c>
      <c r="AO262">
        <v>1.038273208707252E-2</v>
      </c>
      <c r="AP262">
        <v>87.480726644259278</v>
      </c>
      <c r="AQ262">
        <v>62</v>
      </c>
      <c r="AR262">
        <v>10</v>
      </c>
      <c r="AS262">
        <f t="shared" si="129"/>
        <v>1</v>
      </c>
      <c r="AT262">
        <f t="shared" si="130"/>
        <v>0</v>
      </c>
      <c r="AU262">
        <f t="shared" si="131"/>
        <v>47747.358346777255</v>
      </c>
      <c r="AV262">
        <f t="shared" si="132"/>
        <v>1200.011428571428</v>
      </c>
      <c r="AW262">
        <f t="shared" si="133"/>
        <v>1025.9329850203417</v>
      </c>
      <c r="AX262">
        <f t="shared" si="134"/>
        <v>0.85493601193588575</v>
      </c>
      <c r="AY262">
        <f t="shared" si="135"/>
        <v>0.18842650303625968</v>
      </c>
      <c r="AZ262">
        <v>2.7</v>
      </c>
      <c r="BA262">
        <v>0.5</v>
      </c>
      <c r="BB262" t="s">
        <v>356</v>
      </c>
      <c r="BC262">
        <v>2</v>
      </c>
      <c r="BD262" t="b">
        <v>1</v>
      </c>
      <c r="BE262">
        <v>1665250860.5999999</v>
      </c>
      <c r="BF262">
        <v>1604.0571428571429</v>
      </c>
      <c r="BG262">
        <v>1634.69</v>
      </c>
      <c r="BH262">
        <v>31.229214285714281</v>
      </c>
      <c r="BI262">
        <v>30.455185714285712</v>
      </c>
      <c r="BJ262">
        <v>1602.4385714285711</v>
      </c>
      <c r="BK262">
        <v>31.04665714285715</v>
      </c>
      <c r="BL262">
        <v>650.01542857142863</v>
      </c>
      <c r="BM262">
        <v>100.9217142857143</v>
      </c>
      <c r="BN262">
        <v>9.9862699999999985E-2</v>
      </c>
      <c r="BO262">
        <v>31.00561428571428</v>
      </c>
      <c r="BP262">
        <v>31.378142857142851</v>
      </c>
      <c r="BQ262">
        <v>999.89999999999986</v>
      </c>
      <c r="BR262">
        <v>0</v>
      </c>
      <c r="BS262">
        <v>0</v>
      </c>
      <c r="BT262">
        <v>9040.7157142857141</v>
      </c>
      <c r="BU262">
        <v>0</v>
      </c>
      <c r="BV262">
        <v>21.217842857142859</v>
      </c>
      <c r="BW262">
        <v>-30.633028571428579</v>
      </c>
      <c r="BX262">
        <v>1655.762857142857</v>
      </c>
      <c r="BY262">
        <v>1686.035714285714</v>
      </c>
      <c r="BZ262">
        <v>0.77401757142857142</v>
      </c>
      <c r="CA262">
        <v>1634.69</v>
      </c>
      <c r="CB262">
        <v>30.455185714285712</v>
      </c>
      <c r="CC262">
        <v>3.1517085714285722</v>
      </c>
      <c r="CD262">
        <v>3.073591428571429</v>
      </c>
      <c r="CE262">
        <v>24.851885714285711</v>
      </c>
      <c r="CF262">
        <v>24.43204285714285</v>
      </c>
      <c r="CG262">
        <v>1200.011428571428</v>
      </c>
      <c r="CH262">
        <v>0.50005042857142856</v>
      </c>
      <c r="CI262">
        <v>0.49994957142857149</v>
      </c>
      <c r="CJ262">
        <v>0</v>
      </c>
      <c r="CK262">
        <v>796.69600000000003</v>
      </c>
      <c r="CL262">
        <v>4.9990899999999998</v>
      </c>
      <c r="CM262">
        <v>9058.442857142858</v>
      </c>
      <c r="CN262">
        <v>9558.1028571428578</v>
      </c>
      <c r="CO262">
        <v>43.186999999999998</v>
      </c>
      <c r="CP262">
        <v>45.061999999999998</v>
      </c>
      <c r="CQ262">
        <v>44.017714285714291</v>
      </c>
      <c r="CR262">
        <v>44.125</v>
      </c>
      <c r="CS262">
        <v>44.491</v>
      </c>
      <c r="CT262">
        <v>597.56571428571431</v>
      </c>
      <c r="CU262">
        <v>597.4457142857143</v>
      </c>
      <c r="CV262">
        <v>0</v>
      </c>
      <c r="CW262">
        <v>1665250865.5</v>
      </c>
      <c r="CX262">
        <v>0</v>
      </c>
      <c r="CY262">
        <v>1665249432</v>
      </c>
      <c r="CZ262" t="s">
        <v>357</v>
      </c>
      <c r="DA262">
        <v>1665249432</v>
      </c>
      <c r="DB262">
        <v>1665249428</v>
      </c>
      <c r="DC262">
        <v>12</v>
      </c>
      <c r="DD262">
        <v>0.18</v>
      </c>
      <c r="DE262">
        <v>-1.7999999999999999E-2</v>
      </c>
      <c r="DF262">
        <v>1.6160000000000001</v>
      </c>
      <c r="DG262">
        <v>0.183</v>
      </c>
      <c r="DH262">
        <v>415</v>
      </c>
      <c r="DI262">
        <v>31</v>
      </c>
      <c r="DJ262">
        <v>0.37</v>
      </c>
      <c r="DK262">
        <v>0.2</v>
      </c>
      <c r="DL262">
        <v>-30.522600000000001</v>
      </c>
      <c r="DM262">
        <v>-0.49196236933804571</v>
      </c>
      <c r="DN262">
        <v>6.868169777863764E-2</v>
      </c>
      <c r="DO262">
        <v>0</v>
      </c>
      <c r="DP262">
        <v>0.79637829268292692</v>
      </c>
      <c r="DQ262">
        <v>-0.38934098257839778</v>
      </c>
      <c r="DR262">
        <v>4.9207092100999897E-2</v>
      </c>
      <c r="DS262">
        <v>0</v>
      </c>
      <c r="DT262">
        <v>0</v>
      </c>
      <c r="DU262">
        <v>0</v>
      </c>
      <c r="DV262">
        <v>0</v>
      </c>
      <c r="DW262">
        <v>-1</v>
      </c>
      <c r="DX262">
        <v>0</v>
      </c>
      <c r="DY262">
        <v>2</v>
      </c>
      <c r="DZ262" t="s">
        <v>364</v>
      </c>
      <c r="EA262">
        <v>3.2947799999999998</v>
      </c>
      <c r="EB262">
        <v>2.6256699999999999</v>
      </c>
      <c r="EC262">
        <v>0.24789900000000001</v>
      </c>
      <c r="ED262">
        <v>0.24923999999999999</v>
      </c>
      <c r="EE262">
        <v>0.130519</v>
      </c>
      <c r="EF262">
        <v>0.12703300000000001</v>
      </c>
      <c r="EG262">
        <v>22688.3</v>
      </c>
      <c r="EH262">
        <v>23192.1</v>
      </c>
      <c r="EI262">
        <v>28090.6</v>
      </c>
      <c r="EJ262">
        <v>29763.5</v>
      </c>
      <c r="EK262">
        <v>33535</v>
      </c>
      <c r="EL262">
        <v>36139</v>
      </c>
      <c r="EM262">
        <v>39557.9</v>
      </c>
      <c r="EN262">
        <v>42615.7</v>
      </c>
      <c r="EO262">
        <v>2.0873200000000001</v>
      </c>
      <c r="EP262">
        <v>2.1179700000000001</v>
      </c>
      <c r="EQ262">
        <v>2.7917299999999999E-2</v>
      </c>
      <c r="ER262">
        <v>0</v>
      </c>
      <c r="ES262">
        <v>30.936</v>
      </c>
      <c r="ET262">
        <v>999.9</v>
      </c>
      <c r="EU262">
        <v>55.3</v>
      </c>
      <c r="EV262">
        <v>38.200000000000003</v>
      </c>
      <c r="EW262">
        <v>36.875500000000002</v>
      </c>
      <c r="EX262">
        <v>57.229100000000003</v>
      </c>
      <c r="EY262">
        <v>-3.75</v>
      </c>
      <c r="EZ262">
        <v>2</v>
      </c>
      <c r="FA262">
        <v>0.66202499999999997</v>
      </c>
      <c r="FB262">
        <v>3.3203</v>
      </c>
      <c r="FC262">
        <v>20.238600000000002</v>
      </c>
      <c r="FD262">
        <v>5.2171399999999997</v>
      </c>
      <c r="FE262">
        <v>12.0098</v>
      </c>
      <c r="FF262">
        <v>4.9859</v>
      </c>
      <c r="FG262">
        <v>3.2846500000000001</v>
      </c>
      <c r="FH262">
        <v>4983.5</v>
      </c>
      <c r="FI262">
        <v>9999</v>
      </c>
      <c r="FJ262">
        <v>9999</v>
      </c>
      <c r="FK262">
        <v>430.8</v>
      </c>
      <c r="FL262">
        <v>1.8658399999999999</v>
      </c>
      <c r="FM262">
        <v>1.8621799999999999</v>
      </c>
      <c r="FN262">
        <v>1.8642799999999999</v>
      </c>
      <c r="FO262">
        <v>1.8603499999999999</v>
      </c>
      <c r="FP262">
        <v>1.8610800000000001</v>
      </c>
      <c r="FQ262">
        <v>1.8601799999999999</v>
      </c>
      <c r="FR262">
        <v>1.8618600000000001</v>
      </c>
      <c r="FS262">
        <v>1.8583799999999999</v>
      </c>
      <c r="FT262">
        <v>0</v>
      </c>
      <c r="FU262">
        <v>0</v>
      </c>
      <c r="FV262">
        <v>0</v>
      </c>
      <c r="FW262">
        <v>0</v>
      </c>
      <c r="FX262" t="s">
        <v>359</v>
      </c>
      <c r="FY262" t="s">
        <v>360</v>
      </c>
      <c r="FZ262" t="s">
        <v>361</v>
      </c>
      <c r="GA262" t="s">
        <v>361</v>
      </c>
      <c r="GB262" t="s">
        <v>361</v>
      </c>
      <c r="GC262" t="s">
        <v>361</v>
      </c>
      <c r="GD262">
        <v>0</v>
      </c>
      <c r="GE262">
        <v>100</v>
      </c>
      <c r="GF262">
        <v>100</v>
      </c>
      <c r="GG262">
        <v>1.62</v>
      </c>
      <c r="GH262">
        <v>0.18260000000000001</v>
      </c>
      <c r="GI262">
        <v>1.6158500000000231</v>
      </c>
      <c r="GJ262">
        <v>0</v>
      </c>
      <c r="GK262">
        <v>0</v>
      </c>
      <c r="GL262">
        <v>0</v>
      </c>
      <c r="GM262">
        <v>0.182549999999992</v>
      </c>
      <c r="GN262">
        <v>0</v>
      </c>
      <c r="GO262">
        <v>0</v>
      </c>
      <c r="GP262">
        <v>0</v>
      </c>
      <c r="GQ262">
        <v>-1</v>
      </c>
      <c r="GR262">
        <v>-1</v>
      </c>
      <c r="GS262">
        <v>-1</v>
      </c>
      <c r="GT262">
        <v>-1</v>
      </c>
      <c r="GU262">
        <v>23.8</v>
      </c>
      <c r="GV262">
        <v>23.9</v>
      </c>
      <c r="GW262">
        <v>4.1003400000000001</v>
      </c>
      <c r="GX262">
        <v>2.5390600000000001</v>
      </c>
      <c r="GY262">
        <v>2.04834</v>
      </c>
      <c r="GZ262">
        <v>2.6000999999999999</v>
      </c>
      <c r="HA262">
        <v>2.1972700000000001</v>
      </c>
      <c r="HB262">
        <v>2.36328</v>
      </c>
      <c r="HC262">
        <v>42.697400000000002</v>
      </c>
      <c r="HD262">
        <v>15.7431</v>
      </c>
      <c r="HE262">
        <v>18</v>
      </c>
      <c r="HF262">
        <v>616.88099999999997</v>
      </c>
      <c r="HG262">
        <v>709.48699999999997</v>
      </c>
      <c r="HH262">
        <v>26.010999999999999</v>
      </c>
      <c r="HI262">
        <v>35.321100000000001</v>
      </c>
      <c r="HJ262">
        <v>29.9998</v>
      </c>
      <c r="HK262">
        <v>35.186599999999999</v>
      </c>
      <c r="HL262">
        <v>35.157699999999998</v>
      </c>
      <c r="HM262">
        <v>82.028700000000001</v>
      </c>
      <c r="HN262">
        <v>21.929400000000001</v>
      </c>
      <c r="HO262">
        <v>37.070399999999999</v>
      </c>
      <c r="HP262">
        <v>26.010899999999999</v>
      </c>
      <c r="HQ262">
        <v>1648.5</v>
      </c>
      <c r="HR262">
        <v>30.410599999999999</v>
      </c>
      <c r="HS262">
        <v>98.847300000000004</v>
      </c>
      <c r="HT262">
        <v>98.752099999999999</v>
      </c>
    </row>
    <row r="263" spans="1:228" x14ac:dyDescent="0.2">
      <c r="A263">
        <v>248</v>
      </c>
      <c r="B263">
        <v>1665250866.5999999</v>
      </c>
      <c r="C263">
        <v>986.09999990463257</v>
      </c>
      <c r="D263" t="s">
        <v>856</v>
      </c>
      <c r="E263" t="s">
        <v>857</v>
      </c>
      <c r="F263">
        <v>4</v>
      </c>
      <c r="G263">
        <v>1665250864.2874999</v>
      </c>
      <c r="H263">
        <f t="shared" si="102"/>
        <v>2.0388890911903607E-3</v>
      </c>
      <c r="I263">
        <f t="shared" si="103"/>
        <v>2.0388890911903608</v>
      </c>
      <c r="J263">
        <f t="shared" si="104"/>
        <v>46.822022818083497</v>
      </c>
      <c r="K263">
        <f t="shared" si="105"/>
        <v>1610.24</v>
      </c>
      <c r="L263">
        <f t="shared" si="106"/>
        <v>1029.2558883614176</v>
      </c>
      <c r="M263">
        <f t="shared" si="107"/>
        <v>103.97644278445294</v>
      </c>
      <c r="N263">
        <f t="shared" si="108"/>
        <v>162.668029517696</v>
      </c>
      <c r="O263">
        <f t="shared" si="109"/>
        <v>0.13880585704919682</v>
      </c>
      <c r="P263">
        <f t="shared" si="110"/>
        <v>3.6695677054058113</v>
      </c>
      <c r="Q263">
        <f t="shared" si="111"/>
        <v>0.13595357563115371</v>
      </c>
      <c r="R263">
        <f t="shared" si="112"/>
        <v>8.5222369274351673E-2</v>
      </c>
      <c r="S263">
        <f t="shared" si="113"/>
        <v>226.10581535864955</v>
      </c>
      <c r="T263">
        <f t="shared" si="114"/>
        <v>31.656172121583698</v>
      </c>
      <c r="U263">
        <f t="shared" si="115"/>
        <v>31.391962500000002</v>
      </c>
      <c r="V263">
        <f t="shared" si="116"/>
        <v>4.61318866770086</v>
      </c>
      <c r="W263">
        <f t="shared" si="117"/>
        <v>69.93648904748359</v>
      </c>
      <c r="X263">
        <f t="shared" si="118"/>
        <v>3.1564423209227122</v>
      </c>
      <c r="Y263">
        <f t="shared" si="119"/>
        <v>4.5132982280246239</v>
      </c>
      <c r="Z263">
        <f t="shared" si="120"/>
        <v>1.4567463467781478</v>
      </c>
      <c r="AA263">
        <f t="shared" si="121"/>
        <v>-89.915008921494902</v>
      </c>
      <c r="AB263">
        <f t="shared" si="122"/>
        <v>-76.067070774461286</v>
      </c>
      <c r="AC263">
        <f t="shared" si="123"/>
        <v>-4.6641183998006399</v>
      </c>
      <c r="AD263">
        <f t="shared" si="124"/>
        <v>55.459617262892721</v>
      </c>
      <c r="AE263">
        <f t="shared" si="125"/>
        <v>70.366719526646719</v>
      </c>
      <c r="AF263">
        <f t="shared" si="126"/>
        <v>1.9799432158328234</v>
      </c>
      <c r="AG263">
        <f t="shared" si="127"/>
        <v>46.822022818083497</v>
      </c>
      <c r="AH263">
        <v>1692.316866853798</v>
      </c>
      <c r="AI263">
        <v>1665.2709696969689</v>
      </c>
      <c r="AJ263">
        <v>1.7061534761066459</v>
      </c>
      <c r="AK263">
        <v>66.697249124328962</v>
      </c>
      <c r="AL263">
        <f t="shared" si="128"/>
        <v>2.0388890911903608</v>
      </c>
      <c r="AM263">
        <v>30.451948166785691</v>
      </c>
      <c r="AN263">
        <v>31.25317999999999</v>
      </c>
      <c r="AO263">
        <v>3.5735222955494399E-3</v>
      </c>
      <c r="AP263">
        <v>87.480726644259278</v>
      </c>
      <c r="AQ263">
        <v>60</v>
      </c>
      <c r="AR263">
        <v>9</v>
      </c>
      <c r="AS263">
        <f t="shared" si="129"/>
        <v>1</v>
      </c>
      <c r="AT263">
        <f t="shared" si="130"/>
        <v>0</v>
      </c>
      <c r="AU263">
        <f t="shared" si="131"/>
        <v>47450.409017371298</v>
      </c>
      <c r="AV263">
        <f t="shared" si="132"/>
        <v>1199.9575</v>
      </c>
      <c r="AW263">
        <f t="shared" si="133"/>
        <v>1025.8879260925646</v>
      </c>
      <c r="AX263">
        <f t="shared" si="134"/>
        <v>0.85493688409178203</v>
      </c>
      <c r="AY263">
        <f t="shared" si="135"/>
        <v>0.18842818629713931</v>
      </c>
      <c r="AZ263">
        <v>2.7</v>
      </c>
      <c r="BA263">
        <v>0.5</v>
      </c>
      <c r="BB263" t="s">
        <v>356</v>
      </c>
      <c r="BC263">
        <v>2</v>
      </c>
      <c r="BD263" t="b">
        <v>1</v>
      </c>
      <c r="BE263">
        <v>1665250864.2874999</v>
      </c>
      <c r="BF263">
        <v>1610.24</v>
      </c>
      <c r="BG263">
        <v>1640.7925</v>
      </c>
      <c r="BH263">
        <v>31.2454125</v>
      </c>
      <c r="BI263">
        <v>30.448699999999999</v>
      </c>
      <c r="BJ263">
        <v>1608.6212499999999</v>
      </c>
      <c r="BK263">
        <v>31.062874999999998</v>
      </c>
      <c r="BL263">
        <v>650.022875</v>
      </c>
      <c r="BM263">
        <v>100.92075</v>
      </c>
      <c r="BN263">
        <v>0.10023414999999999</v>
      </c>
      <c r="BO263">
        <v>31.007462499999999</v>
      </c>
      <c r="BP263">
        <v>31.391962500000002</v>
      </c>
      <c r="BQ263">
        <v>999.9</v>
      </c>
      <c r="BR263">
        <v>0</v>
      </c>
      <c r="BS263">
        <v>0</v>
      </c>
      <c r="BT263">
        <v>8983.75</v>
      </c>
      <c r="BU263">
        <v>0</v>
      </c>
      <c r="BV263">
        <v>28.4509875</v>
      </c>
      <c r="BW263">
        <v>-30.5536125</v>
      </c>
      <c r="BX263">
        <v>1662.1737499999999</v>
      </c>
      <c r="BY263">
        <v>1692.32125</v>
      </c>
      <c r="BZ263">
        <v>0.79672387500000008</v>
      </c>
      <c r="CA263">
        <v>1640.7925</v>
      </c>
      <c r="CB263">
        <v>30.448699999999999</v>
      </c>
      <c r="CC263">
        <v>3.1533099999999998</v>
      </c>
      <c r="CD263">
        <v>3.072905</v>
      </c>
      <c r="CE263">
        <v>24.860412499999999</v>
      </c>
      <c r="CF263">
        <v>24.4282875</v>
      </c>
      <c r="CG263">
        <v>1199.9575</v>
      </c>
      <c r="CH263">
        <v>0.50002175000000004</v>
      </c>
      <c r="CI263">
        <v>0.49997825000000012</v>
      </c>
      <c r="CJ263">
        <v>0</v>
      </c>
      <c r="CK263">
        <v>796.6713749999999</v>
      </c>
      <c r="CL263">
        <v>4.9990899999999998</v>
      </c>
      <c r="CM263">
        <v>9068.8725000000013</v>
      </c>
      <c r="CN263">
        <v>9557.588749999999</v>
      </c>
      <c r="CO263">
        <v>43.186999999999998</v>
      </c>
      <c r="CP263">
        <v>45.061999999999998</v>
      </c>
      <c r="CQ263">
        <v>44.015500000000003</v>
      </c>
      <c r="CR263">
        <v>44.125</v>
      </c>
      <c r="CS263">
        <v>44.468499999999999</v>
      </c>
      <c r="CT263">
        <v>597.50375000000008</v>
      </c>
      <c r="CU263">
        <v>597.4537499999999</v>
      </c>
      <c r="CV263">
        <v>0</v>
      </c>
      <c r="CW263">
        <v>1665250869.0999999</v>
      </c>
      <c r="CX263">
        <v>0</v>
      </c>
      <c r="CY263">
        <v>1665249432</v>
      </c>
      <c r="CZ263" t="s">
        <v>357</v>
      </c>
      <c r="DA263">
        <v>1665249432</v>
      </c>
      <c r="DB263">
        <v>1665249428</v>
      </c>
      <c r="DC263">
        <v>12</v>
      </c>
      <c r="DD263">
        <v>0.18</v>
      </c>
      <c r="DE263">
        <v>-1.7999999999999999E-2</v>
      </c>
      <c r="DF263">
        <v>1.6160000000000001</v>
      </c>
      <c r="DG263">
        <v>0.183</v>
      </c>
      <c r="DH263">
        <v>415</v>
      </c>
      <c r="DI263">
        <v>31</v>
      </c>
      <c r="DJ263">
        <v>0.37</v>
      </c>
      <c r="DK263">
        <v>0.2</v>
      </c>
      <c r="DL263">
        <v>-30.535256097560971</v>
      </c>
      <c r="DM263">
        <v>-0.41103554006975163</v>
      </c>
      <c r="DN263">
        <v>6.6849649464686633E-2</v>
      </c>
      <c r="DO263">
        <v>0</v>
      </c>
      <c r="DP263">
        <v>0.78646207317073169</v>
      </c>
      <c r="DQ263">
        <v>-0.19450164459930269</v>
      </c>
      <c r="DR263">
        <v>4.32917854278526E-2</v>
      </c>
      <c r="DS263">
        <v>0</v>
      </c>
      <c r="DT263">
        <v>0</v>
      </c>
      <c r="DU263">
        <v>0</v>
      </c>
      <c r="DV263">
        <v>0</v>
      </c>
      <c r="DW263">
        <v>-1</v>
      </c>
      <c r="DX263">
        <v>0</v>
      </c>
      <c r="DY263">
        <v>2</v>
      </c>
      <c r="DZ263" t="s">
        <v>364</v>
      </c>
      <c r="EA263">
        <v>3.2945199999999999</v>
      </c>
      <c r="EB263">
        <v>2.6250200000000001</v>
      </c>
      <c r="EC263">
        <v>0.248501</v>
      </c>
      <c r="ED263">
        <v>0.24983900000000001</v>
      </c>
      <c r="EE263">
        <v>0.13056799999999999</v>
      </c>
      <c r="EF263">
        <v>0.12701699999999999</v>
      </c>
      <c r="EG263">
        <v>22670.2</v>
      </c>
      <c r="EH263">
        <v>23173.5</v>
      </c>
      <c r="EI263">
        <v>28090.6</v>
      </c>
      <c r="EJ263">
        <v>29763.5</v>
      </c>
      <c r="EK263">
        <v>33532.9</v>
      </c>
      <c r="EL263">
        <v>36139.800000000003</v>
      </c>
      <c r="EM263">
        <v>39557.699999999997</v>
      </c>
      <c r="EN263">
        <v>42615.8</v>
      </c>
      <c r="EO263">
        <v>2.0897000000000001</v>
      </c>
      <c r="EP263">
        <v>2.1181800000000002</v>
      </c>
      <c r="EQ263">
        <v>2.7678899999999999E-2</v>
      </c>
      <c r="ER263">
        <v>0</v>
      </c>
      <c r="ES263">
        <v>30.939599999999999</v>
      </c>
      <c r="ET263">
        <v>999.9</v>
      </c>
      <c r="EU263">
        <v>55.3</v>
      </c>
      <c r="EV263">
        <v>38.200000000000003</v>
      </c>
      <c r="EW263">
        <v>36.875799999999998</v>
      </c>
      <c r="EX263">
        <v>56.839100000000002</v>
      </c>
      <c r="EY263">
        <v>-3.8421500000000002</v>
      </c>
      <c r="EZ263">
        <v>2</v>
      </c>
      <c r="FA263">
        <v>0.66149899999999995</v>
      </c>
      <c r="FB263">
        <v>3.3323100000000001</v>
      </c>
      <c r="FC263">
        <v>20.238399999999999</v>
      </c>
      <c r="FD263">
        <v>5.2178899999999997</v>
      </c>
      <c r="FE263">
        <v>12.0098</v>
      </c>
      <c r="FF263">
        <v>4.9860499999999996</v>
      </c>
      <c r="FG263">
        <v>3.2846500000000001</v>
      </c>
      <c r="FH263">
        <v>4983.5</v>
      </c>
      <c r="FI263">
        <v>9999</v>
      </c>
      <c r="FJ263">
        <v>9999</v>
      </c>
      <c r="FK263">
        <v>430.8</v>
      </c>
      <c r="FL263">
        <v>1.8658300000000001</v>
      </c>
      <c r="FM263">
        <v>1.8621799999999999</v>
      </c>
      <c r="FN263">
        <v>1.86429</v>
      </c>
      <c r="FO263">
        <v>1.8603499999999999</v>
      </c>
      <c r="FP263">
        <v>1.8611</v>
      </c>
      <c r="FQ263">
        <v>1.86019</v>
      </c>
      <c r="FR263">
        <v>1.8618600000000001</v>
      </c>
      <c r="FS263">
        <v>1.8583799999999999</v>
      </c>
      <c r="FT263">
        <v>0</v>
      </c>
      <c r="FU263">
        <v>0</v>
      </c>
      <c r="FV263">
        <v>0</v>
      </c>
      <c r="FW263">
        <v>0</v>
      </c>
      <c r="FX263" t="s">
        <v>359</v>
      </c>
      <c r="FY263" t="s">
        <v>360</v>
      </c>
      <c r="FZ263" t="s">
        <v>361</v>
      </c>
      <c r="GA263" t="s">
        <v>361</v>
      </c>
      <c r="GB263" t="s">
        <v>361</v>
      </c>
      <c r="GC263" t="s">
        <v>361</v>
      </c>
      <c r="GD263">
        <v>0</v>
      </c>
      <c r="GE263">
        <v>100</v>
      </c>
      <c r="GF263">
        <v>100</v>
      </c>
      <c r="GG263">
        <v>1.61</v>
      </c>
      <c r="GH263">
        <v>0.1825</v>
      </c>
      <c r="GI263">
        <v>1.6158500000000231</v>
      </c>
      <c r="GJ263">
        <v>0</v>
      </c>
      <c r="GK263">
        <v>0</v>
      </c>
      <c r="GL263">
        <v>0</v>
      </c>
      <c r="GM263">
        <v>0.182549999999992</v>
      </c>
      <c r="GN263">
        <v>0</v>
      </c>
      <c r="GO263">
        <v>0</v>
      </c>
      <c r="GP263">
        <v>0</v>
      </c>
      <c r="GQ263">
        <v>-1</v>
      </c>
      <c r="GR263">
        <v>-1</v>
      </c>
      <c r="GS263">
        <v>-1</v>
      </c>
      <c r="GT263">
        <v>-1</v>
      </c>
      <c r="GU263">
        <v>23.9</v>
      </c>
      <c r="GV263">
        <v>24</v>
      </c>
      <c r="GW263">
        <v>4.1137699999999997</v>
      </c>
      <c r="GX263">
        <v>2.5427200000000001</v>
      </c>
      <c r="GY263">
        <v>2.04834</v>
      </c>
      <c r="GZ263">
        <v>2.5988799999999999</v>
      </c>
      <c r="HA263">
        <v>2.1972700000000001</v>
      </c>
      <c r="HB263">
        <v>2.3547400000000001</v>
      </c>
      <c r="HC263">
        <v>42.697400000000002</v>
      </c>
      <c r="HD263">
        <v>15.734400000000001</v>
      </c>
      <c r="HE263">
        <v>18</v>
      </c>
      <c r="HF263">
        <v>618.69200000000001</v>
      </c>
      <c r="HG263">
        <v>709.64099999999996</v>
      </c>
      <c r="HH263">
        <v>26.011500000000002</v>
      </c>
      <c r="HI263">
        <v>35.3185</v>
      </c>
      <c r="HJ263">
        <v>29.999700000000001</v>
      </c>
      <c r="HK263">
        <v>35.186399999999999</v>
      </c>
      <c r="HL263">
        <v>35.155000000000001</v>
      </c>
      <c r="HM263">
        <v>82.289500000000004</v>
      </c>
      <c r="HN263">
        <v>21.929400000000001</v>
      </c>
      <c r="HO263">
        <v>37.070399999999999</v>
      </c>
      <c r="HP263">
        <v>26.003599999999999</v>
      </c>
      <c r="HQ263">
        <v>1655.2</v>
      </c>
      <c r="HR263">
        <v>30.410599999999999</v>
      </c>
      <c r="HS263">
        <v>98.846999999999994</v>
      </c>
      <c r="HT263">
        <v>98.752200000000002</v>
      </c>
    </row>
    <row r="264" spans="1:228" x14ac:dyDescent="0.2">
      <c r="A264">
        <v>249</v>
      </c>
      <c r="B264">
        <v>1665250870.5999999</v>
      </c>
      <c r="C264">
        <v>990.09999990463257</v>
      </c>
      <c r="D264" t="s">
        <v>858</v>
      </c>
      <c r="E264" t="s">
        <v>859</v>
      </c>
      <c r="F264">
        <v>4</v>
      </c>
      <c r="G264">
        <v>1665250868.5999999</v>
      </c>
      <c r="H264">
        <f t="shared" si="102"/>
        <v>2.0636548947887004E-3</v>
      </c>
      <c r="I264">
        <f t="shared" si="103"/>
        <v>2.0636548947887006</v>
      </c>
      <c r="J264">
        <f t="shared" si="104"/>
        <v>47.204423513458899</v>
      </c>
      <c r="K264">
        <f t="shared" si="105"/>
        <v>1617.3628571428569</v>
      </c>
      <c r="L264">
        <f t="shared" si="106"/>
        <v>1039.038842667509</v>
      </c>
      <c r="M264">
        <f t="shared" si="107"/>
        <v>104.96292502275529</v>
      </c>
      <c r="N264">
        <f t="shared" si="108"/>
        <v>163.38478345337367</v>
      </c>
      <c r="O264">
        <f t="shared" si="109"/>
        <v>0.14069500986950517</v>
      </c>
      <c r="P264">
        <f t="shared" si="110"/>
        <v>3.6713128893066247</v>
      </c>
      <c r="Q264">
        <f t="shared" si="111"/>
        <v>0.13776680506205993</v>
      </c>
      <c r="R264">
        <f t="shared" si="112"/>
        <v>8.6362264835117414E-2</v>
      </c>
      <c r="S264">
        <f t="shared" si="113"/>
        <v>226.11613208948097</v>
      </c>
      <c r="T264">
        <f t="shared" si="114"/>
        <v>31.649497223052876</v>
      </c>
      <c r="U264">
        <f t="shared" si="115"/>
        <v>31.390128571428569</v>
      </c>
      <c r="V264">
        <f t="shared" si="116"/>
        <v>4.6127076936303526</v>
      </c>
      <c r="W264">
        <f t="shared" si="117"/>
        <v>69.969376393448783</v>
      </c>
      <c r="X264">
        <f t="shared" si="118"/>
        <v>3.1577044660998044</v>
      </c>
      <c r="Y264">
        <f t="shared" si="119"/>
        <v>4.5129807193700522</v>
      </c>
      <c r="Z264">
        <f t="shared" si="120"/>
        <v>1.4550032275305482</v>
      </c>
      <c r="AA264">
        <f t="shared" si="121"/>
        <v>-91.007180860181691</v>
      </c>
      <c r="AB264">
        <f t="shared" si="122"/>
        <v>-75.984490285458008</v>
      </c>
      <c r="AC264">
        <f t="shared" si="123"/>
        <v>-4.6567697397889347</v>
      </c>
      <c r="AD264">
        <f t="shared" si="124"/>
        <v>54.467691204052329</v>
      </c>
      <c r="AE264">
        <f t="shared" si="125"/>
        <v>70.665618453031641</v>
      </c>
      <c r="AF264">
        <f t="shared" si="126"/>
        <v>2.0257416167878652</v>
      </c>
      <c r="AG264">
        <f t="shared" si="127"/>
        <v>47.204423513458899</v>
      </c>
      <c r="AH264">
        <v>1699.2866798928439</v>
      </c>
      <c r="AI264">
        <v>1672.0977575757579</v>
      </c>
      <c r="AJ264">
        <v>1.700901612473305</v>
      </c>
      <c r="AK264">
        <v>66.697249124328962</v>
      </c>
      <c r="AL264">
        <f t="shared" si="128"/>
        <v>2.0636548947887006</v>
      </c>
      <c r="AM264">
        <v>30.446338089262621</v>
      </c>
      <c r="AN264">
        <v>31.260725588235289</v>
      </c>
      <c r="AO264">
        <v>2.9833527715026628E-3</v>
      </c>
      <c r="AP264">
        <v>87.480726644259278</v>
      </c>
      <c r="AQ264">
        <v>59</v>
      </c>
      <c r="AR264">
        <v>9</v>
      </c>
      <c r="AS264">
        <f t="shared" si="129"/>
        <v>1</v>
      </c>
      <c r="AT264">
        <f t="shared" si="130"/>
        <v>0</v>
      </c>
      <c r="AU264">
        <f t="shared" si="131"/>
        <v>47481.966870742566</v>
      </c>
      <c r="AV264">
        <f t="shared" si="132"/>
        <v>1200.021428571428</v>
      </c>
      <c r="AW264">
        <f t="shared" si="133"/>
        <v>1025.9416850204561</v>
      </c>
      <c r="AX264">
        <f t="shared" si="134"/>
        <v>0.85493613746697328</v>
      </c>
      <c r="AY264">
        <f t="shared" si="135"/>
        <v>0.18842674531125844</v>
      </c>
      <c r="AZ264">
        <v>2.7</v>
      </c>
      <c r="BA264">
        <v>0.5</v>
      </c>
      <c r="BB264" t="s">
        <v>356</v>
      </c>
      <c r="BC264">
        <v>2</v>
      </c>
      <c r="BD264" t="b">
        <v>1</v>
      </c>
      <c r="BE264">
        <v>1665250868.5999999</v>
      </c>
      <c r="BF264">
        <v>1617.3628571428569</v>
      </c>
      <c r="BG264">
        <v>1648.0771428571429</v>
      </c>
      <c r="BH264">
        <v>31.25844285714285</v>
      </c>
      <c r="BI264">
        <v>30.443285714285711</v>
      </c>
      <c r="BJ264">
        <v>1615.744285714286</v>
      </c>
      <c r="BK264">
        <v>31.075885714285711</v>
      </c>
      <c r="BL264">
        <v>650.00157142857154</v>
      </c>
      <c r="BM264">
        <v>100.91928571428571</v>
      </c>
      <c r="BN264">
        <v>9.9964685714285711E-2</v>
      </c>
      <c r="BO264">
        <v>31.006228571428569</v>
      </c>
      <c r="BP264">
        <v>31.390128571428569</v>
      </c>
      <c r="BQ264">
        <v>999.89999999999986</v>
      </c>
      <c r="BR264">
        <v>0</v>
      </c>
      <c r="BS264">
        <v>0</v>
      </c>
      <c r="BT264">
        <v>8989.91</v>
      </c>
      <c r="BU264">
        <v>0</v>
      </c>
      <c r="BV264">
        <v>23.151757142857139</v>
      </c>
      <c r="BW264">
        <v>-30.716457142857141</v>
      </c>
      <c r="BX264">
        <v>1669.548571428571</v>
      </c>
      <c r="BY264">
        <v>1699.8271428571429</v>
      </c>
      <c r="BZ264">
        <v>0.81513914285714273</v>
      </c>
      <c r="CA264">
        <v>1648.0771428571429</v>
      </c>
      <c r="CB264">
        <v>30.443285714285711</v>
      </c>
      <c r="CC264">
        <v>3.154575714285714</v>
      </c>
      <c r="CD264">
        <v>3.0723128571428568</v>
      </c>
      <c r="CE264">
        <v>24.867100000000001</v>
      </c>
      <c r="CF264">
        <v>24.4251</v>
      </c>
      <c r="CG264">
        <v>1200.021428571428</v>
      </c>
      <c r="CH264">
        <v>0.50004614285714288</v>
      </c>
      <c r="CI264">
        <v>0.49995385714285723</v>
      </c>
      <c r="CJ264">
        <v>0</v>
      </c>
      <c r="CK264">
        <v>796.51914285714281</v>
      </c>
      <c r="CL264">
        <v>4.9990899999999998</v>
      </c>
      <c r="CM264">
        <v>9067.9600000000009</v>
      </c>
      <c r="CN264">
        <v>9558.2071428571453</v>
      </c>
      <c r="CO264">
        <v>43.186999999999998</v>
      </c>
      <c r="CP264">
        <v>45.061999999999998</v>
      </c>
      <c r="CQ264">
        <v>44.017714285714291</v>
      </c>
      <c r="CR264">
        <v>44.125</v>
      </c>
      <c r="CS264">
        <v>44.482000000000014</v>
      </c>
      <c r="CT264">
        <v>597.56571428571431</v>
      </c>
      <c r="CU264">
        <v>597.45571428571441</v>
      </c>
      <c r="CV264">
        <v>0</v>
      </c>
      <c r="CW264">
        <v>1665250873.3</v>
      </c>
      <c r="CX264">
        <v>0</v>
      </c>
      <c r="CY264">
        <v>1665249432</v>
      </c>
      <c r="CZ264" t="s">
        <v>357</v>
      </c>
      <c r="DA264">
        <v>1665249432</v>
      </c>
      <c r="DB264">
        <v>1665249428</v>
      </c>
      <c r="DC264">
        <v>12</v>
      </c>
      <c r="DD264">
        <v>0.18</v>
      </c>
      <c r="DE264">
        <v>-1.7999999999999999E-2</v>
      </c>
      <c r="DF264">
        <v>1.6160000000000001</v>
      </c>
      <c r="DG264">
        <v>0.183</v>
      </c>
      <c r="DH264">
        <v>415</v>
      </c>
      <c r="DI264">
        <v>31</v>
      </c>
      <c r="DJ264">
        <v>0.37</v>
      </c>
      <c r="DK264">
        <v>0.2</v>
      </c>
      <c r="DL264">
        <v>-30.58095853658536</v>
      </c>
      <c r="DM264">
        <v>-0.42682369337983889</v>
      </c>
      <c r="DN264">
        <v>7.4024297183209811E-2</v>
      </c>
      <c r="DO264">
        <v>0</v>
      </c>
      <c r="DP264">
        <v>0.77986763414634142</v>
      </c>
      <c r="DQ264">
        <v>0.1272327595818806</v>
      </c>
      <c r="DR264">
        <v>3.5507672533127393E-2</v>
      </c>
      <c r="DS264">
        <v>0</v>
      </c>
      <c r="DT264">
        <v>0</v>
      </c>
      <c r="DU264">
        <v>0</v>
      </c>
      <c r="DV264">
        <v>0</v>
      </c>
      <c r="DW264">
        <v>-1</v>
      </c>
      <c r="DX264">
        <v>0</v>
      </c>
      <c r="DY264">
        <v>2</v>
      </c>
      <c r="DZ264" t="s">
        <v>364</v>
      </c>
      <c r="EA264">
        <v>3.2946</v>
      </c>
      <c r="EB264">
        <v>2.6254599999999999</v>
      </c>
      <c r="EC264">
        <v>0.24909600000000001</v>
      </c>
      <c r="ED264">
        <v>0.250442</v>
      </c>
      <c r="EE264">
        <v>0.13058600000000001</v>
      </c>
      <c r="EF264">
        <v>0.126998</v>
      </c>
      <c r="EG264">
        <v>22652.1</v>
      </c>
      <c r="EH264">
        <v>23155.1</v>
      </c>
      <c r="EI264">
        <v>28090.7</v>
      </c>
      <c r="EJ264">
        <v>29764</v>
      </c>
      <c r="EK264">
        <v>33532.6</v>
      </c>
      <c r="EL264">
        <v>36141.1</v>
      </c>
      <c r="EM264">
        <v>39558.1</v>
      </c>
      <c r="EN264">
        <v>42616.3</v>
      </c>
      <c r="EO264">
        <v>2.0908000000000002</v>
      </c>
      <c r="EP264">
        <v>2.1183200000000002</v>
      </c>
      <c r="EQ264">
        <v>2.7567100000000001E-2</v>
      </c>
      <c r="ER264">
        <v>0</v>
      </c>
      <c r="ES264">
        <v>30.944099999999999</v>
      </c>
      <c r="ET264">
        <v>999.9</v>
      </c>
      <c r="EU264">
        <v>55.3</v>
      </c>
      <c r="EV264">
        <v>38.200000000000003</v>
      </c>
      <c r="EW264">
        <v>36.876800000000003</v>
      </c>
      <c r="EX264">
        <v>57.769100000000002</v>
      </c>
      <c r="EY264">
        <v>-3.7740399999999998</v>
      </c>
      <c r="EZ264">
        <v>2</v>
      </c>
      <c r="FA264">
        <v>0.66158499999999998</v>
      </c>
      <c r="FB264">
        <v>3.3616799999999998</v>
      </c>
      <c r="FC264">
        <v>20.2377</v>
      </c>
      <c r="FD264">
        <v>5.2174399999999999</v>
      </c>
      <c r="FE264">
        <v>12.0098</v>
      </c>
      <c r="FF264">
        <v>4.9850500000000002</v>
      </c>
      <c r="FG264">
        <v>3.2845300000000002</v>
      </c>
      <c r="FH264">
        <v>4983.5</v>
      </c>
      <c r="FI264">
        <v>9999</v>
      </c>
      <c r="FJ264">
        <v>9999</v>
      </c>
      <c r="FK264">
        <v>430.8</v>
      </c>
      <c r="FL264">
        <v>1.8658399999999999</v>
      </c>
      <c r="FM264">
        <v>1.86219</v>
      </c>
      <c r="FN264">
        <v>1.86429</v>
      </c>
      <c r="FO264">
        <v>1.8603499999999999</v>
      </c>
      <c r="FP264">
        <v>1.8611</v>
      </c>
      <c r="FQ264">
        <v>1.8601799999999999</v>
      </c>
      <c r="FR264">
        <v>1.86185</v>
      </c>
      <c r="FS264">
        <v>1.8583799999999999</v>
      </c>
      <c r="FT264">
        <v>0</v>
      </c>
      <c r="FU264">
        <v>0</v>
      </c>
      <c r="FV264">
        <v>0</v>
      </c>
      <c r="FW264">
        <v>0</v>
      </c>
      <c r="FX264" t="s">
        <v>359</v>
      </c>
      <c r="FY264" t="s">
        <v>360</v>
      </c>
      <c r="FZ264" t="s">
        <v>361</v>
      </c>
      <c r="GA264" t="s">
        <v>361</v>
      </c>
      <c r="GB264" t="s">
        <v>361</v>
      </c>
      <c r="GC264" t="s">
        <v>361</v>
      </c>
      <c r="GD264">
        <v>0</v>
      </c>
      <c r="GE264">
        <v>100</v>
      </c>
      <c r="GF264">
        <v>100</v>
      </c>
      <c r="GG264">
        <v>1.62</v>
      </c>
      <c r="GH264">
        <v>0.1825</v>
      </c>
      <c r="GI264">
        <v>1.6158500000000231</v>
      </c>
      <c r="GJ264">
        <v>0</v>
      </c>
      <c r="GK264">
        <v>0</v>
      </c>
      <c r="GL264">
        <v>0</v>
      </c>
      <c r="GM264">
        <v>0.182549999999992</v>
      </c>
      <c r="GN264">
        <v>0</v>
      </c>
      <c r="GO264">
        <v>0</v>
      </c>
      <c r="GP264">
        <v>0</v>
      </c>
      <c r="GQ264">
        <v>-1</v>
      </c>
      <c r="GR264">
        <v>-1</v>
      </c>
      <c r="GS264">
        <v>-1</v>
      </c>
      <c r="GT264">
        <v>-1</v>
      </c>
      <c r="GU264">
        <v>24</v>
      </c>
      <c r="GV264">
        <v>24</v>
      </c>
      <c r="GW264">
        <v>4.1272000000000002</v>
      </c>
      <c r="GX264">
        <v>2.5451700000000002</v>
      </c>
      <c r="GY264">
        <v>2.04834</v>
      </c>
      <c r="GZ264">
        <v>2.6000999999999999</v>
      </c>
      <c r="HA264">
        <v>2.1972700000000001</v>
      </c>
      <c r="HB264">
        <v>2.3290999999999999</v>
      </c>
      <c r="HC264">
        <v>42.697400000000002</v>
      </c>
      <c r="HD264">
        <v>15.7431</v>
      </c>
      <c r="HE264">
        <v>18</v>
      </c>
      <c r="HF264">
        <v>619.50400000000002</v>
      </c>
      <c r="HG264">
        <v>709.77599999999995</v>
      </c>
      <c r="HH264">
        <v>26.008099999999999</v>
      </c>
      <c r="HI264">
        <v>35.317100000000003</v>
      </c>
      <c r="HJ264">
        <v>29.9999</v>
      </c>
      <c r="HK264">
        <v>35.183399999999999</v>
      </c>
      <c r="HL264">
        <v>35.154499999999999</v>
      </c>
      <c r="HM264">
        <v>82.549899999999994</v>
      </c>
      <c r="HN264">
        <v>21.929400000000001</v>
      </c>
      <c r="HO264">
        <v>37.070399999999999</v>
      </c>
      <c r="HP264">
        <v>26.003599999999999</v>
      </c>
      <c r="HQ264">
        <v>1661.89</v>
      </c>
      <c r="HR264">
        <v>30.409800000000001</v>
      </c>
      <c r="HS264">
        <v>98.847700000000003</v>
      </c>
      <c r="HT264">
        <v>98.753699999999995</v>
      </c>
    </row>
    <row r="265" spans="1:228" x14ac:dyDescent="0.2">
      <c r="A265">
        <v>250</v>
      </c>
      <c r="B265">
        <v>1665250874.5999999</v>
      </c>
      <c r="C265">
        <v>994.09999990463257</v>
      </c>
      <c r="D265" t="s">
        <v>860</v>
      </c>
      <c r="E265" t="s">
        <v>861</v>
      </c>
      <c r="F265">
        <v>4</v>
      </c>
      <c r="G265">
        <v>1665250872.2874999</v>
      </c>
      <c r="H265">
        <f t="shared" si="102"/>
        <v>2.050980280281636E-3</v>
      </c>
      <c r="I265">
        <f t="shared" si="103"/>
        <v>2.0509802802816361</v>
      </c>
      <c r="J265">
        <f t="shared" si="104"/>
        <v>46.288686114883284</v>
      </c>
      <c r="K265">
        <f t="shared" si="105"/>
        <v>1623.5037500000001</v>
      </c>
      <c r="L265">
        <f t="shared" si="106"/>
        <v>1052.0164461844295</v>
      </c>
      <c r="M265">
        <f t="shared" si="107"/>
        <v>106.27339446036976</v>
      </c>
      <c r="N265">
        <f t="shared" si="108"/>
        <v>164.0043319259976</v>
      </c>
      <c r="O265">
        <f t="shared" si="109"/>
        <v>0.13975637468416968</v>
      </c>
      <c r="P265">
        <f t="shared" si="110"/>
        <v>3.6750963823704748</v>
      </c>
      <c r="Q265">
        <f t="shared" si="111"/>
        <v>0.13686958644326375</v>
      </c>
      <c r="R265">
        <f t="shared" si="112"/>
        <v>8.5797891516487132E-2</v>
      </c>
      <c r="S265">
        <f t="shared" si="113"/>
        <v>226.11238310684274</v>
      </c>
      <c r="T265">
        <f t="shared" si="114"/>
        <v>31.655408929189058</v>
      </c>
      <c r="U265">
        <f t="shared" si="115"/>
        <v>31.3934</v>
      </c>
      <c r="V265">
        <f t="shared" si="116"/>
        <v>4.6135657032257544</v>
      </c>
      <c r="W265">
        <f t="shared" si="117"/>
        <v>69.961173940988814</v>
      </c>
      <c r="X265">
        <f t="shared" si="118"/>
        <v>3.1580357754819142</v>
      </c>
      <c r="Y265">
        <f t="shared" si="119"/>
        <v>4.5139833961986815</v>
      </c>
      <c r="Z265">
        <f t="shared" si="120"/>
        <v>1.4555299277438403</v>
      </c>
      <c r="AA265">
        <f t="shared" si="121"/>
        <v>-90.448230360420141</v>
      </c>
      <c r="AB265">
        <f t="shared" si="122"/>
        <v>-75.938964175660729</v>
      </c>
      <c r="AC265">
        <f t="shared" si="123"/>
        <v>-4.6493527075673642</v>
      </c>
      <c r="AD265">
        <f t="shared" si="124"/>
        <v>55.075835863194513</v>
      </c>
      <c r="AE265">
        <f t="shared" si="125"/>
        <v>70.714188330072361</v>
      </c>
      <c r="AF265">
        <f t="shared" si="126"/>
        <v>2.0493344393922928</v>
      </c>
      <c r="AG265">
        <f t="shared" si="127"/>
        <v>46.288686114883284</v>
      </c>
      <c r="AH265">
        <v>1706.1609299501749</v>
      </c>
      <c r="AI265">
        <v>1679.0943030303019</v>
      </c>
      <c r="AJ265">
        <v>1.7672907216173841</v>
      </c>
      <c r="AK265">
        <v>66.697249124328962</v>
      </c>
      <c r="AL265">
        <f t="shared" si="128"/>
        <v>2.0509802802816361</v>
      </c>
      <c r="AM265">
        <v>30.440144737242079</v>
      </c>
      <c r="AN265">
        <v>31.262644999999981</v>
      </c>
      <c r="AO265">
        <v>5.1414533419366832E-4</v>
      </c>
      <c r="AP265">
        <v>87.480726644259278</v>
      </c>
      <c r="AQ265">
        <v>59</v>
      </c>
      <c r="AR265">
        <v>9</v>
      </c>
      <c r="AS265">
        <f t="shared" si="129"/>
        <v>1</v>
      </c>
      <c r="AT265">
        <f t="shared" si="130"/>
        <v>0</v>
      </c>
      <c r="AU265">
        <f t="shared" si="131"/>
        <v>47549.381428289547</v>
      </c>
      <c r="AV265">
        <f t="shared" si="132"/>
        <v>1200.0050000000001</v>
      </c>
      <c r="AW265">
        <f t="shared" si="133"/>
        <v>1025.9273010916284</v>
      </c>
      <c r="AX265">
        <f t="shared" si="134"/>
        <v>0.85493585534362637</v>
      </c>
      <c r="AY265">
        <f t="shared" si="135"/>
        <v>0.18842620081319889</v>
      </c>
      <c r="AZ265">
        <v>2.7</v>
      </c>
      <c r="BA265">
        <v>0.5</v>
      </c>
      <c r="BB265" t="s">
        <v>356</v>
      </c>
      <c r="BC265">
        <v>2</v>
      </c>
      <c r="BD265" t="b">
        <v>1</v>
      </c>
      <c r="BE265">
        <v>1665250872.2874999</v>
      </c>
      <c r="BF265">
        <v>1623.5037500000001</v>
      </c>
      <c r="BG265">
        <v>1654.2574999999999</v>
      </c>
      <c r="BH265">
        <v>31.261875</v>
      </c>
      <c r="BI265">
        <v>30.437275</v>
      </c>
      <c r="BJ265">
        <v>1621.88625</v>
      </c>
      <c r="BK265">
        <v>31.079325000000001</v>
      </c>
      <c r="BL265">
        <v>650.03937500000006</v>
      </c>
      <c r="BM265">
        <v>100.91862500000001</v>
      </c>
      <c r="BN265">
        <v>0.1001326875</v>
      </c>
      <c r="BO265">
        <v>31.010124999999999</v>
      </c>
      <c r="BP265">
        <v>31.3934</v>
      </c>
      <c r="BQ265">
        <v>999.9</v>
      </c>
      <c r="BR265">
        <v>0</v>
      </c>
      <c r="BS265">
        <v>0</v>
      </c>
      <c r="BT265">
        <v>9003.0462499999994</v>
      </c>
      <c r="BU265">
        <v>0</v>
      </c>
      <c r="BV265">
        <v>21.539124999999999</v>
      </c>
      <c r="BW265">
        <v>-30.753025000000001</v>
      </c>
      <c r="BX265">
        <v>1675.895</v>
      </c>
      <c r="BY265">
        <v>1706.18625</v>
      </c>
      <c r="BZ265">
        <v>0.82460562500000001</v>
      </c>
      <c r="CA265">
        <v>1654.2574999999999</v>
      </c>
      <c r="CB265">
        <v>30.437275</v>
      </c>
      <c r="CC265">
        <v>3.1549049999999998</v>
      </c>
      <c r="CD265">
        <v>3.07168625</v>
      </c>
      <c r="CE265">
        <v>24.868862499999999</v>
      </c>
      <c r="CF265">
        <v>24.421700000000001</v>
      </c>
      <c r="CG265">
        <v>1200.0050000000001</v>
      </c>
      <c r="CH265">
        <v>0.50005537500000008</v>
      </c>
      <c r="CI265">
        <v>0.49994462499999998</v>
      </c>
      <c r="CJ265">
        <v>0</v>
      </c>
      <c r="CK265">
        <v>796.52912500000002</v>
      </c>
      <c r="CL265">
        <v>4.9990899999999998</v>
      </c>
      <c r="CM265">
        <v>9058.1037500000002</v>
      </c>
      <c r="CN265">
        <v>9558.0825000000004</v>
      </c>
      <c r="CO265">
        <v>43.186999999999998</v>
      </c>
      <c r="CP265">
        <v>45.061999999999998</v>
      </c>
      <c r="CQ265">
        <v>44</v>
      </c>
      <c r="CR265">
        <v>44.125</v>
      </c>
      <c r="CS265">
        <v>44.5</v>
      </c>
      <c r="CT265">
        <v>597.56875000000014</v>
      </c>
      <c r="CU265">
        <v>597.43624999999997</v>
      </c>
      <c r="CV265">
        <v>0</v>
      </c>
      <c r="CW265">
        <v>1665250877.5</v>
      </c>
      <c r="CX265">
        <v>0</v>
      </c>
      <c r="CY265">
        <v>1665249432</v>
      </c>
      <c r="CZ265" t="s">
        <v>357</v>
      </c>
      <c r="DA265">
        <v>1665249432</v>
      </c>
      <c r="DB265">
        <v>1665249428</v>
      </c>
      <c r="DC265">
        <v>12</v>
      </c>
      <c r="DD265">
        <v>0.18</v>
      </c>
      <c r="DE265">
        <v>-1.7999999999999999E-2</v>
      </c>
      <c r="DF265">
        <v>1.6160000000000001</v>
      </c>
      <c r="DG265">
        <v>0.183</v>
      </c>
      <c r="DH265">
        <v>415</v>
      </c>
      <c r="DI265">
        <v>31</v>
      </c>
      <c r="DJ265">
        <v>0.37</v>
      </c>
      <c r="DK265">
        <v>0.2</v>
      </c>
      <c r="DL265">
        <v>-30.622892682926821</v>
      </c>
      <c r="DM265">
        <v>-0.74706689895473199</v>
      </c>
      <c r="DN265">
        <v>9.7152453467491434E-2</v>
      </c>
      <c r="DO265">
        <v>0</v>
      </c>
      <c r="DP265">
        <v>0.78437580487804881</v>
      </c>
      <c r="DQ265">
        <v>0.34984365156794428</v>
      </c>
      <c r="DR265">
        <v>3.5482249174055083E-2</v>
      </c>
      <c r="DS265">
        <v>0</v>
      </c>
      <c r="DT265">
        <v>0</v>
      </c>
      <c r="DU265">
        <v>0</v>
      </c>
      <c r="DV265">
        <v>0</v>
      </c>
      <c r="DW265">
        <v>-1</v>
      </c>
      <c r="DX265">
        <v>0</v>
      </c>
      <c r="DY265">
        <v>2</v>
      </c>
      <c r="DZ265" t="s">
        <v>364</v>
      </c>
      <c r="EA265">
        <v>3.29467</v>
      </c>
      <c r="EB265">
        <v>2.6255099999999998</v>
      </c>
      <c r="EC265">
        <v>0.24971399999999999</v>
      </c>
      <c r="ED265">
        <v>0.25104500000000002</v>
      </c>
      <c r="EE265">
        <v>0.13059100000000001</v>
      </c>
      <c r="EF265">
        <v>0.12699299999999999</v>
      </c>
      <c r="EG265">
        <v>22633.8</v>
      </c>
      <c r="EH265">
        <v>23136.3</v>
      </c>
      <c r="EI265">
        <v>28091.200000000001</v>
      </c>
      <c r="EJ265">
        <v>29763.8</v>
      </c>
      <c r="EK265">
        <v>33532.699999999997</v>
      </c>
      <c r="EL265">
        <v>36141.1</v>
      </c>
      <c r="EM265">
        <v>39558.400000000001</v>
      </c>
      <c r="EN265">
        <v>42616.1</v>
      </c>
      <c r="EO265">
        <v>2.0916000000000001</v>
      </c>
      <c r="EP265">
        <v>2.1182300000000001</v>
      </c>
      <c r="EQ265">
        <v>2.7947099999999999E-2</v>
      </c>
      <c r="ER265">
        <v>0</v>
      </c>
      <c r="ES265">
        <v>30.947099999999999</v>
      </c>
      <c r="ET265">
        <v>999.9</v>
      </c>
      <c r="EU265">
        <v>55.3</v>
      </c>
      <c r="EV265">
        <v>38.299999999999997</v>
      </c>
      <c r="EW265">
        <v>37.082099999999997</v>
      </c>
      <c r="EX265">
        <v>57.799100000000003</v>
      </c>
      <c r="EY265">
        <v>-3.7259600000000002</v>
      </c>
      <c r="EZ265">
        <v>2</v>
      </c>
      <c r="FA265">
        <v>0.66157299999999997</v>
      </c>
      <c r="FB265">
        <v>3.3823099999999999</v>
      </c>
      <c r="FC265">
        <v>20.237400000000001</v>
      </c>
      <c r="FD265">
        <v>5.2180400000000002</v>
      </c>
      <c r="FE265">
        <v>12.0098</v>
      </c>
      <c r="FF265">
        <v>4.9857500000000003</v>
      </c>
      <c r="FG265">
        <v>3.2845</v>
      </c>
      <c r="FH265">
        <v>4983.8999999999996</v>
      </c>
      <c r="FI265">
        <v>9999</v>
      </c>
      <c r="FJ265">
        <v>9999</v>
      </c>
      <c r="FK265">
        <v>430.8</v>
      </c>
      <c r="FL265">
        <v>1.8658399999999999</v>
      </c>
      <c r="FM265">
        <v>1.8621799999999999</v>
      </c>
      <c r="FN265">
        <v>1.86429</v>
      </c>
      <c r="FO265">
        <v>1.8603499999999999</v>
      </c>
      <c r="FP265">
        <v>1.86111</v>
      </c>
      <c r="FQ265">
        <v>1.86016</v>
      </c>
      <c r="FR265">
        <v>1.86185</v>
      </c>
      <c r="FS265">
        <v>1.85842</v>
      </c>
      <c r="FT265">
        <v>0</v>
      </c>
      <c r="FU265">
        <v>0</v>
      </c>
      <c r="FV265">
        <v>0</v>
      </c>
      <c r="FW265">
        <v>0</v>
      </c>
      <c r="FX265" t="s">
        <v>359</v>
      </c>
      <c r="FY265" t="s">
        <v>360</v>
      </c>
      <c r="FZ265" t="s">
        <v>361</v>
      </c>
      <c r="GA265" t="s">
        <v>361</v>
      </c>
      <c r="GB265" t="s">
        <v>361</v>
      </c>
      <c r="GC265" t="s">
        <v>361</v>
      </c>
      <c r="GD265">
        <v>0</v>
      </c>
      <c r="GE265">
        <v>100</v>
      </c>
      <c r="GF265">
        <v>100</v>
      </c>
      <c r="GG265">
        <v>1.61</v>
      </c>
      <c r="GH265">
        <v>0.1825</v>
      </c>
      <c r="GI265">
        <v>1.6158500000000231</v>
      </c>
      <c r="GJ265">
        <v>0</v>
      </c>
      <c r="GK265">
        <v>0</v>
      </c>
      <c r="GL265">
        <v>0</v>
      </c>
      <c r="GM265">
        <v>0.182549999999992</v>
      </c>
      <c r="GN265">
        <v>0</v>
      </c>
      <c r="GO265">
        <v>0</v>
      </c>
      <c r="GP265">
        <v>0</v>
      </c>
      <c r="GQ265">
        <v>-1</v>
      </c>
      <c r="GR265">
        <v>-1</v>
      </c>
      <c r="GS265">
        <v>-1</v>
      </c>
      <c r="GT265">
        <v>-1</v>
      </c>
      <c r="GU265">
        <v>24</v>
      </c>
      <c r="GV265">
        <v>24.1</v>
      </c>
      <c r="GW265">
        <v>4.1394000000000002</v>
      </c>
      <c r="GX265">
        <v>2.5366200000000001</v>
      </c>
      <c r="GY265">
        <v>2.04834</v>
      </c>
      <c r="GZ265">
        <v>2.5988799999999999</v>
      </c>
      <c r="HA265">
        <v>2.1972700000000001</v>
      </c>
      <c r="HB265">
        <v>2.33643</v>
      </c>
      <c r="HC265">
        <v>42.697400000000002</v>
      </c>
      <c r="HD265">
        <v>15.734400000000001</v>
      </c>
      <c r="HE265">
        <v>18</v>
      </c>
      <c r="HF265">
        <v>620.10799999999995</v>
      </c>
      <c r="HG265">
        <v>709.65200000000004</v>
      </c>
      <c r="HH265">
        <v>26.002800000000001</v>
      </c>
      <c r="HI265">
        <v>35.315300000000001</v>
      </c>
      <c r="HJ265">
        <v>29.9999</v>
      </c>
      <c r="HK265">
        <v>35.182600000000001</v>
      </c>
      <c r="HL265">
        <v>35.151800000000001</v>
      </c>
      <c r="HM265">
        <v>82.805499999999995</v>
      </c>
      <c r="HN265">
        <v>21.929400000000001</v>
      </c>
      <c r="HO265">
        <v>37.070399999999999</v>
      </c>
      <c r="HP265">
        <v>25.9968</v>
      </c>
      <c r="HQ265">
        <v>1668.57</v>
      </c>
      <c r="HR265">
        <v>30.410399999999999</v>
      </c>
      <c r="HS265">
        <v>98.848799999999997</v>
      </c>
      <c r="HT265">
        <v>98.753100000000003</v>
      </c>
    </row>
    <row r="266" spans="1:228" x14ac:dyDescent="0.2">
      <c r="A266">
        <v>251</v>
      </c>
      <c r="B266">
        <v>1665250878.5999999</v>
      </c>
      <c r="C266">
        <v>998.09999990463257</v>
      </c>
      <c r="D266" t="s">
        <v>862</v>
      </c>
      <c r="E266" t="s">
        <v>863</v>
      </c>
      <c r="F266">
        <v>4</v>
      </c>
      <c r="G266">
        <v>1665250876.5999999</v>
      </c>
      <c r="H266">
        <f t="shared" si="102"/>
        <v>2.0683314674608036E-3</v>
      </c>
      <c r="I266">
        <f t="shared" si="103"/>
        <v>2.0683314674608035</v>
      </c>
      <c r="J266">
        <f t="shared" si="104"/>
        <v>46.532077669908368</v>
      </c>
      <c r="K266">
        <f t="shared" si="105"/>
        <v>1630.9028571428571</v>
      </c>
      <c r="L266">
        <f t="shared" si="106"/>
        <v>1059.7335444393952</v>
      </c>
      <c r="M266">
        <f t="shared" si="107"/>
        <v>107.05044945164701</v>
      </c>
      <c r="N266">
        <f t="shared" si="108"/>
        <v>164.74790741995108</v>
      </c>
      <c r="O266">
        <f t="shared" si="109"/>
        <v>0.14065535191096068</v>
      </c>
      <c r="P266">
        <f t="shared" si="110"/>
        <v>3.6747450087227156</v>
      </c>
      <c r="Q266">
        <f t="shared" si="111"/>
        <v>0.13773145124276517</v>
      </c>
      <c r="R266">
        <f t="shared" si="112"/>
        <v>8.633979547139195E-2</v>
      </c>
      <c r="S266">
        <f t="shared" si="113"/>
        <v>226.1109125173603</v>
      </c>
      <c r="T266">
        <f t="shared" si="114"/>
        <v>31.652737676644637</v>
      </c>
      <c r="U266">
        <f t="shared" si="115"/>
        <v>31.40654285714286</v>
      </c>
      <c r="V266">
        <f t="shared" si="116"/>
        <v>4.6170141296246188</v>
      </c>
      <c r="W266">
        <f t="shared" si="117"/>
        <v>69.966026087239356</v>
      </c>
      <c r="X266">
        <f t="shared" si="118"/>
        <v>3.1584200760557568</v>
      </c>
      <c r="Y266">
        <f t="shared" si="119"/>
        <v>4.5142196187011976</v>
      </c>
      <c r="Z266">
        <f t="shared" si="120"/>
        <v>1.458594053568862</v>
      </c>
      <c r="AA266">
        <f t="shared" si="121"/>
        <v>-91.213417715021436</v>
      </c>
      <c r="AB266">
        <f t="shared" si="122"/>
        <v>-78.353633326007142</v>
      </c>
      <c r="AC266">
        <f t="shared" si="123"/>
        <v>-4.7979819606983627</v>
      </c>
      <c r="AD266">
        <f t="shared" si="124"/>
        <v>51.745879515633348</v>
      </c>
      <c r="AE266">
        <f t="shared" si="125"/>
        <v>70.59509658775103</v>
      </c>
      <c r="AF266">
        <f t="shared" si="126"/>
        <v>2.0610458635754214</v>
      </c>
      <c r="AG266">
        <f t="shared" si="127"/>
        <v>46.532077669908368</v>
      </c>
      <c r="AH266">
        <v>1713.240599833988</v>
      </c>
      <c r="AI266">
        <v>1686.1523636363629</v>
      </c>
      <c r="AJ266">
        <v>1.747448638685553</v>
      </c>
      <c r="AK266">
        <v>66.697249124328962</v>
      </c>
      <c r="AL266">
        <f t="shared" si="128"/>
        <v>2.0683314674608035</v>
      </c>
      <c r="AM266">
        <v>30.436904870158131</v>
      </c>
      <c r="AN266">
        <v>31.268578823529431</v>
      </c>
      <c r="AO266">
        <v>9.8134237827520189E-5</v>
      </c>
      <c r="AP266">
        <v>87.480726644259278</v>
      </c>
      <c r="AQ266">
        <v>59</v>
      </c>
      <c r="AR266">
        <v>9</v>
      </c>
      <c r="AS266">
        <f t="shared" si="129"/>
        <v>1</v>
      </c>
      <c r="AT266">
        <f t="shared" si="130"/>
        <v>0</v>
      </c>
      <c r="AU266">
        <f t="shared" si="131"/>
        <v>47542.901874751355</v>
      </c>
      <c r="AV266">
        <f t="shared" si="132"/>
        <v>1199.998571428571</v>
      </c>
      <c r="AW266">
        <f t="shared" si="133"/>
        <v>1025.9216707343833</v>
      </c>
      <c r="AX266">
        <f t="shared" si="134"/>
        <v>0.85493574339263323</v>
      </c>
      <c r="AY266">
        <f t="shared" si="135"/>
        <v>0.18842598474778216</v>
      </c>
      <c r="AZ266">
        <v>2.7</v>
      </c>
      <c r="BA266">
        <v>0.5</v>
      </c>
      <c r="BB266" t="s">
        <v>356</v>
      </c>
      <c r="BC266">
        <v>2</v>
      </c>
      <c r="BD266" t="b">
        <v>1</v>
      </c>
      <c r="BE266">
        <v>1665250876.5999999</v>
      </c>
      <c r="BF266">
        <v>1630.9028571428571</v>
      </c>
      <c r="BG266">
        <v>1661.62</v>
      </c>
      <c r="BH266">
        <v>31.266414285714291</v>
      </c>
      <c r="BI266">
        <v>30.437142857142859</v>
      </c>
      <c r="BJ266">
        <v>1629.285714285714</v>
      </c>
      <c r="BK266">
        <v>31.08388571428571</v>
      </c>
      <c r="BL266">
        <v>650.06842857142851</v>
      </c>
      <c r="BM266">
        <v>100.9161428571429</v>
      </c>
      <c r="BN266">
        <v>0.10024</v>
      </c>
      <c r="BO266">
        <v>31.011042857142861</v>
      </c>
      <c r="BP266">
        <v>31.40654285714286</v>
      </c>
      <c r="BQ266">
        <v>999.89999999999986</v>
      </c>
      <c r="BR266">
        <v>0</v>
      </c>
      <c r="BS266">
        <v>0</v>
      </c>
      <c r="BT266">
        <v>9002.0528571428567</v>
      </c>
      <c r="BU266">
        <v>0</v>
      </c>
      <c r="BV266">
        <v>21.338142857142859</v>
      </c>
      <c r="BW266">
        <v>-30.717671428571428</v>
      </c>
      <c r="BX266">
        <v>1683.54</v>
      </c>
      <c r="BY266">
        <v>1713.7814285714289</v>
      </c>
      <c r="BZ266">
        <v>0.82927842857142853</v>
      </c>
      <c r="CA266">
        <v>1661.62</v>
      </c>
      <c r="CB266">
        <v>30.437142857142859</v>
      </c>
      <c r="CC266">
        <v>3.1552885714285712</v>
      </c>
      <c r="CD266">
        <v>3.0716028571428571</v>
      </c>
      <c r="CE266">
        <v>24.870928571428571</v>
      </c>
      <c r="CF266">
        <v>24.421242857142861</v>
      </c>
      <c r="CG266">
        <v>1199.998571428571</v>
      </c>
      <c r="CH266">
        <v>0.50005685714285719</v>
      </c>
      <c r="CI266">
        <v>0.49994314285714292</v>
      </c>
      <c r="CJ266">
        <v>0</v>
      </c>
      <c r="CK266">
        <v>796.41128571428578</v>
      </c>
      <c r="CL266">
        <v>4.9990899999999998</v>
      </c>
      <c r="CM266">
        <v>9055.7457142857147</v>
      </c>
      <c r="CN266">
        <v>9558.0414285714305</v>
      </c>
      <c r="CO266">
        <v>43.186999999999998</v>
      </c>
      <c r="CP266">
        <v>45.061999999999998</v>
      </c>
      <c r="CQ266">
        <v>44</v>
      </c>
      <c r="CR266">
        <v>44.125</v>
      </c>
      <c r="CS266">
        <v>44.5</v>
      </c>
      <c r="CT266">
        <v>597.57000000000005</v>
      </c>
      <c r="CU266">
        <v>597.42857142857144</v>
      </c>
      <c r="CV266">
        <v>0</v>
      </c>
      <c r="CW266">
        <v>1665250881.0999999</v>
      </c>
      <c r="CX266">
        <v>0</v>
      </c>
      <c r="CY266">
        <v>1665249432</v>
      </c>
      <c r="CZ266" t="s">
        <v>357</v>
      </c>
      <c r="DA266">
        <v>1665249432</v>
      </c>
      <c r="DB266">
        <v>1665249428</v>
      </c>
      <c r="DC266">
        <v>12</v>
      </c>
      <c r="DD266">
        <v>0.18</v>
      </c>
      <c r="DE266">
        <v>-1.7999999999999999E-2</v>
      </c>
      <c r="DF266">
        <v>1.6160000000000001</v>
      </c>
      <c r="DG266">
        <v>0.183</v>
      </c>
      <c r="DH266">
        <v>415</v>
      </c>
      <c r="DI266">
        <v>31</v>
      </c>
      <c r="DJ266">
        <v>0.37</v>
      </c>
      <c r="DK266">
        <v>0.2</v>
      </c>
      <c r="DL266">
        <v>-30.6578625</v>
      </c>
      <c r="DM266">
        <v>-0.70219699812377012</v>
      </c>
      <c r="DN266">
        <v>9.2084609700807007E-2</v>
      </c>
      <c r="DO266">
        <v>0</v>
      </c>
      <c r="DP266">
        <v>0.80355517499999995</v>
      </c>
      <c r="DQ266">
        <v>0.2384976923076895</v>
      </c>
      <c r="DR266">
        <v>2.3945702533949072E-2</v>
      </c>
      <c r="DS266">
        <v>0</v>
      </c>
      <c r="DT266">
        <v>0</v>
      </c>
      <c r="DU266">
        <v>0</v>
      </c>
      <c r="DV266">
        <v>0</v>
      </c>
      <c r="DW266">
        <v>-1</v>
      </c>
      <c r="DX266">
        <v>0</v>
      </c>
      <c r="DY266">
        <v>2</v>
      </c>
      <c r="DZ266" t="s">
        <v>364</v>
      </c>
      <c r="EA266">
        <v>3.2948200000000001</v>
      </c>
      <c r="EB266">
        <v>2.62534</v>
      </c>
      <c r="EC266">
        <v>0.25032100000000002</v>
      </c>
      <c r="ED266">
        <v>0.25164300000000001</v>
      </c>
      <c r="EE266">
        <v>0.13059999999999999</v>
      </c>
      <c r="EF266">
        <v>0.12698599999999999</v>
      </c>
      <c r="EG266">
        <v>22615.5</v>
      </c>
      <c r="EH266">
        <v>23117.8</v>
      </c>
      <c r="EI266">
        <v>28091.3</v>
      </c>
      <c r="EJ266">
        <v>29764</v>
      </c>
      <c r="EK266">
        <v>33532.300000000003</v>
      </c>
      <c r="EL266">
        <v>36141.4</v>
      </c>
      <c r="EM266">
        <v>39558.300000000003</v>
      </c>
      <c r="EN266">
        <v>42616</v>
      </c>
      <c r="EO266">
        <v>2.0916999999999999</v>
      </c>
      <c r="EP266">
        <v>2.1181800000000002</v>
      </c>
      <c r="EQ266">
        <v>2.8461199999999999E-2</v>
      </c>
      <c r="ER266">
        <v>0</v>
      </c>
      <c r="ES266">
        <v>30.9498</v>
      </c>
      <c r="ET266">
        <v>999.9</v>
      </c>
      <c r="EU266">
        <v>55.3</v>
      </c>
      <c r="EV266">
        <v>38.200000000000003</v>
      </c>
      <c r="EW266">
        <v>36.877200000000002</v>
      </c>
      <c r="EX266">
        <v>57.439100000000003</v>
      </c>
      <c r="EY266">
        <v>-3.9503200000000001</v>
      </c>
      <c r="EZ266">
        <v>2</v>
      </c>
      <c r="FA266">
        <v>0.66131399999999996</v>
      </c>
      <c r="FB266">
        <v>3.40463</v>
      </c>
      <c r="FC266">
        <v>20.236899999999999</v>
      </c>
      <c r="FD266">
        <v>5.21774</v>
      </c>
      <c r="FE266">
        <v>12.0097</v>
      </c>
      <c r="FF266">
        <v>4.98515</v>
      </c>
      <c r="FG266">
        <v>3.2845</v>
      </c>
      <c r="FH266">
        <v>4983.8999999999996</v>
      </c>
      <c r="FI266">
        <v>9999</v>
      </c>
      <c r="FJ266">
        <v>9999</v>
      </c>
      <c r="FK266">
        <v>430.8</v>
      </c>
      <c r="FL266">
        <v>1.8658300000000001</v>
      </c>
      <c r="FM266">
        <v>1.8621799999999999</v>
      </c>
      <c r="FN266">
        <v>1.8643000000000001</v>
      </c>
      <c r="FO266">
        <v>1.8603499999999999</v>
      </c>
      <c r="FP266">
        <v>1.86111</v>
      </c>
      <c r="FQ266">
        <v>1.86019</v>
      </c>
      <c r="FR266">
        <v>1.86188</v>
      </c>
      <c r="FS266">
        <v>1.8583799999999999</v>
      </c>
      <c r="FT266">
        <v>0</v>
      </c>
      <c r="FU266">
        <v>0</v>
      </c>
      <c r="FV266">
        <v>0</v>
      </c>
      <c r="FW266">
        <v>0</v>
      </c>
      <c r="FX266" t="s">
        <v>359</v>
      </c>
      <c r="FY266" t="s">
        <v>360</v>
      </c>
      <c r="FZ266" t="s">
        <v>361</v>
      </c>
      <c r="GA266" t="s">
        <v>361</v>
      </c>
      <c r="GB266" t="s">
        <v>361</v>
      </c>
      <c r="GC266" t="s">
        <v>361</v>
      </c>
      <c r="GD266">
        <v>0</v>
      </c>
      <c r="GE266">
        <v>100</v>
      </c>
      <c r="GF266">
        <v>100</v>
      </c>
      <c r="GG266">
        <v>1.61</v>
      </c>
      <c r="GH266">
        <v>0.1825</v>
      </c>
      <c r="GI266">
        <v>1.6158500000000231</v>
      </c>
      <c r="GJ266">
        <v>0</v>
      </c>
      <c r="GK266">
        <v>0</v>
      </c>
      <c r="GL266">
        <v>0</v>
      </c>
      <c r="GM266">
        <v>0.182549999999992</v>
      </c>
      <c r="GN266">
        <v>0</v>
      </c>
      <c r="GO266">
        <v>0</v>
      </c>
      <c r="GP266">
        <v>0</v>
      </c>
      <c r="GQ266">
        <v>-1</v>
      </c>
      <c r="GR266">
        <v>-1</v>
      </c>
      <c r="GS266">
        <v>-1</v>
      </c>
      <c r="GT266">
        <v>-1</v>
      </c>
      <c r="GU266">
        <v>24.1</v>
      </c>
      <c r="GV266">
        <v>24.2</v>
      </c>
      <c r="GW266">
        <v>4.1528299999999998</v>
      </c>
      <c r="GX266">
        <v>2.5415000000000001</v>
      </c>
      <c r="GY266">
        <v>2.04834</v>
      </c>
      <c r="GZ266">
        <v>2.6000999999999999</v>
      </c>
      <c r="HA266">
        <v>2.1972700000000001</v>
      </c>
      <c r="HB266">
        <v>2.2973599999999998</v>
      </c>
      <c r="HC266">
        <v>42.697400000000002</v>
      </c>
      <c r="HD266">
        <v>15.7256</v>
      </c>
      <c r="HE266">
        <v>18</v>
      </c>
      <c r="HF266">
        <v>620.16</v>
      </c>
      <c r="HG266">
        <v>709.58199999999999</v>
      </c>
      <c r="HH266">
        <v>25.996099999999998</v>
      </c>
      <c r="HI266">
        <v>35.313000000000002</v>
      </c>
      <c r="HJ266">
        <v>29.9999</v>
      </c>
      <c r="HK266">
        <v>35.18</v>
      </c>
      <c r="HL266">
        <v>35.149799999999999</v>
      </c>
      <c r="HM266">
        <v>83.057199999999995</v>
      </c>
      <c r="HN266">
        <v>21.929400000000001</v>
      </c>
      <c r="HO266">
        <v>37.070399999999999</v>
      </c>
      <c r="HP266">
        <v>25.986000000000001</v>
      </c>
      <c r="HQ266">
        <v>1675.25</v>
      </c>
      <c r="HR266">
        <v>30.409800000000001</v>
      </c>
      <c r="HS266">
        <v>98.849000000000004</v>
      </c>
      <c r="HT266">
        <v>98.753200000000007</v>
      </c>
    </row>
    <row r="267" spans="1:228" x14ac:dyDescent="0.2">
      <c r="A267">
        <v>252</v>
      </c>
      <c r="B267">
        <v>1665250882.5999999</v>
      </c>
      <c r="C267">
        <v>1002.099999904633</v>
      </c>
      <c r="D267" t="s">
        <v>864</v>
      </c>
      <c r="E267" t="s">
        <v>865</v>
      </c>
      <c r="F267">
        <v>4</v>
      </c>
      <c r="G267">
        <v>1665250880.2874999</v>
      </c>
      <c r="H267">
        <f t="shared" si="102"/>
        <v>2.0597093355171018E-3</v>
      </c>
      <c r="I267">
        <f t="shared" si="103"/>
        <v>2.0597093355171019</v>
      </c>
      <c r="J267">
        <f t="shared" si="104"/>
        <v>46.205603451576351</v>
      </c>
      <c r="K267">
        <f t="shared" si="105"/>
        <v>1637.1737499999999</v>
      </c>
      <c r="L267">
        <f t="shared" si="106"/>
        <v>1067.2445168465929</v>
      </c>
      <c r="M267">
        <f t="shared" si="107"/>
        <v>107.80760550879407</v>
      </c>
      <c r="N267">
        <f t="shared" si="108"/>
        <v>165.37895393537386</v>
      </c>
      <c r="O267">
        <f t="shared" si="109"/>
        <v>0.14002378404511887</v>
      </c>
      <c r="P267">
        <f t="shared" si="110"/>
        <v>3.6756582809841247</v>
      </c>
      <c r="Q267">
        <f t="shared" si="111"/>
        <v>0.13712649460811183</v>
      </c>
      <c r="R267">
        <f t="shared" si="112"/>
        <v>8.595937596707387E-2</v>
      </c>
      <c r="S267">
        <f t="shared" si="113"/>
        <v>226.10986385653987</v>
      </c>
      <c r="T267">
        <f t="shared" si="114"/>
        <v>31.658059056719772</v>
      </c>
      <c r="U267">
        <f t="shared" si="115"/>
        <v>31.407599999999999</v>
      </c>
      <c r="V267">
        <f t="shared" si="116"/>
        <v>4.617291600559887</v>
      </c>
      <c r="W267">
        <f t="shared" si="117"/>
        <v>69.950811114293558</v>
      </c>
      <c r="X267">
        <f t="shared" si="118"/>
        <v>3.1583939507658765</v>
      </c>
      <c r="Y267">
        <f t="shared" si="119"/>
        <v>4.5151641567176899</v>
      </c>
      <c r="Z267">
        <f t="shared" si="120"/>
        <v>1.4588976497940105</v>
      </c>
      <c r="AA267">
        <f t="shared" si="121"/>
        <v>-90.833181696304194</v>
      </c>
      <c r="AB267">
        <f t="shared" si="122"/>
        <v>-77.855407838014941</v>
      </c>
      <c r="AC267">
        <f t="shared" si="123"/>
        <v>-4.7663996525565544</v>
      </c>
      <c r="AD267">
        <f t="shared" si="124"/>
        <v>52.654874669664196</v>
      </c>
      <c r="AE267">
        <f t="shared" si="125"/>
        <v>70.246577851000637</v>
      </c>
      <c r="AF267">
        <f t="shared" si="126"/>
        <v>2.0640739050663948</v>
      </c>
      <c r="AG267">
        <f t="shared" si="127"/>
        <v>46.205603451576351</v>
      </c>
      <c r="AH267">
        <v>1720.112940368643</v>
      </c>
      <c r="AI267">
        <v>1693.1763030303041</v>
      </c>
      <c r="AJ267">
        <v>1.7440492202279769</v>
      </c>
      <c r="AK267">
        <v>66.697249124328962</v>
      </c>
      <c r="AL267">
        <f t="shared" si="128"/>
        <v>2.0597093355171019</v>
      </c>
      <c r="AM267">
        <v>30.436966738724699</v>
      </c>
      <c r="AN267">
        <v>31.2647438235294</v>
      </c>
      <c r="AO267">
        <v>1.9192309876748791E-4</v>
      </c>
      <c r="AP267">
        <v>87.480726644259278</v>
      </c>
      <c r="AQ267">
        <v>60</v>
      </c>
      <c r="AR267">
        <v>9</v>
      </c>
      <c r="AS267">
        <f t="shared" si="129"/>
        <v>1</v>
      </c>
      <c r="AT267">
        <f t="shared" si="130"/>
        <v>0</v>
      </c>
      <c r="AU267">
        <f t="shared" si="131"/>
        <v>47558.741577082881</v>
      </c>
      <c r="AV267">
        <f t="shared" si="132"/>
        <v>1199.9937500000001</v>
      </c>
      <c r="AW267">
        <f t="shared" si="133"/>
        <v>1025.9174760914716</v>
      </c>
      <c r="AX267">
        <f t="shared" si="134"/>
        <v>0.85493568286624111</v>
      </c>
      <c r="AY267">
        <f t="shared" si="135"/>
        <v>0.18842586793184535</v>
      </c>
      <c r="AZ267">
        <v>2.7</v>
      </c>
      <c r="BA267">
        <v>0.5</v>
      </c>
      <c r="BB267" t="s">
        <v>356</v>
      </c>
      <c r="BC267">
        <v>2</v>
      </c>
      <c r="BD267" t="b">
        <v>1</v>
      </c>
      <c r="BE267">
        <v>1665250880.2874999</v>
      </c>
      <c r="BF267">
        <v>1637.1737499999999</v>
      </c>
      <c r="BG267">
        <v>1667.7562499999999</v>
      </c>
      <c r="BH267">
        <v>31.266612500000001</v>
      </c>
      <c r="BI267">
        <v>30.436050000000002</v>
      </c>
      <c r="BJ267">
        <v>1635.5574999999999</v>
      </c>
      <c r="BK267">
        <v>31.084062500000002</v>
      </c>
      <c r="BL267">
        <v>650.01137500000004</v>
      </c>
      <c r="BM267">
        <v>100.91500000000001</v>
      </c>
      <c r="BN267">
        <v>9.9906900000000007E-2</v>
      </c>
      <c r="BO267">
        <v>31.014712500000002</v>
      </c>
      <c r="BP267">
        <v>31.407599999999999</v>
      </c>
      <c r="BQ267">
        <v>999.9</v>
      </c>
      <c r="BR267">
        <v>0</v>
      </c>
      <c r="BS267">
        <v>0</v>
      </c>
      <c r="BT267">
        <v>9005.3125</v>
      </c>
      <c r="BU267">
        <v>0</v>
      </c>
      <c r="BV267">
        <v>18.447925000000001</v>
      </c>
      <c r="BW267">
        <v>-30.582237500000002</v>
      </c>
      <c r="BX267">
        <v>1690.0150000000001</v>
      </c>
      <c r="BY267">
        <v>1720.1075000000001</v>
      </c>
      <c r="BZ267">
        <v>0.83058137499999996</v>
      </c>
      <c r="CA267">
        <v>1667.7562499999999</v>
      </c>
      <c r="CB267">
        <v>30.436050000000002</v>
      </c>
      <c r="CC267">
        <v>3.1552787499999999</v>
      </c>
      <c r="CD267">
        <v>3.0714637499999999</v>
      </c>
      <c r="CE267">
        <v>24.870862500000001</v>
      </c>
      <c r="CF267">
        <v>24.420449999999999</v>
      </c>
      <c r="CG267">
        <v>1199.9937500000001</v>
      </c>
      <c r="CH267">
        <v>0.50005900000000003</v>
      </c>
      <c r="CI267">
        <v>0.49994100000000002</v>
      </c>
      <c r="CJ267">
        <v>0</v>
      </c>
      <c r="CK267">
        <v>796.32987500000002</v>
      </c>
      <c r="CL267">
        <v>4.9990899999999998</v>
      </c>
      <c r="CM267">
        <v>9050.2787499999995</v>
      </c>
      <c r="CN267">
        <v>9558.0174999999999</v>
      </c>
      <c r="CO267">
        <v>43.186999999999998</v>
      </c>
      <c r="CP267">
        <v>45.061999999999998</v>
      </c>
      <c r="CQ267">
        <v>44</v>
      </c>
      <c r="CR267">
        <v>44.125</v>
      </c>
      <c r="CS267">
        <v>44.5</v>
      </c>
      <c r="CT267">
        <v>597.57000000000005</v>
      </c>
      <c r="CU267">
        <v>597.42374999999993</v>
      </c>
      <c r="CV267">
        <v>0</v>
      </c>
      <c r="CW267">
        <v>1665250885.3</v>
      </c>
      <c r="CX267">
        <v>0</v>
      </c>
      <c r="CY267">
        <v>1665249432</v>
      </c>
      <c r="CZ267" t="s">
        <v>357</v>
      </c>
      <c r="DA267">
        <v>1665249432</v>
      </c>
      <c r="DB267">
        <v>1665249428</v>
      </c>
      <c r="DC267">
        <v>12</v>
      </c>
      <c r="DD267">
        <v>0.18</v>
      </c>
      <c r="DE267">
        <v>-1.7999999999999999E-2</v>
      </c>
      <c r="DF267">
        <v>1.6160000000000001</v>
      </c>
      <c r="DG267">
        <v>0.183</v>
      </c>
      <c r="DH267">
        <v>415</v>
      </c>
      <c r="DI267">
        <v>31</v>
      </c>
      <c r="DJ267">
        <v>0.37</v>
      </c>
      <c r="DK267">
        <v>0.2</v>
      </c>
      <c r="DL267">
        <v>-30.662697560975609</v>
      </c>
      <c r="DM267">
        <v>-0.213834146341527</v>
      </c>
      <c r="DN267">
        <v>9.5329923865987876E-2</v>
      </c>
      <c r="DO267">
        <v>0</v>
      </c>
      <c r="DP267">
        <v>0.81706860975609752</v>
      </c>
      <c r="DQ267">
        <v>0.13864379790940659</v>
      </c>
      <c r="DR267">
        <v>1.487154205739212E-2</v>
      </c>
      <c r="DS267">
        <v>0</v>
      </c>
      <c r="DT267">
        <v>0</v>
      </c>
      <c r="DU267">
        <v>0</v>
      </c>
      <c r="DV267">
        <v>0</v>
      </c>
      <c r="DW267">
        <v>-1</v>
      </c>
      <c r="DX267">
        <v>0</v>
      </c>
      <c r="DY267">
        <v>2</v>
      </c>
      <c r="DZ267" t="s">
        <v>364</v>
      </c>
      <c r="EA267">
        <v>3.2945600000000002</v>
      </c>
      <c r="EB267">
        <v>2.62513</v>
      </c>
      <c r="EC267">
        <v>0.25093199999999999</v>
      </c>
      <c r="ED267">
        <v>0.25222600000000001</v>
      </c>
      <c r="EE267">
        <v>0.13059100000000001</v>
      </c>
      <c r="EF267">
        <v>0.12697700000000001</v>
      </c>
      <c r="EG267">
        <v>22596.9</v>
      </c>
      <c r="EH267">
        <v>23099.599999999999</v>
      </c>
      <c r="EI267">
        <v>28091.3</v>
      </c>
      <c r="EJ267">
        <v>29763.8</v>
      </c>
      <c r="EK267">
        <v>33532.300000000003</v>
      </c>
      <c r="EL267">
        <v>36141.699999999997</v>
      </c>
      <c r="EM267">
        <v>39557.800000000003</v>
      </c>
      <c r="EN267">
        <v>42615.8</v>
      </c>
      <c r="EO267">
        <v>2.0899299999999998</v>
      </c>
      <c r="EP267">
        <v>2.1182500000000002</v>
      </c>
      <c r="EQ267">
        <v>2.7880100000000001E-2</v>
      </c>
      <c r="ER267">
        <v>0</v>
      </c>
      <c r="ES267">
        <v>30.952100000000002</v>
      </c>
      <c r="ET267">
        <v>999.9</v>
      </c>
      <c r="EU267">
        <v>55.2</v>
      </c>
      <c r="EV267">
        <v>38.200000000000003</v>
      </c>
      <c r="EW267">
        <v>36.812399999999997</v>
      </c>
      <c r="EX267">
        <v>57.679099999999998</v>
      </c>
      <c r="EY267">
        <v>-3.8181099999999999</v>
      </c>
      <c r="EZ267">
        <v>2</v>
      </c>
      <c r="FA267">
        <v>0.66105899999999995</v>
      </c>
      <c r="FB267">
        <v>3.4218700000000002</v>
      </c>
      <c r="FC267">
        <v>20.236599999999999</v>
      </c>
      <c r="FD267">
        <v>5.2180400000000002</v>
      </c>
      <c r="FE267">
        <v>12.0099</v>
      </c>
      <c r="FF267">
        <v>4.9851000000000001</v>
      </c>
      <c r="FG267">
        <v>3.2845</v>
      </c>
      <c r="FH267">
        <v>4984.2</v>
      </c>
      <c r="FI267">
        <v>9999</v>
      </c>
      <c r="FJ267">
        <v>9999</v>
      </c>
      <c r="FK267">
        <v>430.8</v>
      </c>
      <c r="FL267">
        <v>1.8658399999999999</v>
      </c>
      <c r="FM267">
        <v>1.86219</v>
      </c>
      <c r="FN267">
        <v>1.8642799999999999</v>
      </c>
      <c r="FO267">
        <v>1.8603499999999999</v>
      </c>
      <c r="FP267">
        <v>1.86111</v>
      </c>
      <c r="FQ267">
        <v>1.8601799999999999</v>
      </c>
      <c r="FR267">
        <v>1.8618699999999999</v>
      </c>
      <c r="FS267">
        <v>1.85839</v>
      </c>
      <c r="FT267">
        <v>0</v>
      </c>
      <c r="FU267">
        <v>0</v>
      </c>
      <c r="FV267">
        <v>0</v>
      </c>
      <c r="FW267">
        <v>0</v>
      </c>
      <c r="FX267" t="s">
        <v>359</v>
      </c>
      <c r="FY267" t="s">
        <v>360</v>
      </c>
      <c r="FZ267" t="s">
        <v>361</v>
      </c>
      <c r="GA267" t="s">
        <v>361</v>
      </c>
      <c r="GB267" t="s">
        <v>361</v>
      </c>
      <c r="GC267" t="s">
        <v>361</v>
      </c>
      <c r="GD267">
        <v>0</v>
      </c>
      <c r="GE267">
        <v>100</v>
      </c>
      <c r="GF267">
        <v>100</v>
      </c>
      <c r="GG267">
        <v>1.61</v>
      </c>
      <c r="GH267">
        <v>0.18260000000000001</v>
      </c>
      <c r="GI267">
        <v>1.6158500000000231</v>
      </c>
      <c r="GJ267">
        <v>0</v>
      </c>
      <c r="GK267">
        <v>0</v>
      </c>
      <c r="GL267">
        <v>0</v>
      </c>
      <c r="GM267">
        <v>0.182549999999992</v>
      </c>
      <c r="GN267">
        <v>0</v>
      </c>
      <c r="GO267">
        <v>0</v>
      </c>
      <c r="GP267">
        <v>0</v>
      </c>
      <c r="GQ267">
        <v>-1</v>
      </c>
      <c r="GR267">
        <v>-1</v>
      </c>
      <c r="GS267">
        <v>-1</v>
      </c>
      <c r="GT267">
        <v>-1</v>
      </c>
      <c r="GU267">
        <v>24.2</v>
      </c>
      <c r="GV267">
        <v>24.2</v>
      </c>
      <c r="GW267">
        <v>4.1650400000000003</v>
      </c>
      <c r="GX267">
        <v>2.5415000000000001</v>
      </c>
      <c r="GY267">
        <v>2.04834</v>
      </c>
      <c r="GZ267">
        <v>2.5988799999999999</v>
      </c>
      <c r="HA267">
        <v>2.1972700000000001</v>
      </c>
      <c r="HB267">
        <v>2.323</v>
      </c>
      <c r="HC267">
        <v>42.697400000000002</v>
      </c>
      <c r="HD267">
        <v>15.734400000000001</v>
      </c>
      <c r="HE267">
        <v>18</v>
      </c>
      <c r="HF267">
        <v>618.78899999999999</v>
      </c>
      <c r="HG267">
        <v>709.63800000000003</v>
      </c>
      <c r="HH267">
        <v>25.986499999999999</v>
      </c>
      <c r="HI267">
        <v>35.311999999999998</v>
      </c>
      <c r="HJ267">
        <v>30</v>
      </c>
      <c r="HK267">
        <v>35.178600000000003</v>
      </c>
      <c r="HL267">
        <v>35.148600000000002</v>
      </c>
      <c r="HM267">
        <v>83.313400000000001</v>
      </c>
      <c r="HN267">
        <v>21.929400000000001</v>
      </c>
      <c r="HO267">
        <v>37.070399999999999</v>
      </c>
      <c r="HP267">
        <v>25.972999999999999</v>
      </c>
      <c r="HQ267">
        <v>1681.93</v>
      </c>
      <c r="HR267">
        <v>30.409700000000001</v>
      </c>
      <c r="HS267">
        <v>98.848100000000002</v>
      </c>
      <c r="HT267">
        <v>98.752799999999993</v>
      </c>
    </row>
    <row r="268" spans="1:228" x14ac:dyDescent="0.2">
      <c r="A268">
        <v>253</v>
      </c>
      <c r="B268">
        <v>1665250886.5999999</v>
      </c>
      <c r="C268">
        <v>1006.099999904633</v>
      </c>
      <c r="D268" t="s">
        <v>866</v>
      </c>
      <c r="E268" t="s">
        <v>867</v>
      </c>
      <c r="F268">
        <v>4</v>
      </c>
      <c r="G268">
        <v>1665250884.5999999</v>
      </c>
      <c r="H268">
        <f t="shared" si="102"/>
        <v>2.0519563662058054E-3</v>
      </c>
      <c r="I268">
        <f t="shared" si="103"/>
        <v>2.0519563662058053</v>
      </c>
      <c r="J268">
        <f t="shared" si="104"/>
        <v>46.754337342831093</v>
      </c>
      <c r="K268">
        <f t="shared" si="105"/>
        <v>1644.3471428571429</v>
      </c>
      <c r="L268">
        <f t="shared" si="106"/>
        <v>1065.4624455429471</v>
      </c>
      <c r="M268">
        <f t="shared" si="107"/>
        <v>107.62704116579573</v>
      </c>
      <c r="N268">
        <f t="shared" si="108"/>
        <v>166.10272691963283</v>
      </c>
      <c r="O268">
        <f t="shared" si="109"/>
        <v>0.1393775224866326</v>
      </c>
      <c r="P268">
        <f t="shared" si="110"/>
        <v>3.6738999475715008</v>
      </c>
      <c r="Q268">
        <f t="shared" si="111"/>
        <v>0.13650527650485397</v>
      </c>
      <c r="R268">
        <f t="shared" si="112"/>
        <v>8.5568927785989235E-2</v>
      </c>
      <c r="S268">
        <f t="shared" si="113"/>
        <v>226.11246608894643</v>
      </c>
      <c r="T268">
        <f t="shared" si="114"/>
        <v>31.664202894674997</v>
      </c>
      <c r="U268">
        <f t="shared" si="115"/>
        <v>31.40998571428571</v>
      </c>
      <c r="V268">
        <f t="shared" si="116"/>
        <v>4.617917838332489</v>
      </c>
      <c r="W268">
        <f t="shared" si="117"/>
        <v>69.923198746037301</v>
      </c>
      <c r="X268">
        <f t="shared" si="118"/>
        <v>3.1579061513462285</v>
      </c>
      <c r="Y268">
        <f t="shared" si="119"/>
        <v>4.5162495537651495</v>
      </c>
      <c r="Z268">
        <f t="shared" si="120"/>
        <v>1.4600116869862605</v>
      </c>
      <c r="AA268">
        <f t="shared" si="121"/>
        <v>-90.491275749676021</v>
      </c>
      <c r="AB268">
        <f t="shared" si="122"/>
        <v>-77.455630074712147</v>
      </c>
      <c r="AC268">
        <f t="shared" si="123"/>
        <v>-4.744348695344601</v>
      </c>
      <c r="AD268">
        <f t="shared" si="124"/>
        <v>53.421211569213668</v>
      </c>
      <c r="AE268">
        <f t="shared" si="125"/>
        <v>70.358421047277602</v>
      </c>
      <c r="AF268">
        <f t="shared" si="126"/>
        <v>2.0656069061539433</v>
      </c>
      <c r="AG268">
        <f t="shared" si="127"/>
        <v>46.754337342831093</v>
      </c>
      <c r="AH268">
        <v>1727.0274409058111</v>
      </c>
      <c r="AI268">
        <v>1699.9817575757561</v>
      </c>
      <c r="AJ268">
        <v>1.7134228918657459</v>
      </c>
      <c r="AK268">
        <v>66.697249124328962</v>
      </c>
      <c r="AL268">
        <f t="shared" si="128"/>
        <v>2.0519563662058053</v>
      </c>
      <c r="AM268">
        <v>30.434011960969151</v>
      </c>
      <c r="AN268">
        <v>31.260228235294122</v>
      </c>
      <c r="AO268">
        <v>-9.9836655720453437E-5</v>
      </c>
      <c r="AP268">
        <v>87.480726644259278</v>
      </c>
      <c r="AQ268">
        <v>60</v>
      </c>
      <c r="AR268">
        <v>9</v>
      </c>
      <c r="AS268">
        <f t="shared" si="129"/>
        <v>1</v>
      </c>
      <c r="AT268">
        <f t="shared" si="130"/>
        <v>0</v>
      </c>
      <c r="AU268">
        <f t="shared" si="131"/>
        <v>47526.461956306179</v>
      </c>
      <c r="AV268">
        <f t="shared" si="132"/>
        <v>1200.005714285714</v>
      </c>
      <c r="AW268">
        <f t="shared" si="133"/>
        <v>1025.9278850201792</v>
      </c>
      <c r="AX268">
        <f t="shared" si="134"/>
        <v>0.85493583306046839</v>
      </c>
      <c r="AY268">
        <f t="shared" si="135"/>
        <v>0.18842615780670394</v>
      </c>
      <c r="AZ268">
        <v>2.7</v>
      </c>
      <c r="BA268">
        <v>0.5</v>
      </c>
      <c r="BB268" t="s">
        <v>356</v>
      </c>
      <c r="BC268">
        <v>2</v>
      </c>
      <c r="BD268" t="b">
        <v>1</v>
      </c>
      <c r="BE268">
        <v>1665250884.5999999</v>
      </c>
      <c r="BF268">
        <v>1644.3471428571429</v>
      </c>
      <c r="BG268">
        <v>1674.982857142857</v>
      </c>
      <c r="BH268">
        <v>31.261942857142859</v>
      </c>
      <c r="BI268">
        <v>30.430771428571429</v>
      </c>
      <c r="BJ268">
        <v>1642.728571428572</v>
      </c>
      <c r="BK268">
        <v>31.079371428571431</v>
      </c>
      <c r="BL268">
        <v>650.02071428571423</v>
      </c>
      <c r="BM268">
        <v>100.9144285714286</v>
      </c>
      <c r="BN268">
        <v>9.9963457142857134E-2</v>
      </c>
      <c r="BO268">
        <v>31.018928571428571</v>
      </c>
      <c r="BP268">
        <v>31.40998571428571</v>
      </c>
      <c r="BQ268">
        <v>999.89999999999986</v>
      </c>
      <c r="BR268">
        <v>0</v>
      </c>
      <c r="BS268">
        <v>0</v>
      </c>
      <c r="BT268">
        <v>8999.2842857142859</v>
      </c>
      <c r="BU268">
        <v>0</v>
      </c>
      <c r="BV268">
        <v>24.030228571428569</v>
      </c>
      <c r="BW268">
        <v>-30.63794285714286</v>
      </c>
      <c r="BX268">
        <v>1697.408571428572</v>
      </c>
      <c r="BY268">
        <v>1727.5542857142859</v>
      </c>
      <c r="BZ268">
        <v>0.83114442857142856</v>
      </c>
      <c r="CA268">
        <v>1674.982857142857</v>
      </c>
      <c r="CB268">
        <v>30.430771428571429</v>
      </c>
      <c r="CC268">
        <v>3.154785714285715</v>
      </c>
      <c r="CD268">
        <v>3.0709071428571431</v>
      </c>
      <c r="CE268">
        <v>24.868200000000002</v>
      </c>
      <c r="CF268">
        <v>24.417457142857138</v>
      </c>
      <c r="CG268">
        <v>1200.005714285714</v>
      </c>
      <c r="CH268">
        <v>0.50005485714285725</v>
      </c>
      <c r="CI268">
        <v>0.49994514285714292</v>
      </c>
      <c r="CJ268">
        <v>0</v>
      </c>
      <c r="CK268">
        <v>796.34299999999996</v>
      </c>
      <c r="CL268">
        <v>4.9990899999999998</v>
      </c>
      <c r="CM268">
        <v>9036.0899999999983</v>
      </c>
      <c r="CN268">
        <v>9558.08</v>
      </c>
      <c r="CO268">
        <v>43.186999999999998</v>
      </c>
      <c r="CP268">
        <v>45.044285714285706</v>
      </c>
      <c r="CQ268">
        <v>44</v>
      </c>
      <c r="CR268">
        <v>44.125</v>
      </c>
      <c r="CS268">
        <v>44.5</v>
      </c>
      <c r="CT268">
        <v>597.57000000000005</v>
      </c>
      <c r="CU268">
        <v>597.43571428571431</v>
      </c>
      <c r="CV268">
        <v>0</v>
      </c>
      <c r="CW268">
        <v>1665250889.5</v>
      </c>
      <c r="CX268">
        <v>0</v>
      </c>
      <c r="CY268">
        <v>1665249432</v>
      </c>
      <c r="CZ268" t="s">
        <v>357</v>
      </c>
      <c r="DA268">
        <v>1665249432</v>
      </c>
      <c r="DB268">
        <v>1665249428</v>
      </c>
      <c r="DC268">
        <v>12</v>
      </c>
      <c r="DD268">
        <v>0.18</v>
      </c>
      <c r="DE268">
        <v>-1.7999999999999999E-2</v>
      </c>
      <c r="DF268">
        <v>1.6160000000000001</v>
      </c>
      <c r="DG268">
        <v>0.183</v>
      </c>
      <c r="DH268">
        <v>415</v>
      </c>
      <c r="DI268">
        <v>31</v>
      </c>
      <c r="DJ268">
        <v>0.37</v>
      </c>
      <c r="DK268">
        <v>0.2</v>
      </c>
      <c r="DL268">
        <v>-30.671926829268291</v>
      </c>
      <c r="DM268">
        <v>0.29131149825784608</v>
      </c>
      <c r="DN268">
        <v>9.0386875866858354E-2</v>
      </c>
      <c r="DO268">
        <v>0</v>
      </c>
      <c r="DP268">
        <v>0.82489646341463407</v>
      </c>
      <c r="DQ268">
        <v>6.9540627177700362E-2</v>
      </c>
      <c r="DR268">
        <v>7.7601305404457546E-3</v>
      </c>
      <c r="DS268">
        <v>1</v>
      </c>
      <c r="DT268">
        <v>0</v>
      </c>
      <c r="DU268">
        <v>0</v>
      </c>
      <c r="DV268">
        <v>0</v>
      </c>
      <c r="DW268">
        <v>-1</v>
      </c>
      <c r="DX268">
        <v>1</v>
      </c>
      <c r="DY268">
        <v>2</v>
      </c>
      <c r="DZ268" t="s">
        <v>358</v>
      </c>
      <c r="EA268">
        <v>3.2946900000000001</v>
      </c>
      <c r="EB268">
        <v>2.6252499999999999</v>
      </c>
      <c r="EC268">
        <v>0.251527</v>
      </c>
      <c r="ED268">
        <v>0.25281599999999999</v>
      </c>
      <c r="EE268">
        <v>0.130579</v>
      </c>
      <c r="EF268">
        <v>0.126967</v>
      </c>
      <c r="EG268">
        <v>22579.3</v>
      </c>
      <c r="EH268">
        <v>23081.8</v>
      </c>
      <c r="EI268">
        <v>28091.8</v>
      </c>
      <c r="EJ268">
        <v>29764.400000000001</v>
      </c>
      <c r="EK268">
        <v>33533.9</v>
      </c>
      <c r="EL268">
        <v>36142.9</v>
      </c>
      <c r="EM268">
        <v>39559.1</v>
      </c>
      <c r="EN268">
        <v>42616.800000000003</v>
      </c>
      <c r="EO268">
        <v>2.0897700000000001</v>
      </c>
      <c r="EP268">
        <v>2.1183999999999998</v>
      </c>
      <c r="EQ268">
        <v>2.7820500000000001E-2</v>
      </c>
      <c r="ER268">
        <v>0</v>
      </c>
      <c r="ES268">
        <v>30.954499999999999</v>
      </c>
      <c r="ET268">
        <v>999.9</v>
      </c>
      <c r="EU268">
        <v>55.2</v>
      </c>
      <c r="EV268">
        <v>38.200000000000003</v>
      </c>
      <c r="EW268">
        <v>36.815800000000003</v>
      </c>
      <c r="EX268">
        <v>57.499099999999999</v>
      </c>
      <c r="EY268">
        <v>-3.7620200000000001</v>
      </c>
      <c r="EZ268">
        <v>2</v>
      </c>
      <c r="FA268">
        <v>0.66115100000000004</v>
      </c>
      <c r="FB268">
        <v>3.4412699999999998</v>
      </c>
      <c r="FC268">
        <v>20.2364</v>
      </c>
      <c r="FD268">
        <v>5.2181899999999999</v>
      </c>
      <c r="FE268">
        <v>12.0098</v>
      </c>
      <c r="FF268">
        <v>4.9847000000000001</v>
      </c>
      <c r="FG268">
        <v>3.2845</v>
      </c>
      <c r="FH268">
        <v>4984.2</v>
      </c>
      <c r="FI268">
        <v>9999</v>
      </c>
      <c r="FJ268">
        <v>9999</v>
      </c>
      <c r="FK268">
        <v>430.8</v>
      </c>
      <c r="FL268">
        <v>1.8658300000000001</v>
      </c>
      <c r="FM268">
        <v>1.8621799999999999</v>
      </c>
      <c r="FN268">
        <v>1.86426</v>
      </c>
      <c r="FO268">
        <v>1.8603499999999999</v>
      </c>
      <c r="FP268">
        <v>1.86111</v>
      </c>
      <c r="FQ268">
        <v>1.8601700000000001</v>
      </c>
      <c r="FR268">
        <v>1.8618699999999999</v>
      </c>
      <c r="FS268">
        <v>1.8583799999999999</v>
      </c>
      <c r="FT268">
        <v>0</v>
      </c>
      <c r="FU268">
        <v>0</v>
      </c>
      <c r="FV268">
        <v>0</v>
      </c>
      <c r="FW268">
        <v>0</v>
      </c>
      <c r="FX268" t="s">
        <v>359</v>
      </c>
      <c r="FY268" t="s">
        <v>360</v>
      </c>
      <c r="FZ268" t="s">
        <v>361</v>
      </c>
      <c r="GA268" t="s">
        <v>361</v>
      </c>
      <c r="GB268" t="s">
        <v>361</v>
      </c>
      <c r="GC268" t="s">
        <v>361</v>
      </c>
      <c r="GD268">
        <v>0</v>
      </c>
      <c r="GE268">
        <v>100</v>
      </c>
      <c r="GF268">
        <v>100</v>
      </c>
      <c r="GG268">
        <v>1.61</v>
      </c>
      <c r="GH268">
        <v>0.18260000000000001</v>
      </c>
      <c r="GI268">
        <v>1.6158500000000231</v>
      </c>
      <c r="GJ268">
        <v>0</v>
      </c>
      <c r="GK268">
        <v>0</v>
      </c>
      <c r="GL268">
        <v>0</v>
      </c>
      <c r="GM268">
        <v>0.182549999999992</v>
      </c>
      <c r="GN268">
        <v>0</v>
      </c>
      <c r="GO268">
        <v>0</v>
      </c>
      <c r="GP268">
        <v>0</v>
      </c>
      <c r="GQ268">
        <v>-1</v>
      </c>
      <c r="GR268">
        <v>-1</v>
      </c>
      <c r="GS268">
        <v>-1</v>
      </c>
      <c r="GT268">
        <v>-1</v>
      </c>
      <c r="GU268">
        <v>24.2</v>
      </c>
      <c r="GV268">
        <v>24.3</v>
      </c>
      <c r="GW268">
        <v>4.1784699999999999</v>
      </c>
      <c r="GX268">
        <v>2.5378400000000001</v>
      </c>
      <c r="GY268">
        <v>2.04834</v>
      </c>
      <c r="GZ268">
        <v>2.6000999999999999</v>
      </c>
      <c r="HA268">
        <v>2.1972700000000001</v>
      </c>
      <c r="HB268">
        <v>2.36328</v>
      </c>
      <c r="HC268">
        <v>42.697400000000002</v>
      </c>
      <c r="HD268">
        <v>15.7431</v>
      </c>
      <c r="HE268">
        <v>18</v>
      </c>
      <c r="HF268">
        <v>618.65700000000004</v>
      </c>
      <c r="HG268">
        <v>709.74599999999998</v>
      </c>
      <c r="HH268">
        <v>25.9756</v>
      </c>
      <c r="HI268">
        <v>35.308999999999997</v>
      </c>
      <c r="HJ268">
        <v>30</v>
      </c>
      <c r="HK268">
        <v>35.1768</v>
      </c>
      <c r="HL268">
        <v>35.145699999999998</v>
      </c>
      <c r="HM268">
        <v>83.573599999999999</v>
      </c>
      <c r="HN268">
        <v>21.929400000000001</v>
      </c>
      <c r="HO268">
        <v>37.070399999999999</v>
      </c>
      <c r="HP268">
        <v>25.954499999999999</v>
      </c>
      <c r="HQ268">
        <v>1688.61</v>
      </c>
      <c r="HR268">
        <v>30.409700000000001</v>
      </c>
      <c r="HS268">
        <v>98.850800000000007</v>
      </c>
      <c r="HT268">
        <v>98.754900000000006</v>
      </c>
    </row>
    <row r="269" spans="1:228" x14ac:dyDescent="0.2">
      <c r="A269">
        <v>254</v>
      </c>
      <c r="B269">
        <v>1665250890.5999999</v>
      </c>
      <c r="C269">
        <v>1010.099999904633</v>
      </c>
      <c r="D269" t="s">
        <v>868</v>
      </c>
      <c r="E269" t="s">
        <v>869</v>
      </c>
      <c r="F269">
        <v>4</v>
      </c>
      <c r="G269">
        <v>1665250888.2874999</v>
      </c>
      <c r="H269">
        <f t="shared" si="102"/>
        <v>2.0384964976765179E-3</v>
      </c>
      <c r="I269">
        <f t="shared" si="103"/>
        <v>2.0384964976765181</v>
      </c>
      <c r="J269">
        <f t="shared" si="104"/>
        <v>46.808192674165802</v>
      </c>
      <c r="K269">
        <f t="shared" si="105"/>
        <v>1650.4675</v>
      </c>
      <c r="L269">
        <f t="shared" si="106"/>
        <v>1067.4477207109694</v>
      </c>
      <c r="M269">
        <f t="shared" si="107"/>
        <v>107.8262707395866</v>
      </c>
      <c r="N269">
        <f t="shared" si="108"/>
        <v>166.71894281001096</v>
      </c>
      <c r="O269">
        <f t="shared" si="109"/>
        <v>0.13849132046027704</v>
      </c>
      <c r="P269">
        <f t="shared" si="110"/>
        <v>3.6809915360096239</v>
      </c>
      <c r="Q269">
        <f t="shared" si="111"/>
        <v>0.13566042676527698</v>
      </c>
      <c r="R269">
        <f t="shared" si="112"/>
        <v>8.5037291640131352E-2</v>
      </c>
      <c r="S269">
        <f t="shared" si="113"/>
        <v>226.11149510670521</v>
      </c>
      <c r="T269">
        <f t="shared" si="114"/>
        <v>31.665167379890168</v>
      </c>
      <c r="U269">
        <f t="shared" si="115"/>
        <v>31.4053</v>
      </c>
      <c r="V269">
        <f t="shared" si="116"/>
        <v>4.6166879323663821</v>
      </c>
      <c r="W269">
        <f t="shared" si="117"/>
        <v>69.910809814200249</v>
      </c>
      <c r="X269">
        <f t="shared" si="118"/>
        <v>3.1572244960406719</v>
      </c>
      <c r="Y269">
        <f t="shared" si="119"/>
        <v>4.516074845122704</v>
      </c>
      <c r="Z269">
        <f t="shared" si="120"/>
        <v>1.4594634363257102</v>
      </c>
      <c r="AA269">
        <f t="shared" si="121"/>
        <v>-89.89769554753444</v>
      </c>
      <c r="AB269">
        <f t="shared" si="122"/>
        <v>-76.809923752563662</v>
      </c>
      <c r="AC269">
        <f t="shared" si="123"/>
        <v>-4.6956093531938174</v>
      </c>
      <c r="AD269">
        <f t="shared" si="124"/>
        <v>54.708266453413302</v>
      </c>
      <c r="AE269">
        <f t="shared" si="125"/>
        <v>70.386299494769119</v>
      </c>
      <c r="AF269">
        <f t="shared" si="126"/>
        <v>2.056676557747485</v>
      </c>
      <c r="AG269">
        <f t="shared" si="127"/>
        <v>46.808192674165802</v>
      </c>
      <c r="AH269">
        <v>1733.838028547249</v>
      </c>
      <c r="AI269">
        <v>1706.806303030304</v>
      </c>
      <c r="AJ269">
        <v>1.704175469195057</v>
      </c>
      <c r="AK269">
        <v>66.697249124328962</v>
      </c>
      <c r="AL269">
        <f t="shared" si="128"/>
        <v>2.0384964976765181</v>
      </c>
      <c r="AM269">
        <v>30.429516654840221</v>
      </c>
      <c r="AN269">
        <v>31.249947058823508</v>
      </c>
      <c r="AO269">
        <v>-2.399091925373273E-5</v>
      </c>
      <c r="AP269">
        <v>87.480726644259278</v>
      </c>
      <c r="AQ269">
        <v>60</v>
      </c>
      <c r="AR269">
        <v>9</v>
      </c>
      <c r="AS269">
        <f t="shared" si="129"/>
        <v>1</v>
      </c>
      <c r="AT269">
        <f t="shared" si="130"/>
        <v>0</v>
      </c>
      <c r="AU269">
        <f t="shared" si="131"/>
        <v>47654.086402110363</v>
      </c>
      <c r="AV269">
        <f t="shared" si="132"/>
        <v>1200.00125</v>
      </c>
      <c r="AW269">
        <f t="shared" si="133"/>
        <v>1025.9240010915571</v>
      </c>
      <c r="AX269">
        <f t="shared" si="134"/>
        <v>0.85493577701819645</v>
      </c>
      <c r="AY269">
        <f t="shared" si="135"/>
        <v>0.18842604964511928</v>
      </c>
      <c r="AZ269">
        <v>2.7</v>
      </c>
      <c r="BA269">
        <v>0.5</v>
      </c>
      <c r="BB269" t="s">
        <v>356</v>
      </c>
      <c r="BC269">
        <v>2</v>
      </c>
      <c r="BD269" t="b">
        <v>1</v>
      </c>
      <c r="BE269">
        <v>1665250888.2874999</v>
      </c>
      <c r="BF269">
        <v>1650.4675</v>
      </c>
      <c r="BG269">
        <v>1681.115</v>
      </c>
      <c r="BH269">
        <v>31.255575</v>
      </c>
      <c r="BI269">
        <v>30.4279625</v>
      </c>
      <c r="BJ269">
        <v>1648.8512499999999</v>
      </c>
      <c r="BK269">
        <v>31.073012500000001</v>
      </c>
      <c r="BL269">
        <v>649.99787500000002</v>
      </c>
      <c r="BM269">
        <v>100.913375</v>
      </c>
      <c r="BN269">
        <v>9.9788125000000005E-2</v>
      </c>
      <c r="BO269">
        <v>31.018249999999998</v>
      </c>
      <c r="BP269">
        <v>31.4053</v>
      </c>
      <c r="BQ269">
        <v>999.9</v>
      </c>
      <c r="BR269">
        <v>0</v>
      </c>
      <c r="BS269">
        <v>0</v>
      </c>
      <c r="BT269">
        <v>9023.90625</v>
      </c>
      <c r="BU269">
        <v>0</v>
      </c>
      <c r="BV269">
        <v>21.149075</v>
      </c>
      <c r="BW269">
        <v>-30.649037499999999</v>
      </c>
      <c r="BX269">
        <v>1703.7175</v>
      </c>
      <c r="BY269">
        <v>1733.875</v>
      </c>
      <c r="BZ269">
        <v>0.82760462499999998</v>
      </c>
      <c r="CA269">
        <v>1681.115</v>
      </c>
      <c r="CB269">
        <v>30.4279625</v>
      </c>
      <c r="CC269">
        <v>3.1541100000000002</v>
      </c>
      <c r="CD269">
        <v>3.07059375</v>
      </c>
      <c r="CE269">
        <v>24.864637500000001</v>
      </c>
      <c r="CF269">
        <v>24.415749999999999</v>
      </c>
      <c r="CG269">
        <v>1200.00125</v>
      </c>
      <c r="CH269">
        <v>0.5000571250000001</v>
      </c>
      <c r="CI269">
        <v>0.49994287500000001</v>
      </c>
      <c r="CJ269">
        <v>0</v>
      </c>
      <c r="CK269">
        <v>796.25524999999993</v>
      </c>
      <c r="CL269">
        <v>4.9990899999999998</v>
      </c>
      <c r="CM269">
        <v>9004.7024999999994</v>
      </c>
      <c r="CN269">
        <v>9558.0600000000013</v>
      </c>
      <c r="CO269">
        <v>43.171499999999988</v>
      </c>
      <c r="CP269">
        <v>45.023249999999997</v>
      </c>
      <c r="CQ269">
        <v>44</v>
      </c>
      <c r="CR269">
        <v>44.125</v>
      </c>
      <c r="CS269">
        <v>44.5</v>
      </c>
      <c r="CT269">
        <v>597.57000000000005</v>
      </c>
      <c r="CU269">
        <v>597.43124999999998</v>
      </c>
      <c r="CV269">
        <v>0</v>
      </c>
      <c r="CW269">
        <v>1665250893.0999999</v>
      </c>
      <c r="CX269">
        <v>0</v>
      </c>
      <c r="CY269">
        <v>1665249432</v>
      </c>
      <c r="CZ269" t="s">
        <v>357</v>
      </c>
      <c r="DA269">
        <v>1665249432</v>
      </c>
      <c r="DB269">
        <v>1665249428</v>
      </c>
      <c r="DC269">
        <v>12</v>
      </c>
      <c r="DD269">
        <v>0.18</v>
      </c>
      <c r="DE269">
        <v>-1.7999999999999999E-2</v>
      </c>
      <c r="DF269">
        <v>1.6160000000000001</v>
      </c>
      <c r="DG269">
        <v>0.183</v>
      </c>
      <c r="DH269">
        <v>415</v>
      </c>
      <c r="DI269">
        <v>31</v>
      </c>
      <c r="DJ269">
        <v>0.37</v>
      </c>
      <c r="DK269">
        <v>0.2</v>
      </c>
      <c r="DL269">
        <v>-30.668500000000009</v>
      </c>
      <c r="DM269">
        <v>0.56587526132401722</v>
      </c>
      <c r="DN269">
        <v>8.5800329750915852E-2</v>
      </c>
      <c r="DO269">
        <v>0</v>
      </c>
      <c r="DP269">
        <v>0.82831229268292694</v>
      </c>
      <c r="DQ269">
        <v>2.0429958188153571E-2</v>
      </c>
      <c r="DR269">
        <v>3.3802296591330968E-3</v>
      </c>
      <c r="DS269">
        <v>1</v>
      </c>
      <c r="DT269">
        <v>0</v>
      </c>
      <c r="DU269">
        <v>0</v>
      </c>
      <c r="DV269">
        <v>0</v>
      </c>
      <c r="DW269">
        <v>-1</v>
      </c>
      <c r="DX269">
        <v>1</v>
      </c>
      <c r="DY269">
        <v>2</v>
      </c>
      <c r="DZ269" t="s">
        <v>358</v>
      </c>
      <c r="EA269">
        <v>3.2946</v>
      </c>
      <c r="EB269">
        <v>2.6253600000000001</v>
      </c>
      <c r="EC269">
        <v>0.252106</v>
      </c>
      <c r="ED269">
        <v>0.253409</v>
      </c>
      <c r="EE269">
        <v>0.13054199999999999</v>
      </c>
      <c r="EF269">
        <v>0.12695000000000001</v>
      </c>
      <c r="EG269">
        <v>22562.2</v>
      </c>
      <c r="EH269">
        <v>23063.8</v>
      </c>
      <c r="EI269">
        <v>28092.3</v>
      </c>
      <c r="EJ269">
        <v>29764.9</v>
      </c>
      <c r="EK269">
        <v>33535.699999999997</v>
      </c>
      <c r="EL269">
        <v>36144.199999999997</v>
      </c>
      <c r="EM269">
        <v>39559.5</v>
      </c>
      <c r="EN269">
        <v>42617.4</v>
      </c>
      <c r="EO269">
        <v>2.0895000000000001</v>
      </c>
      <c r="EP269">
        <v>2.1184699999999999</v>
      </c>
      <c r="EQ269">
        <v>2.7760900000000002E-2</v>
      </c>
      <c r="ER269">
        <v>0</v>
      </c>
      <c r="ES269">
        <v>30.956499999999998</v>
      </c>
      <c r="ET269">
        <v>999.9</v>
      </c>
      <c r="EU269">
        <v>55.2</v>
      </c>
      <c r="EV269">
        <v>38.200000000000003</v>
      </c>
      <c r="EW269">
        <v>36.81</v>
      </c>
      <c r="EX269">
        <v>57.079099999999997</v>
      </c>
      <c r="EY269">
        <v>-3.9222800000000002</v>
      </c>
      <c r="EZ269">
        <v>2</v>
      </c>
      <c r="FA269">
        <v>0.66112800000000005</v>
      </c>
      <c r="FB269">
        <v>3.47844</v>
      </c>
      <c r="FC269">
        <v>20.235600000000002</v>
      </c>
      <c r="FD269">
        <v>5.21774</v>
      </c>
      <c r="FE269">
        <v>12.009399999999999</v>
      </c>
      <c r="FF269">
        <v>4.98475</v>
      </c>
      <c r="FG269">
        <v>3.2844799999999998</v>
      </c>
      <c r="FH269">
        <v>4984.2</v>
      </c>
      <c r="FI269">
        <v>9999</v>
      </c>
      <c r="FJ269">
        <v>9999</v>
      </c>
      <c r="FK269">
        <v>430.8</v>
      </c>
      <c r="FL269">
        <v>1.8658399999999999</v>
      </c>
      <c r="FM269">
        <v>1.8621799999999999</v>
      </c>
      <c r="FN269">
        <v>1.86429</v>
      </c>
      <c r="FO269">
        <v>1.86036</v>
      </c>
      <c r="FP269">
        <v>1.86111</v>
      </c>
      <c r="FQ269">
        <v>1.86019</v>
      </c>
      <c r="FR269">
        <v>1.8618699999999999</v>
      </c>
      <c r="FS269">
        <v>1.8584099999999999</v>
      </c>
      <c r="FT269">
        <v>0</v>
      </c>
      <c r="FU269">
        <v>0</v>
      </c>
      <c r="FV269">
        <v>0</v>
      </c>
      <c r="FW269">
        <v>0</v>
      </c>
      <c r="FX269" t="s">
        <v>359</v>
      </c>
      <c r="FY269" t="s">
        <v>360</v>
      </c>
      <c r="FZ269" t="s">
        <v>361</v>
      </c>
      <c r="GA269" t="s">
        <v>361</v>
      </c>
      <c r="GB269" t="s">
        <v>361</v>
      </c>
      <c r="GC269" t="s">
        <v>361</v>
      </c>
      <c r="GD269">
        <v>0</v>
      </c>
      <c r="GE269">
        <v>100</v>
      </c>
      <c r="GF269">
        <v>100</v>
      </c>
      <c r="GG269">
        <v>1.62</v>
      </c>
      <c r="GH269">
        <v>0.18260000000000001</v>
      </c>
      <c r="GI269">
        <v>1.6158500000000231</v>
      </c>
      <c r="GJ269">
        <v>0</v>
      </c>
      <c r="GK269">
        <v>0</v>
      </c>
      <c r="GL269">
        <v>0</v>
      </c>
      <c r="GM269">
        <v>0.182549999999992</v>
      </c>
      <c r="GN269">
        <v>0</v>
      </c>
      <c r="GO269">
        <v>0</v>
      </c>
      <c r="GP269">
        <v>0</v>
      </c>
      <c r="GQ269">
        <v>-1</v>
      </c>
      <c r="GR269">
        <v>-1</v>
      </c>
      <c r="GS269">
        <v>-1</v>
      </c>
      <c r="GT269">
        <v>-1</v>
      </c>
      <c r="GU269">
        <v>24.3</v>
      </c>
      <c r="GV269">
        <v>24.4</v>
      </c>
      <c r="GW269">
        <v>4.1906699999999999</v>
      </c>
      <c r="GX269">
        <v>2.5415000000000001</v>
      </c>
      <c r="GY269">
        <v>2.04834</v>
      </c>
      <c r="GZ269">
        <v>2.6000999999999999</v>
      </c>
      <c r="HA269">
        <v>2.1972700000000001</v>
      </c>
      <c r="HB269">
        <v>2.3022499999999999</v>
      </c>
      <c r="HC269">
        <v>42.697400000000002</v>
      </c>
      <c r="HD269">
        <v>15.716900000000001</v>
      </c>
      <c r="HE269">
        <v>18</v>
      </c>
      <c r="HF269">
        <v>618.41899999999998</v>
      </c>
      <c r="HG269">
        <v>709.80700000000002</v>
      </c>
      <c r="HH269">
        <v>25.961099999999998</v>
      </c>
      <c r="HI269">
        <v>35.306600000000003</v>
      </c>
      <c r="HJ269">
        <v>30</v>
      </c>
      <c r="HK269">
        <v>35.1738</v>
      </c>
      <c r="HL269">
        <v>35.1449</v>
      </c>
      <c r="HM269">
        <v>83.8262</v>
      </c>
      <c r="HN269">
        <v>21.929400000000001</v>
      </c>
      <c r="HO269">
        <v>37.070399999999999</v>
      </c>
      <c r="HP269">
        <v>25.954499999999999</v>
      </c>
      <c r="HQ269">
        <v>1695.29</v>
      </c>
      <c r="HR269">
        <v>30.409700000000001</v>
      </c>
      <c r="HS269">
        <v>98.852199999999996</v>
      </c>
      <c r="HT269">
        <v>98.756500000000003</v>
      </c>
    </row>
    <row r="270" spans="1:228" x14ac:dyDescent="0.2">
      <c r="A270">
        <v>255</v>
      </c>
      <c r="B270">
        <v>1665250894.5999999</v>
      </c>
      <c r="C270">
        <v>1014.099999904633</v>
      </c>
      <c r="D270" t="s">
        <v>870</v>
      </c>
      <c r="E270" t="s">
        <v>871</v>
      </c>
      <c r="F270">
        <v>4</v>
      </c>
      <c r="G270">
        <v>1665250892.5999999</v>
      </c>
      <c r="H270">
        <f t="shared" si="102"/>
        <v>2.0245504071896583E-3</v>
      </c>
      <c r="I270">
        <f t="shared" si="103"/>
        <v>2.0245504071896581</v>
      </c>
      <c r="J270">
        <f t="shared" si="104"/>
        <v>47.223726770831696</v>
      </c>
      <c r="K270">
        <f t="shared" si="105"/>
        <v>1657.54</v>
      </c>
      <c r="L270">
        <f t="shared" si="106"/>
        <v>1065.2969739957662</v>
      </c>
      <c r="M270">
        <f t="shared" si="107"/>
        <v>107.60951574099552</v>
      </c>
      <c r="N270">
        <f t="shared" si="108"/>
        <v>167.43413440132289</v>
      </c>
      <c r="O270">
        <f t="shared" si="109"/>
        <v>0.13742850560021316</v>
      </c>
      <c r="P270">
        <f t="shared" si="110"/>
        <v>3.6683972833534231</v>
      </c>
      <c r="Q270">
        <f t="shared" si="111"/>
        <v>0.13463106174095607</v>
      </c>
      <c r="R270">
        <f t="shared" si="112"/>
        <v>8.4391009988324453E-2</v>
      </c>
      <c r="S270">
        <f t="shared" si="113"/>
        <v>226.11294223196055</v>
      </c>
      <c r="T270">
        <f t="shared" si="114"/>
        <v>31.67003325886127</v>
      </c>
      <c r="U270">
        <f t="shared" si="115"/>
        <v>31.405328571428569</v>
      </c>
      <c r="V270">
        <f t="shared" si="116"/>
        <v>4.6166954309285426</v>
      </c>
      <c r="W270">
        <f t="shared" si="117"/>
        <v>69.8869843390369</v>
      </c>
      <c r="X270">
        <f t="shared" si="118"/>
        <v>3.1561189596546244</v>
      </c>
      <c r="Y270">
        <f t="shared" si="119"/>
        <v>4.5160325481259962</v>
      </c>
      <c r="Z270">
        <f t="shared" si="120"/>
        <v>1.4605764712739182</v>
      </c>
      <c r="AA270">
        <f t="shared" si="121"/>
        <v>-89.282672957063923</v>
      </c>
      <c r="AB270">
        <f t="shared" si="122"/>
        <v>-76.585265500835135</v>
      </c>
      <c r="AC270">
        <f t="shared" si="123"/>
        <v>-4.6979459137068478</v>
      </c>
      <c r="AD270">
        <f t="shared" si="124"/>
        <v>55.547057860354641</v>
      </c>
      <c r="AE270">
        <f t="shared" si="125"/>
        <v>70.625164386006745</v>
      </c>
      <c r="AF270">
        <f t="shared" si="126"/>
        <v>2.0428372969076252</v>
      </c>
      <c r="AG270">
        <f t="shared" si="127"/>
        <v>47.223726770831696</v>
      </c>
      <c r="AH270">
        <v>1740.727387210233</v>
      </c>
      <c r="AI270">
        <v>1713.5459393939391</v>
      </c>
      <c r="AJ270">
        <v>1.6973715040872219</v>
      </c>
      <c r="AK270">
        <v>66.697249124328962</v>
      </c>
      <c r="AL270">
        <f t="shared" si="128"/>
        <v>2.0245504071896581</v>
      </c>
      <c r="AM270">
        <v>30.42623010433822</v>
      </c>
      <c r="AN270">
        <v>31.242413529411738</v>
      </c>
      <c r="AO270">
        <v>-2.7883735765963052E-4</v>
      </c>
      <c r="AP270">
        <v>87.480726644259278</v>
      </c>
      <c r="AQ270">
        <v>60</v>
      </c>
      <c r="AR270">
        <v>9</v>
      </c>
      <c r="AS270">
        <f t="shared" si="129"/>
        <v>1</v>
      </c>
      <c r="AT270">
        <f t="shared" si="130"/>
        <v>0</v>
      </c>
      <c r="AU270">
        <f t="shared" si="131"/>
        <v>47427.660562533019</v>
      </c>
      <c r="AV270">
        <f t="shared" si="132"/>
        <v>1200.007142857143</v>
      </c>
      <c r="AW270">
        <f t="shared" si="133"/>
        <v>1025.9292135916894</v>
      </c>
      <c r="AX270">
        <f t="shared" si="134"/>
        <v>0.85493592242210759</v>
      </c>
      <c r="AY270">
        <f t="shared" si="135"/>
        <v>0.18842633027466785</v>
      </c>
      <c r="AZ270">
        <v>2.7</v>
      </c>
      <c r="BA270">
        <v>0.5</v>
      </c>
      <c r="BB270" t="s">
        <v>356</v>
      </c>
      <c r="BC270">
        <v>2</v>
      </c>
      <c r="BD270" t="b">
        <v>1</v>
      </c>
      <c r="BE270">
        <v>1665250892.5999999</v>
      </c>
      <c r="BF270">
        <v>1657.54</v>
      </c>
      <c r="BG270">
        <v>1688.282857142857</v>
      </c>
      <c r="BH270">
        <v>31.244485714285709</v>
      </c>
      <c r="BI270">
        <v>30.422442857142858</v>
      </c>
      <c r="BJ270">
        <v>1655.9271428571431</v>
      </c>
      <c r="BK270">
        <v>31.06192857142857</v>
      </c>
      <c r="BL270">
        <v>650.00585714285717</v>
      </c>
      <c r="BM270">
        <v>100.9134285714286</v>
      </c>
      <c r="BN270">
        <v>0.1002027142857143</v>
      </c>
      <c r="BO270">
        <v>31.018085714285711</v>
      </c>
      <c r="BP270">
        <v>31.405328571428569</v>
      </c>
      <c r="BQ270">
        <v>999.89999999999986</v>
      </c>
      <c r="BR270">
        <v>0</v>
      </c>
      <c r="BS270">
        <v>0</v>
      </c>
      <c r="BT270">
        <v>8980.3585714285709</v>
      </c>
      <c r="BU270">
        <v>0</v>
      </c>
      <c r="BV270">
        <v>16.123014285714291</v>
      </c>
      <c r="BW270">
        <v>-30.7424</v>
      </c>
      <c r="BX270">
        <v>1711.001428571429</v>
      </c>
      <c r="BY270">
        <v>1741.257142857143</v>
      </c>
      <c r="BZ270">
        <v>0.82201385714285713</v>
      </c>
      <c r="CA270">
        <v>1688.282857142857</v>
      </c>
      <c r="CB270">
        <v>30.422442857142858</v>
      </c>
      <c r="CC270">
        <v>3.1529857142857152</v>
      </c>
      <c r="CD270">
        <v>3.070032857142857</v>
      </c>
      <c r="CE270">
        <v>24.858671428571419</v>
      </c>
      <c r="CF270">
        <v>24.41271428571428</v>
      </c>
      <c r="CG270">
        <v>1200.007142857143</v>
      </c>
      <c r="CH270">
        <v>0.50005271428571429</v>
      </c>
      <c r="CI270">
        <v>0.49994728571428582</v>
      </c>
      <c r="CJ270">
        <v>0</v>
      </c>
      <c r="CK270">
        <v>796.2879999999999</v>
      </c>
      <c r="CL270">
        <v>4.9990899999999998</v>
      </c>
      <c r="CM270">
        <v>9016.5585714285698</v>
      </c>
      <c r="CN270">
        <v>9558.0871428571427</v>
      </c>
      <c r="CO270">
        <v>43.169285714285706</v>
      </c>
      <c r="CP270">
        <v>45.026571428571437</v>
      </c>
      <c r="CQ270">
        <v>44</v>
      </c>
      <c r="CR270">
        <v>44.125</v>
      </c>
      <c r="CS270">
        <v>44.463999999999999</v>
      </c>
      <c r="CT270">
        <v>597.56714285714293</v>
      </c>
      <c r="CU270">
        <v>597.43999999999994</v>
      </c>
      <c r="CV270">
        <v>0</v>
      </c>
      <c r="CW270">
        <v>1665250897.3</v>
      </c>
      <c r="CX270">
        <v>0</v>
      </c>
      <c r="CY270">
        <v>1665249432</v>
      </c>
      <c r="CZ270" t="s">
        <v>357</v>
      </c>
      <c r="DA270">
        <v>1665249432</v>
      </c>
      <c r="DB270">
        <v>1665249428</v>
      </c>
      <c r="DC270">
        <v>12</v>
      </c>
      <c r="DD270">
        <v>0.18</v>
      </c>
      <c r="DE270">
        <v>-1.7999999999999999E-2</v>
      </c>
      <c r="DF270">
        <v>1.6160000000000001</v>
      </c>
      <c r="DG270">
        <v>0.183</v>
      </c>
      <c r="DH270">
        <v>415</v>
      </c>
      <c r="DI270">
        <v>31</v>
      </c>
      <c r="DJ270">
        <v>0.37</v>
      </c>
      <c r="DK270">
        <v>0.2</v>
      </c>
      <c r="DL270">
        <v>-30.666729268292681</v>
      </c>
      <c r="DM270">
        <v>-6.1486411149870697E-2</v>
      </c>
      <c r="DN270">
        <v>8.5241525560916742E-2</v>
      </c>
      <c r="DO270">
        <v>1</v>
      </c>
      <c r="DP270">
        <v>0.82818143902439023</v>
      </c>
      <c r="DQ270">
        <v>-1.803727526132504E-2</v>
      </c>
      <c r="DR270">
        <v>3.4373152601269411E-3</v>
      </c>
      <c r="DS270">
        <v>1</v>
      </c>
      <c r="DT270">
        <v>0</v>
      </c>
      <c r="DU270">
        <v>0</v>
      </c>
      <c r="DV270">
        <v>0</v>
      </c>
      <c r="DW270">
        <v>-1</v>
      </c>
      <c r="DX270">
        <v>2</v>
      </c>
      <c r="DY270">
        <v>2</v>
      </c>
      <c r="DZ270" t="s">
        <v>421</v>
      </c>
      <c r="EA270">
        <v>3.2946200000000001</v>
      </c>
      <c r="EB270">
        <v>2.6251600000000002</v>
      </c>
      <c r="EC270">
        <v>0.25270700000000001</v>
      </c>
      <c r="ED270">
        <v>0.25399699999999997</v>
      </c>
      <c r="EE270">
        <v>0.130522</v>
      </c>
      <c r="EF270">
        <v>0.126941</v>
      </c>
      <c r="EG270">
        <v>22544.1</v>
      </c>
      <c r="EH270">
        <v>23045.8</v>
      </c>
      <c r="EI270">
        <v>28092.5</v>
      </c>
      <c r="EJ270">
        <v>29765.3</v>
      </c>
      <c r="EK270">
        <v>33536.9</v>
      </c>
      <c r="EL270">
        <v>36145.1</v>
      </c>
      <c r="EM270">
        <v>39559.9</v>
      </c>
      <c r="EN270">
        <v>42618</v>
      </c>
      <c r="EO270">
        <v>2.0901999999999998</v>
      </c>
      <c r="EP270">
        <v>2.1184500000000002</v>
      </c>
      <c r="EQ270">
        <v>2.7507500000000001E-2</v>
      </c>
      <c r="ER270">
        <v>0</v>
      </c>
      <c r="ES270">
        <v>30.959299999999999</v>
      </c>
      <c r="ET270">
        <v>999.9</v>
      </c>
      <c r="EU270">
        <v>55.2</v>
      </c>
      <c r="EV270">
        <v>38.200000000000003</v>
      </c>
      <c r="EW270">
        <v>36.812600000000003</v>
      </c>
      <c r="EX270">
        <v>57.289099999999998</v>
      </c>
      <c r="EY270">
        <v>-3.78606</v>
      </c>
      <c r="EZ270">
        <v>2</v>
      </c>
      <c r="FA270">
        <v>0.66104399999999996</v>
      </c>
      <c r="FB270">
        <v>3.5008499999999998</v>
      </c>
      <c r="FC270">
        <v>20.234999999999999</v>
      </c>
      <c r="FD270">
        <v>5.2178899999999997</v>
      </c>
      <c r="FE270">
        <v>12.009499999999999</v>
      </c>
      <c r="FF270">
        <v>4.9856499999999997</v>
      </c>
      <c r="FG270">
        <v>3.2845</v>
      </c>
      <c r="FH270">
        <v>4984.5</v>
      </c>
      <c r="FI270">
        <v>9999</v>
      </c>
      <c r="FJ270">
        <v>9999</v>
      </c>
      <c r="FK270">
        <v>430.8</v>
      </c>
      <c r="FL270">
        <v>1.8658399999999999</v>
      </c>
      <c r="FM270">
        <v>1.8621799999999999</v>
      </c>
      <c r="FN270">
        <v>1.86429</v>
      </c>
      <c r="FO270">
        <v>1.8603499999999999</v>
      </c>
      <c r="FP270">
        <v>1.86111</v>
      </c>
      <c r="FQ270">
        <v>1.8601799999999999</v>
      </c>
      <c r="FR270">
        <v>1.86188</v>
      </c>
      <c r="FS270">
        <v>1.8584000000000001</v>
      </c>
      <c r="FT270">
        <v>0</v>
      </c>
      <c r="FU270">
        <v>0</v>
      </c>
      <c r="FV270">
        <v>0</v>
      </c>
      <c r="FW270">
        <v>0</v>
      </c>
      <c r="FX270" t="s">
        <v>359</v>
      </c>
      <c r="FY270" t="s">
        <v>360</v>
      </c>
      <c r="FZ270" t="s">
        <v>361</v>
      </c>
      <c r="GA270" t="s">
        <v>361</v>
      </c>
      <c r="GB270" t="s">
        <v>361</v>
      </c>
      <c r="GC270" t="s">
        <v>361</v>
      </c>
      <c r="GD270">
        <v>0</v>
      </c>
      <c r="GE270">
        <v>100</v>
      </c>
      <c r="GF270">
        <v>100</v>
      </c>
      <c r="GG270">
        <v>1.61</v>
      </c>
      <c r="GH270">
        <v>0.1825</v>
      </c>
      <c r="GI270">
        <v>1.6158500000000231</v>
      </c>
      <c r="GJ270">
        <v>0</v>
      </c>
      <c r="GK270">
        <v>0</v>
      </c>
      <c r="GL270">
        <v>0</v>
      </c>
      <c r="GM270">
        <v>0.182549999999992</v>
      </c>
      <c r="GN270">
        <v>0</v>
      </c>
      <c r="GO270">
        <v>0</v>
      </c>
      <c r="GP270">
        <v>0</v>
      </c>
      <c r="GQ270">
        <v>-1</v>
      </c>
      <c r="GR270">
        <v>-1</v>
      </c>
      <c r="GS270">
        <v>-1</v>
      </c>
      <c r="GT270">
        <v>-1</v>
      </c>
      <c r="GU270">
        <v>24.4</v>
      </c>
      <c r="GV270">
        <v>24.4</v>
      </c>
      <c r="GW270">
        <v>4.2041000000000004</v>
      </c>
      <c r="GX270">
        <v>2.5415000000000001</v>
      </c>
      <c r="GY270">
        <v>2.04834</v>
      </c>
      <c r="GZ270">
        <v>2.5988799999999999</v>
      </c>
      <c r="HA270">
        <v>2.1972700000000001</v>
      </c>
      <c r="HB270">
        <v>2.33887</v>
      </c>
      <c r="HC270">
        <v>42.697400000000002</v>
      </c>
      <c r="HD270">
        <v>15.734400000000001</v>
      </c>
      <c r="HE270">
        <v>18</v>
      </c>
      <c r="HF270">
        <v>618.94600000000003</v>
      </c>
      <c r="HG270">
        <v>709.75099999999998</v>
      </c>
      <c r="HH270">
        <v>25.945499999999999</v>
      </c>
      <c r="HI270">
        <v>35.304900000000004</v>
      </c>
      <c r="HJ270">
        <v>30</v>
      </c>
      <c r="HK270">
        <v>35.172899999999998</v>
      </c>
      <c r="HL270">
        <v>35.142200000000003</v>
      </c>
      <c r="HM270">
        <v>84.076899999999995</v>
      </c>
      <c r="HN270">
        <v>21.929400000000001</v>
      </c>
      <c r="HO270">
        <v>37.070399999999999</v>
      </c>
      <c r="HP270">
        <v>25.936299999999999</v>
      </c>
      <c r="HQ270">
        <v>1701.97</v>
      </c>
      <c r="HR270">
        <v>30.409700000000001</v>
      </c>
      <c r="HS270">
        <v>98.852900000000005</v>
      </c>
      <c r="HT270">
        <v>98.7577</v>
      </c>
    </row>
    <row r="271" spans="1:228" x14ac:dyDescent="0.2">
      <c r="A271">
        <v>256</v>
      </c>
      <c r="B271">
        <v>1665250898.5999999</v>
      </c>
      <c r="C271">
        <v>1018.099999904633</v>
      </c>
      <c r="D271" t="s">
        <v>872</v>
      </c>
      <c r="E271" t="s">
        <v>873</v>
      </c>
      <c r="F271">
        <v>4</v>
      </c>
      <c r="G271">
        <v>1665250896.2874999</v>
      </c>
      <c r="H271">
        <f t="shared" si="102"/>
        <v>2.0141342562301221E-3</v>
      </c>
      <c r="I271">
        <f t="shared" si="103"/>
        <v>2.0141342562301219</v>
      </c>
      <c r="J271">
        <f t="shared" si="104"/>
        <v>46.855730541974495</v>
      </c>
      <c r="K271">
        <f t="shared" si="105"/>
        <v>1663.7049999999999</v>
      </c>
      <c r="L271">
        <f t="shared" si="106"/>
        <v>1071.9904954585866</v>
      </c>
      <c r="M271">
        <f t="shared" si="107"/>
        <v>108.28558408476604</v>
      </c>
      <c r="N271">
        <f t="shared" si="108"/>
        <v>168.05677702643911</v>
      </c>
      <c r="O271">
        <f t="shared" si="109"/>
        <v>0.13652067038423482</v>
      </c>
      <c r="P271">
        <f t="shared" si="110"/>
        <v>3.6663499140220526</v>
      </c>
      <c r="Q271">
        <f t="shared" si="111"/>
        <v>0.1337581552863584</v>
      </c>
      <c r="R271">
        <f t="shared" si="112"/>
        <v>8.3842392179370812E-2</v>
      </c>
      <c r="S271">
        <f t="shared" si="113"/>
        <v>226.11095135665011</v>
      </c>
      <c r="T271">
        <f t="shared" si="114"/>
        <v>31.671796185735815</v>
      </c>
      <c r="U271">
        <f t="shared" si="115"/>
        <v>31.409775</v>
      </c>
      <c r="V271">
        <f t="shared" si="116"/>
        <v>4.6178625239346998</v>
      </c>
      <c r="W271">
        <f t="shared" si="117"/>
        <v>69.872359653198785</v>
      </c>
      <c r="X271">
        <f t="shared" si="118"/>
        <v>3.1553216597736866</v>
      </c>
      <c r="Y271">
        <f t="shared" si="119"/>
        <v>4.5158366991392063</v>
      </c>
      <c r="Z271">
        <f t="shared" si="120"/>
        <v>1.4625408641610131</v>
      </c>
      <c r="AA271">
        <f t="shared" si="121"/>
        <v>-88.823320699748379</v>
      </c>
      <c r="AB271">
        <f t="shared" si="122"/>
        <v>-77.571767688838889</v>
      </c>
      <c r="AC271">
        <f t="shared" si="123"/>
        <v>-4.7612044141353715</v>
      </c>
      <c r="AD271">
        <f t="shared" si="124"/>
        <v>54.954658553927487</v>
      </c>
      <c r="AE271">
        <f t="shared" si="125"/>
        <v>70.680247747035622</v>
      </c>
      <c r="AF271">
        <f t="shared" si="126"/>
        <v>2.0310886031712596</v>
      </c>
      <c r="AG271">
        <f t="shared" si="127"/>
        <v>46.855730541974495</v>
      </c>
      <c r="AH271">
        <v>1747.658331504065</v>
      </c>
      <c r="AI271">
        <v>1720.4929090909091</v>
      </c>
      <c r="AJ271">
        <v>1.732046259587062</v>
      </c>
      <c r="AK271">
        <v>66.697249124328962</v>
      </c>
      <c r="AL271">
        <f t="shared" si="128"/>
        <v>2.0141342562301219</v>
      </c>
      <c r="AM271">
        <v>30.420647154704991</v>
      </c>
      <c r="AN271">
        <v>31.23160764705883</v>
      </c>
      <c r="AO271">
        <v>-8.6817336397299711E-5</v>
      </c>
      <c r="AP271">
        <v>87.480726644259278</v>
      </c>
      <c r="AQ271">
        <v>60</v>
      </c>
      <c r="AR271">
        <v>9</v>
      </c>
      <c r="AS271">
        <f t="shared" si="129"/>
        <v>1</v>
      </c>
      <c r="AT271">
        <f t="shared" si="130"/>
        <v>0</v>
      </c>
      <c r="AU271">
        <f t="shared" si="131"/>
        <v>47390.978300048104</v>
      </c>
      <c r="AV271">
        <f t="shared" si="132"/>
        <v>1199.99875</v>
      </c>
      <c r="AW271">
        <f t="shared" si="133"/>
        <v>1025.9218260915286</v>
      </c>
      <c r="AX271">
        <f t="shared" si="134"/>
        <v>0.85493574563434227</v>
      </c>
      <c r="AY271">
        <f t="shared" si="135"/>
        <v>0.18842598907428038</v>
      </c>
      <c r="AZ271">
        <v>2.7</v>
      </c>
      <c r="BA271">
        <v>0.5</v>
      </c>
      <c r="BB271" t="s">
        <v>356</v>
      </c>
      <c r="BC271">
        <v>2</v>
      </c>
      <c r="BD271" t="b">
        <v>1</v>
      </c>
      <c r="BE271">
        <v>1665250896.2874999</v>
      </c>
      <c r="BF271">
        <v>1663.7049999999999</v>
      </c>
      <c r="BG271">
        <v>1694.4675</v>
      </c>
      <c r="BH271">
        <v>31.2366125</v>
      </c>
      <c r="BI271">
        <v>30.4193</v>
      </c>
      <c r="BJ271">
        <v>1662.0925</v>
      </c>
      <c r="BK271">
        <v>31.054075000000001</v>
      </c>
      <c r="BL271">
        <v>650.01324999999997</v>
      </c>
      <c r="BM271">
        <v>100.9135</v>
      </c>
      <c r="BN271">
        <v>0.100067325</v>
      </c>
      <c r="BO271">
        <v>31.017325</v>
      </c>
      <c r="BP271">
        <v>31.409775</v>
      </c>
      <c r="BQ271">
        <v>999.9</v>
      </c>
      <c r="BR271">
        <v>0</v>
      </c>
      <c r="BS271">
        <v>0</v>
      </c>
      <c r="BT271">
        <v>8973.28125</v>
      </c>
      <c r="BU271">
        <v>0</v>
      </c>
      <c r="BV271">
        <v>16.016500000000001</v>
      </c>
      <c r="BW271">
        <v>-30.761537499999999</v>
      </c>
      <c r="BX271">
        <v>1717.3512499999999</v>
      </c>
      <c r="BY271">
        <v>1747.6287500000001</v>
      </c>
      <c r="BZ271">
        <v>0.81731487499999989</v>
      </c>
      <c r="CA271">
        <v>1694.4675</v>
      </c>
      <c r="CB271">
        <v>30.4193</v>
      </c>
      <c r="CC271">
        <v>3.1522012500000001</v>
      </c>
      <c r="CD271">
        <v>3.0697212500000002</v>
      </c>
      <c r="CE271">
        <v>24.854524999999999</v>
      </c>
      <c r="CF271">
        <v>24.411024999999999</v>
      </c>
      <c r="CG271">
        <v>1199.99875</v>
      </c>
      <c r="CH271">
        <v>0.50005699999999997</v>
      </c>
      <c r="CI271">
        <v>0.49994300000000003</v>
      </c>
      <c r="CJ271">
        <v>0</v>
      </c>
      <c r="CK271">
        <v>796.27162500000009</v>
      </c>
      <c r="CL271">
        <v>4.9990899999999998</v>
      </c>
      <c r="CM271">
        <v>9032.5524999999998</v>
      </c>
      <c r="CN271">
        <v>9558.0587500000001</v>
      </c>
      <c r="CO271">
        <v>43.171499999999988</v>
      </c>
      <c r="CP271">
        <v>45.007750000000001</v>
      </c>
      <c r="CQ271">
        <v>44</v>
      </c>
      <c r="CR271">
        <v>44.125</v>
      </c>
      <c r="CS271">
        <v>44.492125000000001</v>
      </c>
      <c r="CT271">
        <v>597.57000000000005</v>
      </c>
      <c r="CU271">
        <v>597.42875000000004</v>
      </c>
      <c r="CV271">
        <v>0</v>
      </c>
      <c r="CW271">
        <v>1665250901.5</v>
      </c>
      <c r="CX271">
        <v>0</v>
      </c>
      <c r="CY271">
        <v>1665249432</v>
      </c>
      <c r="CZ271" t="s">
        <v>357</v>
      </c>
      <c r="DA271">
        <v>1665249432</v>
      </c>
      <c r="DB271">
        <v>1665249428</v>
      </c>
      <c r="DC271">
        <v>12</v>
      </c>
      <c r="DD271">
        <v>0.18</v>
      </c>
      <c r="DE271">
        <v>-1.7999999999999999E-2</v>
      </c>
      <c r="DF271">
        <v>1.6160000000000001</v>
      </c>
      <c r="DG271">
        <v>0.183</v>
      </c>
      <c r="DH271">
        <v>415</v>
      </c>
      <c r="DI271">
        <v>31</v>
      </c>
      <c r="DJ271">
        <v>0.37</v>
      </c>
      <c r="DK271">
        <v>0.2</v>
      </c>
      <c r="DL271">
        <v>-30.675424390243901</v>
      </c>
      <c r="DM271">
        <v>-0.58925853658530991</v>
      </c>
      <c r="DN271">
        <v>9.3179165944387132E-2</v>
      </c>
      <c r="DO271">
        <v>0</v>
      </c>
      <c r="DP271">
        <v>0.82624690243902443</v>
      </c>
      <c r="DQ271">
        <v>-4.8996689895468667E-2</v>
      </c>
      <c r="DR271">
        <v>5.3635229813033978E-3</v>
      </c>
      <c r="DS271">
        <v>1</v>
      </c>
      <c r="DT271">
        <v>0</v>
      </c>
      <c r="DU271">
        <v>0</v>
      </c>
      <c r="DV271">
        <v>0</v>
      </c>
      <c r="DW271">
        <v>-1</v>
      </c>
      <c r="DX271">
        <v>1</v>
      </c>
      <c r="DY271">
        <v>2</v>
      </c>
      <c r="DZ271" t="s">
        <v>358</v>
      </c>
      <c r="EA271">
        <v>3.2947099999999998</v>
      </c>
      <c r="EB271">
        <v>2.6250900000000001</v>
      </c>
      <c r="EC271">
        <v>0.25331100000000001</v>
      </c>
      <c r="ED271">
        <v>0.254581</v>
      </c>
      <c r="EE271">
        <v>0.130498</v>
      </c>
      <c r="EF271">
        <v>0.12693399999999999</v>
      </c>
      <c r="EG271">
        <v>22526.1</v>
      </c>
      <c r="EH271">
        <v>23027.7</v>
      </c>
      <c r="EI271">
        <v>28092.9</v>
      </c>
      <c r="EJ271">
        <v>29765.4</v>
      </c>
      <c r="EK271">
        <v>33538.300000000003</v>
      </c>
      <c r="EL271">
        <v>36145.699999999997</v>
      </c>
      <c r="EM271">
        <v>39560.400000000001</v>
      </c>
      <c r="EN271">
        <v>42618.3</v>
      </c>
      <c r="EO271">
        <v>2.0900799999999999</v>
      </c>
      <c r="EP271">
        <v>2.1185499999999999</v>
      </c>
      <c r="EQ271">
        <v>2.7537300000000001E-2</v>
      </c>
      <c r="ER271">
        <v>0</v>
      </c>
      <c r="ES271">
        <v>30.962</v>
      </c>
      <c r="ET271">
        <v>999.9</v>
      </c>
      <c r="EU271">
        <v>55.2</v>
      </c>
      <c r="EV271">
        <v>38.299999999999997</v>
      </c>
      <c r="EW271">
        <v>37.012500000000003</v>
      </c>
      <c r="EX271">
        <v>57.289099999999998</v>
      </c>
      <c r="EY271">
        <v>-3.83013</v>
      </c>
      <c r="EZ271">
        <v>2</v>
      </c>
      <c r="FA271">
        <v>0.66101100000000002</v>
      </c>
      <c r="FB271">
        <v>3.5115799999999999</v>
      </c>
      <c r="FC271">
        <v>20.234999999999999</v>
      </c>
      <c r="FD271">
        <v>5.2192400000000001</v>
      </c>
      <c r="FE271">
        <v>12.0098</v>
      </c>
      <c r="FF271">
        <v>4.9856999999999996</v>
      </c>
      <c r="FG271">
        <v>3.2846500000000001</v>
      </c>
      <c r="FH271">
        <v>4984.5</v>
      </c>
      <c r="FI271">
        <v>9999</v>
      </c>
      <c r="FJ271">
        <v>9999</v>
      </c>
      <c r="FK271">
        <v>430.8</v>
      </c>
      <c r="FL271">
        <v>1.8658399999999999</v>
      </c>
      <c r="FM271">
        <v>1.8622000000000001</v>
      </c>
      <c r="FN271">
        <v>1.86429</v>
      </c>
      <c r="FO271">
        <v>1.8603499999999999</v>
      </c>
      <c r="FP271">
        <v>1.86111</v>
      </c>
      <c r="FQ271">
        <v>1.8601399999999999</v>
      </c>
      <c r="FR271">
        <v>1.8618699999999999</v>
      </c>
      <c r="FS271">
        <v>1.85839</v>
      </c>
      <c r="FT271">
        <v>0</v>
      </c>
      <c r="FU271">
        <v>0</v>
      </c>
      <c r="FV271">
        <v>0</v>
      </c>
      <c r="FW271">
        <v>0</v>
      </c>
      <c r="FX271" t="s">
        <v>359</v>
      </c>
      <c r="FY271" t="s">
        <v>360</v>
      </c>
      <c r="FZ271" t="s">
        <v>361</v>
      </c>
      <c r="GA271" t="s">
        <v>361</v>
      </c>
      <c r="GB271" t="s">
        <v>361</v>
      </c>
      <c r="GC271" t="s">
        <v>361</v>
      </c>
      <c r="GD271">
        <v>0</v>
      </c>
      <c r="GE271">
        <v>100</v>
      </c>
      <c r="GF271">
        <v>100</v>
      </c>
      <c r="GG271">
        <v>1.61</v>
      </c>
      <c r="GH271">
        <v>0.1825</v>
      </c>
      <c r="GI271">
        <v>1.6158500000000231</v>
      </c>
      <c r="GJ271">
        <v>0</v>
      </c>
      <c r="GK271">
        <v>0</v>
      </c>
      <c r="GL271">
        <v>0</v>
      </c>
      <c r="GM271">
        <v>0.182549999999992</v>
      </c>
      <c r="GN271">
        <v>0</v>
      </c>
      <c r="GO271">
        <v>0</v>
      </c>
      <c r="GP271">
        <v>0</v>
      </c>
      <c r="GQ271">
        <v>-1</v>
      </c>
      <c r="GR271">
        <v>-1</v>
      </c>
      <c r="GS271">
        <v>-1</v>
      </c>
      <c r="GT271">
        <v>-1</v>
      </c>
      <c r="GU271">
        <v>24.4</v>
      </c>
      <c r="GV271">
        <v>24.5</v>
      </c>
      <c r="GW271">
        <v>4.21631</v>
      </c>
      <c r="GX271">
        <v>2.5329600000000001</v>
      </c>
      <c r="GY271">
        <v>2.04834</v>
      </c>
      <c r="GZ271">
        <v>2.6000999999999999</v>
      </c>
      <c r="HA271">
        <v>2.1972700000000001</v>
      </c>
      <c r="HB271">
        <v>2.3571800000000001</v>
      </c>
      <c r="HC271">
        <v>42.697400000000002</v>
      </c>
      <c r="HD271">
        <v>15.734400000000001</v>
      </c>
      <c r="HE271">
        <v>18</v>
      </c>
      <c r="HF271">
        <v>618.82500000000005</v>
      </c>
      <c r="HG271">
        <v>709.83100000000002</v>
      </c>
      <c r="HH271">
        <v>25.930700000000002</v>
      </c>
      <c r="HI271">
        <v>35.302399999999999</v>
      </c>
      <c r="HJ271">
        <v>30</v>
      </c>
      <c r="HK271">
        <v>35.170400000000001</v>
      </c>
      <c r="HL271">
        <v>35.140900000000002</v>
      </c>
      <c r="HM271">
        <v>84.337199999999996</v>
      </c>
      <c r="HN271">
        <v>21.929400000000001</v>
      </c>
      <c r="HO271">
        <v>37.070399999999999</v>
      </c>
      <c r="HP271">
        <v>25.918500000000002</v>
      </c>
      <c r="HQ271">
        <v>1708.65</v>
      </c>
      <c r="HR271">
        <v>30.409700000000001</v>
      </c>
      <c r="HS271">
        <v>98.854299999999995</v>
      </c>
      <c r="HT271">
        <v>98.758300000000006</v>
      </c>
    </row>
    <row r="272" spans="1:228" x14ac:dyDescent="0.2">
      <c r="A272">
        <v>257</v>
      </c>
      <c r="B272">
        <v>1665250902.5999999</v>
      </c>
      <c r="C272">
        <v>1022.099999904633</v>
      </c>
      <c r="D272" t="s">
        <v>874</v>
      </c>
      <c r="E272" t="s">
        <v>875</v>
      </c>
      <c r="F272">
        <v>4</v>
      </c>
      <c r="G272">
        <v>1665250900.5999999</v>
      </c>
      <c r="H272">
        <f t="shared" ref="H272:H335" si="136">(I272)/1000</f>
        <v>2.0010488412550917E-3</v>
      </c>
      <c r="I272">
        <f t="shared" ref="I272:I314" si="137">IF(BD272, AL272, AF272)</f>
        <v>2.0010488412550917</v>
      </c>
      <c r="J272">
        <f t="shared" ref="J272:J314" si="138">IF(BD272, AG272, AE272)</f>
        <v>46.521063299582934</v>
      </c>
      <c r="K272">
        <f t="shared" ref="K272:K335" si="139">BF272 - IF(AS272&gt;1, J272*AZ272*100/(AU272*BT272), 0)</f>
        <v>1670.941428571429</v>
      </c>
      <c r="L272">
        <f t="shared" ref="L272:L335" si="140">((R272-H272/2)*K272-J272)/(R272+H272/2)</f>
        <v>1079.395511175605</v>
      </c>
      <c r="M272">
        <f t="shared" ref="M272:M335" si="141">L272*(BM272+BN272)/1000</f>
        <v>109.03310831326266</v>
      </c>
      <c r="N272">
        <f t="shared" ref="N272:N314" si="142">(BF272 - IF(AS272&gt;1, J272*AZ272*100/(AU272*BT272), 0))*(BM272+BN272)/1000</f>
        <v>168.78700706112775</v>
      </c>
      <c r="O272">
        <f t="shared" ref="O272:O335" si="143">2/((1/Q272-1/P272)+SIGN(Q272)*SQRT((1/Q272-1/P272)*(1/Q272-1/P272) + 4*BA272/((BA272+1)*(BA272+1))*(2*1/Q272*1/P272-1/P272*1/P272)))</f>
        <v>0.13560807741033379</v>
      </c>
      <c r="P272">
        <f t="shared" ref="P272:P314" si="144">IF(LEFT(BB272,1)&lt;&gt;"0",IF(LEFT(BB272,1)="1",3,BC272),$D$4+$E$4*(BT272*BM272/($K$4*1000))+$F$4*(BT272*BM272/($K$4*1000))*MAX(MIN(AZ272,$J$4),$I$4)*MAX(MIN(AZ272,$J$4),$I$4)+$G$4*MAX(MIN(AZ272,$J$4),$I$4)*(BT272*BM272/($K$4*1000))+$H$4*(BT272*BM272/($K$4*1000))*(BT272*BM272/($K$4*1000)))</f>
        <v>3.6751621514340269</v>
      </c>
      <c r="Q272">
        <f t="shared" ref="Q272:Q314" si="145">H272*(1000-(1000*0.61365*EXP(17.502*U272/(240.97+U272))/(BM272+BN272)+BH272)/2)/(1000*0.61365*EXP(17.502*U272/(240.97+U272))/(BM272+BN272)-BH272)</f>
        <v>0.13288836969833948</v>
      </c>
      <c r="R272">
        <f t="shared" ref="R272:R314" si="146">1/((BA272+1)/(O272/1.6)+1/(P272/1.37)) + BA272/((BA272+1)/(O272/1.6) + BA272/(P272/1.37))</f>
        <v>8.329504291005646E-2</v>
      </c>
      <c r="S272">
        <f t="shared" ref="S272:S314" si="147">(AV272*AY272)</f>
        <v>226.11190723158398</v>
      </c>
      <c r="T272">
        <f t="shared" ref="T272:T335" si="148">(BO272+(S272+2*0.95*0.0000000567*(((BO272+$B$6)+273)^4-(BO272+273)^4)-44100*H272)/(1.84*29.3*P272+8*0.95*0.0000000567*(BO272+273)^3))</f>
        <v>31.674283985139311</v>
      </c>
      <c r="U272">
        <f t="shared" ref="U272:U335" si="149">($C$6*BP272+$D$6*BQ272+$E$6*T272)</f>
        <v>31.406400000000001</v>
      </c>
      <c r="V272">
        <f t="shared" ref="V272:V335" si="150">0.61365*EXP(17.502*U272/(240.97+U272))</f>
        <v>4.6169766346660088</v>
      </c>
      <c r="W272">
        <f t="shared" ref="W272:W335" si="151">(X272/Y272*100)</f>
        <v>69.847552099993862</v>
      </c>
      <c r="X272">
        <f t="shared" ref="X272:X314" si="152">BH272*(BM272+BN272)/1000</f>
        <v>3.154420395271254</v>
      </c>
      <c r="Y272">
        <f t="shared" ref="Y272:Y314" si="153">0.61365*EXP(17.502*BO272/(240.97+BO272))</f>
        <v>4.5161502449726241</v>
      </c>
      <c r="Z272">
        <f t="shared" ref="Z272:Z314" si="154">(V272-BH272*(BM272+BN272)/1000)</f>
        <v>1.4625562393947549</v>
      </c>
      <c r="AA272">
        <f t="shared" ref="AA272:AA314" si="155">(-H272*44100)</f>
        <v>-88.24625389934954</v>
      </c>
      <c r="AB272">
        <f t="shared" ref="AB272:AB314" si="156">2*29.3*P272*0.92*(BO272-U272)</f>
        <v>-76.848207611504662</v>
      </c>
      <c r="AC272">
        <f t="shared" ref="AC272:AC314" si="157">2*0.95*0.0000000567*(((BO272+$B$6)+273)^4-(U272+273)^4)</f>
        <v>-4.7054337649897704</v>
      </c>
      <c r="AD272">
        <f t="shared" ref="AD272:AD335" si="158">S272+AC272+AA272+AB272</f>
        <v>56.312011955740005</v>
      </c>
      <c r="AE272">
        <f t="shared" ref="AE272:AE314" si="159">BL272*AS272*(BG272-BF272*(1000-AS272*BI272)/(1000-AS272*BH272))/(100*AZ272)</f>
        <v>70.561707326500155</v>
      </c>
      <c r="AF272">
        <f t="shared" ref="AF272:AF314" si="160">1000*BL272*AS272*(BH272-BI272)/(100*AZ272*(1000-AS272*BH272))</f>
        <v>2.0187501792346829</v>
      </c>
      <c r="AG272">
        <f t="shared" ref="AG272:AG335" si="161">(AH272 - AI272 - BM272*1000/(8.314*(BO272+273.15)) * AK272/BL272 * AJ272) * BL272/(100*AZ272) * (1000 - BI272)/1000</f>
        <v>46.521063299582934</v>
      </c>
      <c r="AH272">
        <v>1754.4590404376131</v>
      </c>
      <c r="AI272">
        <v>1727.416424242424</v>
      </c>
      <c r="AJ272">
        <v>1.7369647369568111</v>
      </c>
      <c r="AK272">
        <v>66.697249124328962</v>
      </c>
      <c r="AL272">
        <f t="shared" ref="AL272:AL335" si="162">(AN272 - AM272 + BM272*1000/(8.314*(BO272+273.15)) * AP272/BL272 * AO272) * BL272/(100*AZ272) * 1000/(1000 - AN272)</f>
        <v>2.0010488412550917</v>
      </c>
      <c r="AM272">
        <v>30.417954203211899</v>
      </c>
      <c r="AN272">
        <v>31.223787647058831</v>
      </c>
      <c r="AO272">
        <v>-1.083502060792656E-4</v>
      </c>
      <c r="AP272">
        <v>87.480726644259278</v>
      </c>
      <c r="AQ272">
        <v>60</v>
      </c>
      <c r="AR272">
        <v>9</v>
      </c>
      <c r="AS272">
        <f t="shared" ref="AS272:AS314" si="163">IF(AQ272*$H$12&gt;=AU272,1,(AU272/(AU272-AQ272*$H$12)))</f>
        <v>1</v>
      </c>
      <c r="AT272">
        <f t="shared" ref="AT272:AT335" si="164">(AS272-1)*100</f>
        <v>0</v>
      </c>
      <c r="AU272">
        <f t="shared" ref="AU272:AU314" si="165">MAX(0,($B$12+$C$12*BT272)/(1+$D$12*BT272)*BM272/(BO272+273)*$E$12)</f>
        <v>47549.20905281556</v>
      </c>
      <c r="AV272">
        <f t="shared" ref="AV272:AV314" si="166">$B$10*BU272+$C$10*BV272+$F$10*CG272*(1-CJ272)</f>
        <v>1200.004285714286</v>
      </c>
      <c r="AW272">
        <f t="shared" ref="AW272:AW335" si="167">AV272*AX272</f>
        <v>1025.9265135914945</v>
      </c>
      <c r="AX272">
        <f t="shared" ref="AX272:AX314" si="168">($B$10*$D$8+$C$10*$D$8+$F$10*((CT272+CL272)/MAX(CT272+CL272+CU272, 0.1)*$I$8+CU272/MAX(CT272+CL272+CU272, 0.1)*$J$8))/($B$10+$C$10+$F$10)</f>
        <v>0.85493570798443108</v>
      </c>
      <c r="AY272">
        <f t="shared" ref="AY272:AY314" si="169">($B$10*$K$8+$C$10*$K$8+$F$10*((CT272+CL272)/MAX(CT272+CL272+CU272, 0.1)*$P$8+CU272/MAX(CT272+CL272+CU272, 0.1)*$Q$8))/($B$10+$C$10+$F$10)</f>
        <v>0.18842591640995182</v>
      </c>
      <c r="AZ272">
        <v>2.7</v>
      </c>
      <c r="BA272">
        <v>0.5</v>
      </c>
      <c r="BB272" t="s">
        <v>356</v>
      </c>
      <c r="BC272">
        <v>2</v>
      </c>
      <c r="BD272" t="b">
        <v>1</v>
      </c>
      <c r="BE272">
        <v>1665250900.5999999</v>
      </c>
      <c r="BF272">
        <v>1670.941428571429</v>
      </c>
      <c r="BG272">
        <v>1701.6528571428571</v>
      </c>
      <c r="BH272">
        <v>31.227828571428571</v>
      </c>
      <c r="BI272">
        <v>30.415457142857139</v>
      </c>
      <c r="BJ272">
        <v>1669.3271428571429</v>
      </c>
      <c r="BK272">
        <v>31.045271428571429</v>
      </c>
      <c r="BL272">
        <v>650</v>
      </c>
      <c r="BM272">
        <v>100.91328571428571</v>
      </c>
      <c r="BN272">
        <v>9.9834300000000015E-2</v>
      </c>
      <c r="BO272">
        <v>31.018542857142851</v>
      </c>
      <c r="BP272">
        <v>31.406400000000001</v>
      </c>
      <c r="BQ272">
        <v>999.89999999999986</v>
      </c>
      <c r="BR272">
        <v>0</v>
      </c>
      <c r="BS272">
        <v>0</v>
      </c>
      <c r="BT272">
        <v>9003.75</v>
      </c>
      <c r="BU272">
        <v>0</v>
      </c>
      <c r="BV272">
        <v>17.338657142857141</v>
      </c>
      <c r="BW272">
        <v>-30.708657142857142</v>
      </c>
      <c r="BX272">
        <v>1724.805714285714</v>
      </c>
      <c r="BY272">
        <v>1755.032857142857</v>
      </c>
      <c r="BZ272">
        <v>0.81236528571428568</v>
      </c>
      <c r="CA272">
        <v>1701.6528571428571</v>
      </c>
      <c r="CB272">
        <v>30.415457142857139</v>
      </c>
      <c r="CC272">
        <v>3.1512957142857152</v>
      </c>
      <c r="CD272">
        <v>3.069318571428572</v>
      </c>
      <c r="CE272">
        <v>24.849714285714288</v>
      </c>
      <c r="CF272">
        <v>24.408814285714278</v>
      </c>
      <c r="CG272">
        <v>1200.004285714286</v>
      </c>
      <c r="CH272">
        <v>0.50005900000000014</v>
      </c>
      <c r="CI272">
        <v>0.49994100000000008</v>
      </c>
      <c r="CJ272">
        <v>0</v>
      </c>
      <c r="CK272">
        <v>796.14085714285716</v>
      </c>
      <c r="CL272">
        <v>4.9990899999999998</v>
      </c>
      <c r="CM272">
        <v>9033.2414285714276</v>
      </c>
      <c r="CN272">
        <v>9558.0914285714261</v>
      </c>
      <c r="CO272">
        <v>43.151571428571437</v>
      </c>
      <c r="CP272">
        <v>45</v>
      </c>
      <c r="CQ272">
        <v>44</v>
      </c>
      <c r="CR272">
        <v>44.125</v>
      </c>
      <c r="CS272">
        <v>44.463999999999999</v>
      </c>
      <c r="CT272">
        <v>597.57428571428579</v>
      </c>
      <c r="CU272">
        <v>597.42999999999995</v>
      </c>
      <c r="CV272">
        <v>0</v>
      </c>
      <c r="CW272">
        <v>1665250905.0999999</v>
      </c>
      <c r="CX272">
        <v>0</v>
      </c>
      <c r="CY272">
        <v>1665249432</v>
      </c>
      <c r="CZ272" t="s">
        <v>357</v>
      </c>
      <c r="DA272">
        <v>1665249432</v>
      </c>
      <c r="DB272">
        <v>1665249428</v>
      </c>
      <c r="DC272">
        <v>12</v>
      </c>
      <c r="DD272">
        <v>0.18</v>
      </c>
      <c r="DE272">
        <v>-1.7999999999999999E-2</v>
      </c>
      <c r="DF272">
        <v>1.6160000000000001</v>
      </c>
      <c r="DG272">
        <v>0.183</v>
      </c>
      <c r="DH272">
        <v>415</v>
      </c>
      <c r="DI272">
        <v>31</v>
      </c>
      <c r="DJ272">
        <v>0.37</v>
      </c>
      <c r="DK272">
        <v>0.2</v>
      </c>
      <c r="DL272">
        <v>-30.685629268292679</v>
      </c>
      <c r="DM272">
        <v>-0.527663414634156</v>
      </c>
      <c r="DN272">
        <v>8.3793757389876031E-2</v>
      </c>
      <c r="DO272">
        <v>0</v>
      </c>
      <c r="DP272">
        <v>0.82293080487804871</v>
      </c>
      <c r="DQ272">
        <v>-6.8223993031360022E-2</v>
      </c>
      <c r="DR272">
        <v>6.8895973234290352E-3</v>
      </c>
      <c r="DS272">
        <v>1</v>
      </c>
      <c r="DT272">
        <v>0</v>
      </c>
      <c r="DU272">
        <v>0</v>
      </c>
      <c r="DV272">
        <v>0</v>
      </c>
      <c r="DW272">
        <v>-1</v>
      </c>
      <c r="DX272">
        <v>1</v>
      </c>
      <c r="DY272">
        <v>2</v>
      </c>
      <c r="DZ272" t="s">
        <v>358</v>
      </c>
      <c r="EA272">
        <v>3.2946499999999999</v>
      </c>
      <c r="EB272">
        <v>2.6253600000000001</v>
      </c>
      <c r="EC272">
        <v>0.25389899999999999</v>
      </c>
      <c r="ED272">
        <v>0.25517499999999999</v>
      </c>
      <c r="EE272">
        <v>0.130467</v>
      </c>
      <c r="EF272">
        <v>0.12692100000000001</v>
      </c>
      <c r="EG272">
        <v>22508</v>
      </c>
      <c r="EH272">
        <v>23008.9</v>
      </c>
      <c r="EI272">
        <v>28092.5</v>
      </c>
      <c r="EJ272">
        <v>29764.9</v>
      </c>
      <c r="EK272">
        <v>33539.300000000003</v>
      </c>
      <c r="EL272">
        <v>36145.4</v>
      </c>
      <c r="EM272">
        <v>39560.199999999997</v>
      </c>
      <c r="EN272">
        <v>42617.3</v>
      </c>
      <c r="EO272">
        <v>2.0896699999999999</v>
      </c>
      <c r="EP272">
        <v>2.1186699999999998</v>
      </c>
      <c r="EQ272">
        <v>2.70829E-2</v>
      </c>
      <c r="ER272">
        <v>0</v>
      </c>
      <c r="ES272">
        <v>30.965800000000002</v>
      </c>
      <c r="ET272">
        <v>999.9</v>
      </c>
      <c r="EU272">
        <v>55.2</v>
      </c>
      <c r="EV272">
        <v>38.200000000000003</v>
      </c>
      <c r="EW272">
        <v>36.814300000000003</v>
      </c>
      <c r="EX272">
        <v>57.019100000000002</v>
      </c>
      <c r="EY272">
        <v>-3.90625</v>
      </c>
      <c r="EZ272">
        <v>2</v>
      </c>
      <c r="FA272">
        <v>0.66082799999999997</v>
      </c>
      <c r="FB272">
        <v>3.5187400000000002</v>
      </c>
      <c r="FC272">
        <v>20.2347</v>
      </c>
      <c r="FD272">
        <v>5.2193899999999998</v>
      </c>
      <c r="FE272">
        <v>12.0098</v>
      </c>
      <c r="FF272">
        <v>4.9858000000000002</v>
      </c>
      <c r="FG272">
        <v>3.2846500000000001</v>
      </c>
      <c r="FH272">
        <v>4984.5</v>
      </c>
      <c r="FI272">
        <v>9999</v>
      </c>
      <c r="FJ272">
        <v>9999</v>
      </c>
      <c r="FK272">
        <v>430.8</v>
      </c>
      <c r="FL272">
        <v>1.8658399999999999</v>
      </c>
      <c r="FM272">
        <v>1.86219</v>
      </c>
      <c r="FN272">
        <v>1.8643099999999999</v>
      </c>
      <c r="FO272">
        <v>1.8603499999999999</v>
      </c>
      <c r="FP272">
        <v>1.86111</v>
      </c>
      <c r="FQ272">
        <v>1.8601700000000001</v>
      </c>
      <c r="FR272">
        <v>1.8618600000000001</v>
      </c>
      <c r="FS272">
        <v>1.8584000000000001</v>
      </c>
      <c r="FT272">
        <v>0</v>
      </c>
      <c r="FU272">
        <v>0</v>
      </c>
      <c r="FV272">
        <v>0</v>
      </c>
      <c r="FW272">
        <v>0</v>
      </c>
      <c r="FX272" t="s">
        <v>359</v>
      </c>
      <c r="FY272" t="s">
        <v>360</v>
      </c>
      <c r="FZ272" t="s">
        <v>361</v>
      </c>
      <c r="GA272" t="s">
        <v>361</v>
      </c>
      <c r="GB272" t="s">
        <v>361</v>
      </c>
      <c r="GC272" t="s">
        <v>361</v>
      </c>
      <c r="GD272">
        <v>0</v>
      </c>
      <c r="GE272">
        <v>100</v>
      </c>
      <c r="GF272">
        <v>100</v>
      </c>
      <c r="GG272">
        <v>1.61</v>
      </c>
      <c r="GH272">
        <v>0.18260000000000001</v>
      </c>
      <c r="GI272">
        <v>1.6158500000000231</v>
      </c>
      <c r="GJ272">
        <v>0</v>
      </c>
      <c r="GK272">
        <v>0</v>
      </c>
      <c r="GL272">
        <v>0</v>
      </c>
      <c r="GM272">
        <v>0.182549999999992</v>
      </c>
      <c r="GN272">
        <v>0</v>
      </c>
      <c r="GO272">
        <v>0</v>
      </c>
      <c r="GP272">
        <v>0</v>
      </c>
      <c r="GQ272">
        <v>-1</v>
      </c>
      <c r="GR272">
        <v>-1</v>
      </c>
      <c r="GS272">
        <v>-1</v>
      </c>
      <c r="GT272">
        <v>-1</v>
      </c>
      <c r="GU272">
        <v>24.5</v>
      </c>
      <c r="GV272">
        <v>24.6</v>
      </c>
      <c r="GW272">
        <v>4.2297399999999996</v>
      </c>
      <c r="GX272">
        <v>2.5415000000000001</v>
      </c>
      <c r="GY272">
        <v>2.04834</v>
      </c>
      <c r="GZ272">
        <v>2.5988799999999999</v>
      </c>
      <c r="HA272">
        <v>2.1972700000000001</v>
      </c>
      <c r="HB272">
        <v>2.2839399999999999</v>
      </c>
      <c r="HC272">
        <v>42.697400000000002</v>
      </c>
      <c r="HD272">
        <v>15.7081</v>
      </c>
      <c r="HE272">
        <v>18</v>
      </c>
      <c r="HF272">
        <v>618.49900000000002</v>
      </c>
      <c r="HG272">
        <v>709.92499999999995</v>
      </c>
      <c r="HH272">
        <v>25.915199999999999</v>
      </c>
      <c r="HI272">
        <v>35.3001</v>
      </c>
      <c r="HJ272">
        <v>29.9999</v>
      </c>
      <c r="HK272">
        <v>35.168100000000003</v>
      </c>
      <c r="HL272">
        <v>35.139000000000003</v>
      </c>
      <c r="HM272">
        <v>84.590599999999995</v>
      </c>
      <c r="HN272">
        <v>21.929400000000001</v>
      </c>
      <c r="HO272">
        <v>37.070399999999999</v>
      </c>
      <c r="HP272">
        <v>25.900300000000001</v>
      </c>
      <c r="HQ272">
        <v>1715.33</v>
      </c>
      <c r="HR272">
        <v>30.409700000000001</v>
      </c>
      <c r="HS272">
        <v>98.853499999999997</v>
      </c>
      <c r="HT272">
        <v>98.756200000000007</v>
      </c>
    </row>
    <row r="273" spans="1:228" x14ac:dyDescent="0.2">
      <c r="A273">
        <v>258</v>
      </c>
      <c r="B273">
        <v>1665250906.5999999</v>
      </c>
      <c r="C273">
        <v>1026.099999904633</v>
      </c>
      <c r="D273" t="s">
        <v>876</v>
      </c>
      <c r="E273" t="s">
        <v>877</v>
      </c>
      <c r="F273">
        <v>4</v>
      </c>
      <c r="G273">
        <v>1665250904.2874999</v>
      </c>
      <c r="H273">
        <f t="shared" si="136"/>
        <v>1.9771944256138456E-3</v>
      </c>
      <c r="I273">
        <f t="shared" si="137"/>
        <v>1.9771944256138456</v>
      </c>
      <c r="J273">
        <f t="shared" si="138"/>
        <v>46.484979395409738</v>
      </c>
      <c r="K273">
        <f t="shared" si="139"/>
        <v>1677.18625</v>
      </c>
      <c r="L273">
        <f t="shared" si="140"/>
        <v>1078.8862013844425</v>
      </c>
      <c r="M273">
        <f t="shared" si="141"/>
        <v>108.98114611817148</v>
      </c>
      <c r="N273">
        <f t="shared" si="142"/>
        <v>169.41701501427116</v>
      </c>
      <c r="O273">
        <f t="shared" si="143"/>
        <v>0.13387418539996523</v>
      </c>
      <c r="P273">
        <f t="shared" si="144"/>
        <v>3.6776752826019723</v>
      </c>
      <c r="Q273">
        <f t="shared" si="145"/>
        <v>0.13122462213422012</v>
      </c>
      <c r="R273">
        <f t="shared" si="146"/>
        <v>8.2249073943770262E-2</v>
      </c>
      <c r="S273">
        <f t="shared" si="147"/>
        <v>226.11308735791263</v>
      </c>
      <c r="T273">
        <f t="shared" si="148"/>
        <v>31.674151589169426</v>
      </c>
      <c r="U273">
        <f t="shared" si="149"/>
        <v>31.4050875</v>
      </c>
      <c r="V273">
        <f t="shared" si="150"/>
        <v>4.6166321621431106</v>
      </c>
      <c r="W273">
        <f t="shared" si="151"/>
        <v>69.838959780610921</v>
      </c>
      <c r="X273">
        <f t="shared" si="152"/>
        <v>3.1531841312907543</v>
      </c>
      <c r="Y273">
        <f t="shared" si="153"/>
        <v>4.5149357052224577</v>
      </c>
      <c r="Z273">
        <f t="shared" si="154"/>
        <v>1.4634480308523563</v>
      </c>
      <c r="AA273">
        <f t="shared" si="155"/>
        <v>-87.194274169570591</v>
      </c>
      <c r="AB273">
        <f t="shared" si="156"/>
        <v>-77.575940558566103</v>
      </c>
      <c r="AC273">
        <f t="shared" si="157"/>
        <v>-4.7466060212186223</v>
      </c>
      <c r="AD273">
        <f t="shared" si="158"/>
        <v>56.596266608557315</v>
      </c>
      <c r="AE273">
        <f t="shared" si="159"/>
        <v>70.483702407194457</v>
      </c>
      <c r="AF273">
        <f t="shared" si="160"/>
        <v>1.9929624582209611</v>
      </c>
      <c r="AG273">
        <f t="shared" si="161"/>
        <v>46.484979395409738</v>
      </c>
      <c r="AH273">
        <v>1761.433117752923</v>
      </c>
      <c r="AI273">
        <v>1734.3844242424241</v>
      </c>
      <c r="AJ273">
        <v>1.7427657943531929</v>
      </c>
      <c r="AK273">
        <v>66.697249124328962</v>
      </c>
      <c r="AL273">
        <f t="shared" si="162"/>
        <v>1.9771944256138456</v>
      </c>
      <c r="AM273">
        <v>30.414627193973789</v>
      </c>
      <c r="AN273">
        <v>31.211274411764691</v>
      </c>
      <c r="AO273">
        <v>-1.956846786357487E-4</v>
      </c>
      <c r="AP273">
        <v>87.480726644259278</v>
      </c>
      <c r="AQ273">
        <v>60</v>
      </c>
      <c r="AR273">
        <v>9</v>
      </c>
      <c r="AS273">
        <f t="shared" si="163"/>
        <v>1</v>
      </c>
      <c r="AT273">
        <f t="shared" si="164"/>
        <v>0</v>
      </c>
      <c r="AU273">
        <f t="shared" si="165"/>
        <v>47595.133634946891</v>
      </c>
      <c r="AV273">
        <f t="shared" si="166"/>
        <v>1200.00125</v>
      </c>
      <c r="AW273">
        <f t="shared" si="167"/>
        <v>1025.9248260921827</v>
      </c>
      <c r="AX273">
        <f t="shared" si="168"/>
        <v>0.85493646451800176</v>
      </c>
      <c r="AY273">
        <f t="shared" si="169"/>
        <v>0.18842737651974331</v>
      </c>
      <c r="AZ273">
        <v>2.7</v>
      </c>
      <c r="BA273">
        <v>0.5</v>
      </c>
      <c r="BB273" t="s">
        <v>356</v>
      </c>
      <c r="BC273">
        <v>2</v>
      </c>
      <c r="BD273" t="b">
        <v>1</v>
      </c>
      <c r="BE273">
        <v>1665250904.2874999</v>
      </c>
      <c r="BF273">
        <v>1677.18625</v>
      </c>
      <c r="BG273">
        <v>1707.85</v>
      </c>
      <c r="BH273">
        <v>31.215737499999999</v>
      </c>
      <c r="BI273">
        <v>30.413799999999998</v>
      </c>
      <c r="BJ273">
        <v>1675.57125</v>
      </c>
      <c r="BK273">
        <v>31.033200000000001</v>
      </c>
      <c r="BL273">
        <v>650.05400000000009</v>
      </c>
      <c r="BM273">
        <v>100.91262500000001</v>
      </c>
      <c r="BN273">
        <v>0.1000174625</v>
      </c>
      <c r="BO273">
        <v>31.013825000000001</v>
      </c>
      <c r="BP273">
        <v>31.4050875</v>
      </c>
      <c r="BQ273">
        <v>999.9</v>
      </c>
      <c r="BR273">
        <v>0</v>
      </c>
      <c r="BS273">
        <v>0</v>
      </c>
      <c r="BT273">
        <v>9012.5</v>
      </c>
      <c r="BU273">
        <v>0</v>
      </c>
      <c r="BV273">
        <v>20.31035</v>
      </c>
      <c r="BW273">
        <v>-30.664149999999999</v>
      </c>
      <c r="BX273">
        <v>1731.2262499999999</v>
      </c>
      <c r="BY273">
        <v>1761.4224999999999</v>
      </c>
      <c r="BZ273">
        <v>0.80194537499999996</v>
      </c>
      <c r="CA273">
        <v>1707.85</v>
      </c>
      <c r="CB273">
        <v>30.413799999999998</v>
      </c>
      <c r="CC273">
        <v>3.1500625000000002</v>
      </c>
      <c r="CD273">
        <v>3.0691362500000001</v>
      </c>
      <c r="CE273">
        <v>24.843150000000001</v>
      </c>
      <c r="CF273">
        <v>24.407824999999999</v>
      </c>
      <c r="CG273">
        <v>1200.00125</v>
      </c>
      <c r="CH273">
        <v>0.50003387499999996</v>
      </c>
      <c r="CI273">
        <v>0.49996612499999998</v>
      </c>
      <c r="CJ273">
        <v>0</v>
      </c>
      <c r="CK273">
        <v>796.16724999999997</v>
      </c>
      <c r="CL273">
        <v>4.9990899999999998</v>
      </c>
      <c r="CM273">
        <v>9028.3724999999995</v>
      </c>
      <c r="CN273">
        <v>9557.96875</v>
      </c>
      <c r="CO273">
        <v>43.148249999999997</v>
      </c>
      <c r="CP273">
        <v>45</v>
      </c>
      <c r="CQ273">
        <v>44</v>
      </c>
      <c r="CR273">
        <v>44.125</v>
      </c>
      <c r="CS273">
        <v>44.484250000000003</v>
      </c>
      <c r="CT273">
        <v>597.54250000000002</v>
      </c>
      <c r="CU273">
        <v>597.45875000000001</v>
      </c>
      <c r="CV273">
        <v>0</v>
      </c>
      <c r="CW273">
        <v>1665250909.3</v>
      </c>
      <c r="CX273">
        <v>0</v>
      </c>
      <c r="CY273">
        <v>1665249432</v>
      </c>
      <c r="CZ273" t="s">
        <v>357</v>
      </c>
      <c r="DA273">
        <v>1665249432</v>
      </c>
      <c r="DB273">
        <v>1665249428</v>
      </c>
      <c r="DC273">
        <v>12</v>
      </c>
      <c r="DD273">
        <v>0.18</v>
      </c>
      <c r="DE273">
        <v>-1.7999999999999999E-2</v>
      </c>
      <c r="DF273">
        <v>1.6160000000000001</v>
      </c>
      <c r="DG273">
        <v>0.183</v>
      </c>
      <c r="DH273">
        <v>415</v>
      </c>
      <c r="DI273">
        <v>31</v>
      </c>
      <c r="DJ273">
        <v>0.37</v>
      </c>
      <c r="DK273">
        <v>0.2</v>
      </c>
      <c r="DL273">
        <v>-30.706</v>
      </c>
      <c r="DM273">
        <v>-0.106415331010421</v>
      </c>
      <c r="DN273">
        <v>7.1094619191952771E-2</v>
      </c>
      <c r="DO273">
        <v>0</v>
      </c>
      <c r="DP273">
        <v>0.81738024390243913</v>
      </c>
      <c r="DQ273">
        <v>-8.9946606271779306E-2</v>
      </c>
      <c r="DR273">
        <v>9.0967850707510088E-3</v>
      </c>
      <c r="DS273">
        <v>1</v>
      </c>
      <c r="DT273">
        <v>0</v>
      </c>
      <c r="DU273">
        <v>0</v>
      </c>
      <c r="DV273">
        <v>0</v>
      </c>
      <c r="DW273">
        <v>-1</v>
      </c>
      <c r="DX273">
        <v>1</v>
      </c>
      <c r="DY273">
        <v>2</v>
      </c>
      <c r="DZ273" t="s">
        <v>358</v>
      </c>
      <c r="EA273">
        <v>3.2946599999999999</v>
      </c>
      <c r="EB273">
        <v>2.6252800000000001</v>
      </c>
      <c r="EC273">
        <v>0.25450600000000001</v>
      </c>
      <c r="ED273">
        <v>0.25574999999999998</v>
      </c>
      <c r="EE273">
        <v>0.130439</v>
      </c>
      <c r="EF273">
        <v>0.126918</v>
      </c>
      <c r="EG273">
        <v>22489.7</v>
      </c>
      <c r="EH273">
        <v>22990.7</v>
      </c>
      <c r="EI273">
        <v>28092.7</v>
      </c>
      <c r="EJ273">
        <v>29764.5</v>
      </c>
      <c r="EK273">
        <v>33540.1</v>
      </c>
      <c r="EL273">
        <v>36145.5</v>
      </c>
      <c r="EM273">
        <v>39559.800000000003</v>
      </c>
      <c r="EN273">
        <v>42617.2</v>
      </c>
      <c r="EO273">
        <v>2.0899000000000001</v>
      </c>
      <c r="EP273">
        <v>2.11863</v>
      </c>
      <c r="EQ273">
        <v>2.6710299999999999E-2</v>
      </c>
      <c r="ER273">
        <v>0</v>
      </c>
      <c r="ES273">
        <v>30.968699999999998</v>
      </c>
      <c r="ET273">
        <v>999.9</v>
      </c>
      <c r="EU273">
        <v>55.2</v>
      </c>
      <c r="EV273">
        <v>38.299999999999997</v>
      </c>
      <c r="EW273">
        <v>37.016100000000002</v>
      </c>
      <c r="EX273">
        <v>57.229100000000003</v>
      </c>
      <c r="EY273">
        <v>-3.8902199999999998</v>
      </c>
      <c r="EZ273">
        <v>2</v>
      </c>
      <c r="FA273">
        <v>0.66064000000000001</v>
      </c>
      <c r="FB273">
        <v>3.5184600000000001</v>
      </c>
      <c r="FC273">
        <v>20.2349</v>
      </c>
      <c r="FD273">
        <v>5.2193899999999998</v>
      </c>
      <c r="FE273">
        <v>12.0098</v>
      </c>
      <c r="FF273">
        <v>4.9859499999999999</v>
      </c>
      <c r="FG273">
        <v>3.2846500000000001</v>
      </c>
      <c r="FH273">
        <v>4984.8</v>
      </c>
      <c r="FI273">
        <v>9999</v>
      </c>
      <c r="FJ273">
        <v>9999</v>
      </c>
      <c r="FK273">
        <v>430.8</v>
      </c>
      <c r="FL273">
        <v>1.8658399999999999</v>
      </c>
      <c r="FM273">
        <v>1.86219</v>
      </c>
      <c r="FN273">
        <v>1.8643099999999999</v>
      </c>
      <c r="FO273">
        <v>1.8603499999999999</v>
      </c>
      <c r="FP273">
        <v>1.86111</v>
      </c>
      <c r="FQ273">
        <v>1.86019</v>
      </c>
      <c r="FR273">
        <v>1.8618699999999999</v>
      </c>
      <c r="FS273">
        <v>1.8583799999999999</v>
      </c>
      <c r="FT273">
        <v>0</v>
      </c>
      <c r="FU273">
        <v>0</v>
      </c>
      <c r="FV273">
        <v>0</v>
      </c>
      <c r="FW273">
        <v>0</v>
      </c>
      <c r="FX273" t="s">
        <v>359</v>
      </c>
      <c r="FY273" t="s">
        <v>360</v>
      </c>
      <c r="FZ273" t="s">
        <v>361</v>
      </c>
      <c r="GA273" t="s">
        <v>361</v>
      </c>
      <c r="GB273" t="s">
        <v>361</v>
      </c>
      <c r="GC273" t="s">
        <v>361</v>
      </c>
      <c r="GD273">
        <v>0</v>
      </c>
      <c r="GE273">
        <v>100</v>
      </c>
      <c r="GF273">
        <v>100</v>
      </c>
      <c r="GG273">
        <v>1.61</v>
      </c>
      <c r="GH273">
        <v>0.18260000000000001</v>
      </c>
      <c r="GI273">
        <v>1.6158500000000231</v>
      </c>
      <c r="GJ273">
        <v>0</v>
      </c>
      <c r="GK273">
        <v>0</v>
      </c>
      <c r="GL273">
        <v>0</v>
      </c>
      <c r="GM273">
        <v>0.182549999999992</v>
      </c>
      <c r="GN273">
        <v>0</v>
      </c>
      <c r="GO273">
        <v>0</v>
      </c>
      <c r="GP273">
        <v>0</v>
      </c>
      <c r="GQ273">
        <v>-1</v>
      </c>
      <c r="GR273">
        <v>-1</v>
      </c>
      <c r="GS273">
        <v>-1</v>
      </c>
      <c r="GT273">
        <v>-1</v>
      </c>
      <c r="GU273">
        <v>24.6</v>
      </c>
      <c r="GV273">
        <v>24.6</v>
      </c>
      <c r="GW273">
        <v>4.2419399999999996</v>
      </c>
      <c r="GX273">
        <v>2.5415000000000001</v>
      </c>
      <c r="GY273">
        <v>2.04834</v>
      </c>
      <c r="GZ273">
        <v>2.5988799999999999</v>
      </c>
      <c r="HA273">
        <v>2.1972700000000001</v>
      </c>
      <c r="HB273">
        <v>2.3339799999999999</v>
      </c>
      <c r="HC273">
        <v>42.697400000000002</v>
      </c>
      <c r="HD273">
        <v>15.734400000000001</v>
      </c>
      <c r="HE273">
        <v>18</v>
      </c>
      <c r="HF273">
        <v>618.66200000000003</v>
      </c>
      <c r="HG273">
        <v>709.846</v>
      </c>
      <c r="HH273">
        <v>25.899100000000001</v>
      </c>
      <c r="HI273">
        <v>35.298400000000001</v>
      </c>
      <c r="HJ273">
        <v>30.0001</v>
      </c>
      <c r="HK273">
        <v>35.167200000000001</v>
      </c>
      <c r="HL273">
        <v>35.136099999999999</v>
      </c>
      <c r="HM273">
        <v>84.848299999999995</v>
      </c>
      <c r="HN273">
        <v>21.929400000000001</v>
      </c>
      <c r="HO273">
        <v>37.070399999999999</v>
      </c>
      <c r="HP273">
        <v>25.8858</v>
      </c>
      <c r="HQ273">
        <v>1722.01</v>
      </c>
      <c r="HR273">
        <v>30.411100000000001</v>
      </c>
      <c r="HS273">
        <v>98.853099999999998</v>
      </c>
      <c r="HT273">
        <v>98.755499999999998</v>
      </c>
    </row>
    <row r="274" spans="1:228" x14ac:dyDescent="0.2">
      <c r="A274">
        <v>259</v>
      </c>
      <c r="B274">
        <v>1665250910.5999999</v>
      </c>
      <c r="C274">
        <v>1030.099999904633</v>
      </c>
      <c r="D274" t="s">
        <v>878</v>
      </c>
      <c r="E274" t="s">
        <v>879</v>
      </c>
      <c r="F274">
        <v>4</v>
      </c>
      <c r="G274">
        <v>1665250908.5999999</v>
      </c>
      <c r="H274">
        <f t="shared" si="136"/>
        <v>1.9770761591564202E-3</v>
      </c>
      <c r="I274">
        <f t="shared" si="137"/>
        <v>1.9770761591564201</v>
      </c>
      <c r="J274">
        <f t="shared" si="138"/>
        <v>46.498602103618168</v>
      </c>
      <c r="K274">
        <f t="shared" si="139"/>
        <v>1684.3971428571431</v>
      </c>
      <c r="L274">
        <f t="shared" si="140"/>
        <v>1085.7337008572144</v>
      </c>
      <c r="M274">
        <f t="shared" si="141"/>
        <v>109.67268364737362</v>
      </c>
      <c r="N274">
        <f t="shared" si="142"/>
        <v>170.14517909802424</v>
      </c>
      <c r="O274">
        <f t="shared" si="143"/>
        <v>0.1338728502920376</v>
      </c>
      <c r="P274">
        <f t="shared" si="144"/>
        <v>3.6686812793078381</v>
      </c>
      <c r="Q274">
        <f t="shared" si="145"/>
        <v>0.13121698274288837</v>
      </c>
      <c r="R274">
        <f t="shared" si="146"/>
        <v>8.224484488907513E-2</v>
      </c>
      <c r="S274">
        <f t="shared" si="147"/>
        <v>226.11176194596356</v>
      </c>
      <c r="T274">
        <f t="shared" si="148"/>
        <v>31.676298913983661</v>
      </c>
      <c r="U274">
        <f t="shared" si="149"/>
        <v>31.40277142857142</v>
      </c>
      <c r="V274">
        <f t="shared" si="150"/>
        <v>4.6160243516183872</v>
      </c>
      <c r="W274">
        <f t="shared" si="151"/>
        <v>69.822988089231174</v>
      </c>
      <c r="X274">
        <f t="shared" si="152"/>
        <v>3.1525714996961325</v>
      </c>
      <c r="Y274">
        <f t="shared" si="153"/>
        <v>4.5150910695303725</v>
      </c>
      <c r="Z274">
        <f t="shared" si="154"/>
        <v>1.4634528519222547</v>
      </c>
      <c r="AA274">
        <f t="shared" si="155"/>
        <v>-87.189058618798128</v>
      </c>
      <c r="AB274">
        <f t="shared" si="156"/>
        <v>-76.808759034500099</v>
      </c>
      <c r="AC274">
        <f t="shared" si="157"/>
        <v>-4.7111465263823691</v>
      </c>
      <c r="AD274">
        <f t="shared" si="158"/>
        <v>57.402797766282958</v>
      </c>
      <c r="AE274">
        <f t="shared" si="159"/>
        <v>70.341254881644929</v>
      </c>
      <c r="AF274">
        <f t="shared" si="160"/>
        <v>1.9816520863040388</v>
      </c>
      <c r="AG274">
        <f t="shared" si="161"/>
        <v>46.498602103618168</v>
      </c>
      <c r="AH274">
        <v>1768.247892305983</v>
      </c>
      <c r="AI274">
        <v>1741.254424242424</v>
      </c>
      <c r="AJ274">
        <v>1.727204810955824</v>
      </c>
      <c r="AK274">
        <v>66.697249124328962</v>
      </c>
      <c r="AL274">
        <f t="shared" si="162"/>
        <v>1.9770761591564201</v>
      </c>
      <c r="AM274">
        <v>30.41268514343292</v>
      </c>
      <c r="AN274">
        <v>31.208848823529411</v>
      </c>
      <c r="AO274">
        <v>-9.9245474412788977E-5</v>
      </c>
      <c r="AP274">
        <v>87.480726644259278</v>
      </c>
      <c r="AQ274">
        <v>60</v>
      </c>
      <c r="AR274">
        <v>9</v>
      </c>
      <c r="AS274">
        <f t="shared" si="163"/>
        <v>1</v>
      </c>
      <c r="AT274">
        <f t="shared" si="164"/>
        <v>0</v>
      </c>
      <c r="AU274">
        <f t="shared" si="165"/>
        <v>47433.329329980763</v>
      </c>
      <c r="AV274">
        <f t="shared" si="166"/>
        <v>1200.002857142857</v>
      </c>
      <c r="AW274">
        <f t="shared" si="167"/>
        <v>1025.9253564486858</v>
      </c>
      <c r="AX274">
        <f t="shared" si="168"/>
        <v>0.85493576147923467</v>
      </c>
      <c r="AY274">
        <f t="shared" si="169"/>
        <v>0.18842601965492287</v>
      </c>
      <c r="AZ274">
        <v>2.7</v>
      </c>
      <c r="BA274">
        <v>0.5</v>
      </c>
      <c r="BB274" t="s">
        <v>356</v>
      </c>
      <c r="BC274">
        <v>2</v>
      </c>
      <c r="BD274" t="b">
        <v>1</v>
      </c>
      <c r="BE274">
        <v>1665250908.5999999</v>
      </c>
      <c r="BF274">
        <v>1684.3971428571431</v>
      </c>
      <c r="BG274">
        <v>1715.002857142857</v>
      </c>
      <c r="BH274">
        <v>31.209714285714291</v>
      </c>
      <c r="BI274">
        <v>30.412242857142861</v>
      </c>
      <c r="BJ274">
        <v>1682.78</v>
      </c>
      <c r="BK274">
        <v>31.027185714285711</v>
      </c>
      <c r="BL274">
        <v>649.98871428571431</v>
      </c>
      <c r="BM274">
        <v>100.91242857142861</v>
      </c>
      <c r="BN274">
        <v>0.1000789714285714</v>
      </c>
      <c r="BO274">
        <v>31.014428571428571</v>
      </c>
      <c r="BP274">
        <v>31.40277142857142</v>
      </c>
      <c r="BQ274">
        <v>999.89999999999986</v>
      </c>
      <c r="BR274">
        <v>0</v>
      </c>
      <c r="BS274">
        <v>0</v>
      </c>
      <c r="BT274">
        <v>8981.4285714285706</v>
      </c>
      <c r="BU274">
        <v>0</v>
      </c>
      <c r="BV274">
        <v>18.347814285714289</v>
      </c>
      <c r="BW274">
        <v>-30.608471428571431</v>
      </c>
      <c r="BX274">
        <v>1738.66</v>
      </c>
      <c r="BY274">
        <v>1768.7971428571429</v>
      </c>
      <c r="BZ274">
        <v>0.79746399999999995</v>
      </c>
      <c r="CA274">
        <v>1715.002857142857</v>
      </c>
      <c r="CB274">
        <v>30.412242857142861</v>
      </c>
      <c r="CC274">
        <v>3.1494457142857151</v>
      </c>
      <c r="CD274">
        <v>3.0689714285714289</v>
      </c>
      <c r="CE274">
        <v>24.839871428571431</v>
      </c>
      <c r="CF274">
        <v>24.406928571428569</v>
      </c>
      <c r="CG274">
        <v>1200.002857142857</v>
      </c>
      <c r="CH274">
        <v>0.50005885714285725</v>
      </c>
      <c r="CI274">
        <v>0.49994114285714292</v>
      </c>
      <c r="CJ274">
        <v>0</v>
      </c>
      <c r="CK274">
        <v>796.20157142857147</v>
      </c>
      <c r="CL274">
        <v>4.9990899999999998</v>
      </c>
      <c r="CM274">
        <v>9008.4628571428584</v>
      </c>
      <c r="CN274">
        <v>9558.0871428571427</v>
      </c>
      <c r="CO274">
        <v>43.133857142857153</v>
      </c>
      <c r="CP274">
        <v>45</v>
      </c>
      <c r="CQ274">
        <v>44</v>
      </c>
      <c r="CR274">
        <v>44.125</v>
      </c>
      <c r="CS274">
        <v>44.446000000000012</v>
      </c>
      <c r="CT274">
        <v>597.57142857142856</v>
      </c>
      <c r="CU274">
        <v>597.43142857142846</v>
      </c>
      <c r="CV274">
        <v>0</v>
      </c>
      <c r="CW274">
        <v>1665250913.5</v>
      </c>
      <c r="CX274">
        <v>0</v>
      </c>
      <c r="CY274">
        <v>1665249432</v>
      </c>
      <c r="CZ274" t="s">
        <v>357</v>
      </c>
      <c r="DA274">
        <v>1665249432</v>
      </c>
      <c r="DB274">
        <v>1665249428</v>
      </c>
      <c r="DC274">
        <v>12</v>
      </c>
      <c r="DD274">
        <v>0.18</v>
      </c>
      <c r="DE274">
        <v>-1.7999999999999999E-2</v>
      </c>
      <c r="DF274">
        <v>1.6160000000000001</v>
      </c>
      <c r="DG274">
        <v>0.183</v>
      </c>
      <c r="DH274">
        <v>415</v>
      </c>
      <c r="DI274">
        <v>31</v>
      </c>
      <c r="DJ274">
        <v>0.37</v>
      </c>
      <c r="DK274">
        <v>0.2</v>
      </c>
      <c r="DL274">
        <v>-30.700221951219511</v>
      </c>
      <c r="DM274">
        <v>0.55253519163762521</v>
      </c>
      <c r="DN274">
        <v>8.0216841830540009E-2</v>
      </c>
      <c r="DO274">
        <v>0</v>
      </c>
      <c r="DP274">
        <v>0.81131326829268291</v>
      </c>
      <c r="DQ274">
        <v>-9.358685017421739E-2</v>
      </c>
      <c r="DR274">
        <v>9.4457200477624757E-3</v>
      </c>
      <c r="DS274">
        <v>1</v>
      </c>
      <c r="DT274">
        <v>0</v>
      </c>
      <c r="DU274">
        <v>0</v>
      </c>
      <c r="DV274">
        <v>0</v>
      </c>
      <c r="DW274">
        <v>-1</v>
      </c>
      <c r="DX274">
        <v>1</v>
      </c>
      <c r="DY274">
        <v>2</v>
      </c>
      <c r="DZ274" t="s">
        <v>358</v>
      </c>
      <c r="EA274">
        <v>3.2946800000000001</v>
      </c>
      <c r="EB274">
        <v>2.62521</v>
      </c>
      <c r="EC274">
        <v>0.25509500000000002</v>
      </c>
      <c r="ED274">
        <v>0.25633600000000001</v>
      </c>
      <c r="EE274">
        <v>0.13042500000000001</v>
      </c>
      <c r="EF274">
        <v>0.126917</v>
      </c>
      <c r="EG274">
        <v>22472.1</v>
      </c>
      <c r="EH274">
        <v>22972.5</v>
      </c>
      <c r="EI274">
        <v>28093</v>
      </c>
      <c r="EJ274">
        <v>29764.400000000001</v>
      </c>
      <c r="EK274">
        <v>33541.199999999997</v>
      </c>
      <c r="EL274">
        <v>36145.699999999997</v>
      </c>
      <c r="EM274">
        <v>39560.400000000001</v>
      </c>
      <c r="EN274">
        <v>42617.3</v>
      </c>
      <c r="EO274">
        <v>2.0901000000000001</v>
      </c>
      <c r="EP274">
        <v>2.1184699999999999</v>
      </c>
      <c r="EQ274">
        <v>2.64421E-2</v>
      </c>
      <c r="ER274">
        <v>0</v>
      </c>
      <c r="ES274">
        <v>30.972100000000001</v>
      </c>
      <c r="ET274">
        <v>999.9</v>
      </c>
      <c r="EU274">
        <v>55.2</v>
      </c>
      <c r="EV274">
        <v>38.299999999999997</v>
      </c>
      <c r="EW274">
        <v>37.015300000000003</v>
      </c>
      <c r="EX274">
        <v>57.289099999999998</v>
      </c>
      <c r="EY274">
        <v>-3.8221099999999999</v>
      </c>
      <c r="EZ274">
        <v>2</v>
      </c>
      <c r="FA274">
        <v>0.66081299999999998</v>
      </c>
      <c r="FB274">
        <v>3.52623</v>
      </c>
      <c r="FC274">
        <v>20.234200000000001</v>
      </c>
      <c r="FD274">
        <v>5.2198399999999996</v>
      </c>
      <c r="FE274">
        <v>12.0098</v>
      </c>
      <c r="FF274">
        <v>4.9862500000000001</v>
      </c>
      <c r="FG274">
        <v>3.2846500000000001</v>
      </c>
      <c r="FH274">
        <v>4984.8</v>
      </c>
      <c r="FI274">
        <v>9999</v>
      </c>
      <c r="FJ274">
        <v>9999</v>
      </c>
      <c r="FK274">
        <v>430.8</v>
      </c>
      <c r="FL274">
        <v>1.8658399999999999</v>
      </c>
      <c r="FM274">
        <v>1.86219</v>
      </c>
      <c r="FN274">
        <v>1.86429</v>
      </c>
      <c r="FO274">
        <v>1.8603499999999999</v>
      </c>
      <c r="FP274">
        <v>1.86111</v>
      </c>
      <c r="FQ274">
        <v>1.8601799999999999</v>
      </c>
      <c r="FR274">
        <v>1.8618600000000001</v>
      </c>
      <c r="FS274">
        <v>1.8584000000000001</v>
      </c>
      <c r="FT274">
        <v>0</v>
      </c>
      <c r="FU274">
        <v>0</v>
      </c>
      <c r="FV274">
        <v>0</v>
      </c>
      <c r="FW274">
        <v>0</v>
      </c>
      <c r="FX274" t="s">
        <v>359</v>
      </c>
      <c r="FY274" t="s">
        <v>360</v>
      </c>
      <c r="FZ274" t="s">
        <v>361</v>
      </c>
      <c r="GA274" t="s">
        <v>361</v>
      </c>
      <c r="GB274" t="s">
        <v>361</v>
      </c>
      <c r="GC274" t="s">
        <v>361</v>
      </c>
      <c r="GD274">
        <v>0</v>
      </c>
      <c r="GE274">
        <v>100</v>
      </c>
      <c r="GF274">
        <v>100</v>
      </c>
      <c r="GG274">
        <v>1.61</v>
      </c>
      <c r="GH274">
        <v>0.1825</v>
      </c>
      <c r="GI274">
        <v>1.6158500000000231</v>
      </c>
      <c r="GJ274">
        <v>0</v>
      </c>
      <c r="GK274">
        <v>0</v>
      </c>
      <c r="GL274">
        <v>0</v>
      </c>
      <c r="GM274">
        <v>0.182549999999992</v>
      </c>
      <c r="GN274">
        <v>0</v>
      </c>
      <c r="GO274">
        <v>0</v>
      </c>
      <c r="GP274">
        <v>0</v>
      </c>
      <c r="GQ274">
        <v>-1</v>
      </c>
      <c r="GR274">
        <v>-1</v>
      </c>
      <c r="GS274">
        <v>-1</v>
      </c>
      <c r="GT274">
        <v>-1</v>
      </c>
      <c r="GU274">
        <v>24.6</v>
      </c>
      <c r="GV274">
        <v>24.7</v>
      </c>
      <c r="GW274">
        <v>4.2553700000000001</v>
      </c>
      <c r="GX274">
        <v>2.5341800000000001</v>
      </c>
      <c r="GY274">
        <v>2.04834</v>
      </c>
      <c r="GZ274">
        <v>2.6000999999999999</v>
      </c>
      <c r="HA274">
        <v>2.1972700000000001</v>
      </c>
      <c r="HB274">
        <v>2.3559600000000001</v>
      </c>
      <c r="HC274">
        <v>42.6706</v>
      </c>
      <c r="HD274">
        <v>15.7256</v>
      </c>
      <c r="HE274">
        <v>18</v>
      </c>
      <c r="HF274">
        <v>618.78599999999994</v>
      </c>
      <c r="HG274">
        <v>709.70100000000002</v>
      </c>
      <c r="HH274">
        <v>25.886800000000001</v>
      </c>
      <c r="HI274">
        <v>35.295900000000003</v>
      </c>
      <c r="HJ274">
        <v>30.0001</v>
      </c>
      <c r="HK274">
        <v>35.164099999999998</v>
      </c>
      <c r="HL274">
        <v>35.135800000000003</v>
      </c>
      <c r="HM274">
        <v>85.102400000000003</v>
      </c>
      <c r="HN274">
        <v>21.929400000000001</v>
      </c>
      <c r="HO274">
        <v>37.070399999999999</v>
      </c>
      <c r="HP274">
        <v>25.8858</v>
      </c>
      <c r="HQ274">
        <v>1728.68</v>
      </c>
      <c r="HR274">
        <v>30.415600000000001</v>
      </c>
      <c r="HS274">
        <v>98.854299999999995</v>
      </c>
      <c r="HT274">
        <v>98.755600000000001</v>
      </c>
    </row>
    <row r="275" spans="1:228" x14ac:dyDescent="0.2">
      <c r="A275">
        <v>260</v>
      </c>
      <c r="B275">
        <v>1665250914.5999999</v>
      </c>
      <c r="C275">
        <v>1034.099999904633</v>
      </c>
      <c r="D275" t="s">
        <v>880</v>
      </c>
      <c r="E275" t="s">
        <v>881</v>
      </c>
      <c r="F275">
        <v>4</v>
      </c>
      <c r="G275">
        <v>1665250912.2874999</v>
      </c>
      <c r="H275">
        <f t="shared" si="136"/>
        <v>1.9512684384720526E-3</v>
      </c>
      <c r="I275">
        <f t="shared" si="137"/>
        <v>1.9512684384720527</v>
      </c>
      <c r="J275">
        <f t="shared" si="138"/>
        <v>47.523701288108619</v>
      </c>
      <c r="K275">
        <f t="shared" si="139"/>
        <v>1690.60375</v>
      </c>
      <c r="L275">
        <f t="shared" si="140"/>
        <v>1072.8688770398549</v>
      </c>
      <c r="M275">
        <f t="shared" si="141"/>
        <v>108.372670247729</v>
      </c>
      <c r="N275">
        <f t="shared" si="142"/>
        <v>170.77132782883217</v>
      </c>
      <c r="O275">
        <f t="shared" si="143"/>
        <v>0.13230054200428765</v>
      </c>
      <c r="P275">
        <f t="shared" si="144"/>
        <v>3.6730050800894198</v>
      </c>
      <c r="Q275">
        <f t="shared" si="145"/>
        <v>0.12970903152348276</v>
      </c>
      <c r="R275">
        <f t="shared" si="146"/>
        <v>8.1296753583492157E-2</v>
      </c>
      <c r="S275">
        <f t="shared" si="147"/>
        <v>226.11095135665011</v>
      </c>
      <c r="T275">
        <f t="shared" si="148"/>
        <v>31.676725190482394</v>
      </c>
      <c r="U275">
        <f t="shared" si="149"/>
        <v>31.3913875</v>
      </c>
      <c r="V275">
        <f t="shared" si="150"/>
        <v>4.6130378610042664</v>
      </c>
      <c r="W275">
        <f t="shared" si="151"/>
        <v>69.82451618390715</v>
      </c>
      <c r="X275">
        <f t="shared" si="152"/>
        <v>3.1518760519488112</v>
      </c>
      <c r="Y275">
        <f t="shared" si="153"/>
        <v>4.5139962640732794</v>
      </c>
      <c r="Z275">
        <f t="shared" si="154"/>
        <v>1.4611618090554552</v>
      </c>
      <c r="AA275">
        <f t="shared" si="155"/>
        <v>-86.050938136617518</v>
      </c>
      <c r="AB275">
        <f t="shared" si="156"/>
        <v>-75.487337051533558</v>
      </c>
      <c r="AC275">
        <f t="shared" si="157"/>
        <v>-4.6242885921946382</v>
      </c>
      <c r="AD275">
        <f t="shared" si="158"/>
        <v>59.948387576304384</v>
      </c>
      <c r="AE275">
        <f t="shared" si="159"/>
        <v>70.567274079562949</v>
      </c>
      <c r="AF275">
        <f t="shared" si="160"/>
        <v>1.9687545160472071</v>
      </c>
      <c r="AG275">
        <f t="shared" si="161"/>
        <v>47.523701288108619</v>
      </c>
      <c r="AH275">
        <v>1775.3148643309501</v>
      </c>
      <c r="AI275">
        <v>1748.09806060606</v>
      </c>
      <c r="AJ275">
        <v>1.674897277371223</v>
      </c>
      <c r="AK275">
        <v>66.697249124328962</v>
      </c>
      <c r="AL275">
        <f t="shared" si="162"/>
        <v>1.9512684384720527</v>
      </c>
      <c r="AM275">
        <v>30.41252455091179</v>
      </c>
      <c r="AN275">
        <v>31.19786529411763</v>
      </c>
      <c r="AO275">
        <v>-2.5248259859146011E-5</v>
      </c>
      <c r="AP275">
        <v>87.480726644259278</v>
      </c>
      <c r="AQ275">
        <v>60</v>
      </c>
      <c r="AR275">
        <v>9</v>
      </c>
      <c r="AS275">
        <f t="shared" si="163"/>
        <v>1</v>
      </c>
      <c r="AT275">
        <f t="shared" si="164"/>
        <v>0</v>
      </c>
      <c r="AU275">
        <f t="shared" si="165"/>
        <v>47511.723355063317</v>
      </c>
      <c r="AV275">
        <f t="shared" si="166"/>
        <v>1199.99875</v>
      </c>
      <c r="AW275">
        <f t="shared" si="167"/>
        <v>1025.9218260915286</v>
      </c>
      <c r="AX275">
        <f t="shared" si="168"/>
        <v>0.85493574563434227</v>
      </c>
      <c r="AY275">
        <f t="shared" si="169"/>
        <v>0.18842598907428038</v>
      </c>
      <c r="AZ275">
        <v>2.7</v>
      </c>
      <c r="BA275">
        <v>0.5</v>
      </c>
      <c r="BB275" t="s">
        <v>356</v>
      </c>
      <c r="BC275">
        <v>2</v>
      </c>
      <c r="BD275" t="b">
        <v>1</v>
      </c>
      <c r="BE275">
        <v>1665250912.2874999</v>
      </c>
      <c r="BF275">
        <v>1690.60375</v>
      </c>
      <c r="BG275">
        <v>1721.2974999999999</v>
      </c>
      <c r="BH275">
        <v>31.202974999999999</v>
      </c>
      <c r="BI275">
        <v>30.4107375</v>
      </c>
      <c r="BJ275">
        <v>1688.9875</v>
      </c>
      <c r="BK275">
        <v>31.020399999999999</v>
      </c>
      <c r="BL275">
        <v>650.029</v>
      </c>
      <c r="BM275">
        <v>100.91200000000001</v>
      </c>
      <c r="BN275">
        <v>0.100036575</v>
      </c>
      <c r="BO275">
        <v>31.010175</v>
      </c>
      <c r="BP275">
        <v>31.3913875</v>
      </c>
      <c r="BQ275">
        <v>999.9</v>
      </c>
      <c r="BR275">
        <v>0</v>
      </c>
      <c r="BS275">
        <v>0</v>
      </c>
      <c r="BT275">
        <v>8996.4075000000012</v>
      </c>
      <c r="BU275">
        <v>0</v>
      </c>
      <c r="BV275">
        <v>14.534700000000001</v>
      </c>
      <c r="BW275">
        <v>-30.6920875</v>
      </c>
      <c r="BX275">
        <v>1745.0562500000001</v>
      </c>
      <c r="BY275">
        <v>1775.2825</v>
      </c>
      <c r="BZ275">
        <v>0.79222662500000007</v>
      </c>
      <c r="CA275">
        <v>1721.2974999999999</v>
      </c>
      <c r="CB275">
        <v>30.4107375</v>
      </c>
      <c r="CC275">
        <v>3.14875375</v>
      </c>
      <c r="CD275">
        <v>3.06881125</v>
      </c>
      <c r="CE275">
        <v>24.836187500000001</v>
      </c>
      <c r="CF275">
        <v>24.40605</v>
      </c>
      <c r="CG275">
        <v>1199.99875</v>
      </c>
      <c r="CH275">
        <v>0.50005900000000003</v>
      </c>
      <c r="CI275">
        <v>0.49994100000000002</v>
      </c>
      <c r="CJ275">
        <v>0</v>
      </c>
      <c r="CK275">
        <v>796.04062500000009</v>
      </c>
      <c r="CL275">
        <v>4.9990899999999998</v>
      </c>
      <c r="CM275">
        <v>8960.65</v>
      </c>
      <c r="CN275">
        <v>9558.0537499999991</v>
      </c>
      <c r="CO275">
        <v>43.140500000000003</v>
      </c>
      <c r="CP275">
        <v>45</v>
      </c>
      <c r="CQ275">
        <v>44</v>
      </c>
      <c r="CR275">
        <v>44.125</v>
      </c>
      <c r="CS275">
        <v>44.436999999999998</v>
      </c>
      <c r="CT275">
        <v>597.57000000000005</v>
      </c>
      <c r="CU275">
        <v>597.42875000000004</v>
      </c>
      <c r="CV275">
        <v>0</v>
      </c>
      <c r="CW275">
        <v>1665250917.0999999</v>
      </c>
      <c r="CX275">
        <v>0</v>
      </c>
      <c r="CY275">
        <v>1665249432</v>
      </c>
      <c r="CZ275" t="s">
        <v>357</v>
      </c>
      <c r="DA275">
        <v>1665249432</v>
      </c>
      <c r="DB275">
        <v>1665249428</v>
      </c>
      <c r="DC275">
        <v>12</v>
      </c>
      <c r="DD275">
        <v>0.18</v>
      </c>
      <c r="DE275">
        <v>-1.7999999999999999E-2</v>
      </c>
      <c r="DF275">
        <v>1.6160000000000001</v>
      </c>
      <c r="DG275">
        <v>0.183</v>
      </c>
      <c r="DH275">
        <v>415</v>
      </c>
      <c r="DI275">
        <v>31</v>
      </c>
      <c r="DJ275">
        <v>0.37</v>
      </c>
      <c r="DK275">
        <v>0.2</v>
      </c>
      <c r="DL275">
        <v>-30.68483170731708</v>
      </c>
      <c r="DM275">
        <v>0.39014216027874332</v>
      </c>
      <c r="DN275">
        <v>7.8366896442698827E-2</v>
      </c>
      <c r="DO275">
        <v>0</v>
      </c>
      <c r="DP275">
        <v>0.80546641463414637</v>
      </c>
      <c r="DQ275">
        <v>-9.8842912891985907E-2</v>
      </c>
      <c r="DR275">
        <v>9.8967178816049203E-3</v>
      </c>
      <c r="DS275">
        <v>1</v>
      </c>
      <c r="DT275">
        <v>0</v>
      </c>
      <c r="DU275">
        <v>0</v>
      </c>
      <c r="DV275">
        <v>0</v>
      </c>
      <c r="DW275">
        <v>-1</v>
      </c>
      <c r="DX275">
        <v>1</v>
      </c>
      <c r="DY275">
        <v>2</v>
      </c>
      <c r="DZ275" t="s">
        <v>358</v>
      </c>
      <c r="EA275">
        <v>3.2947299999999999</v>
      </c>
      <c r="EB275">
        <v>2.6253700000000002</v>
      </c>
      <c r="EC275">
        <v>0.25567899999999999</v>
      </c>
      <c r="ED275">
        <v>0.25692599999999999</v>
      </c>
      <c r="EE275">
        <v>0.13039999999999999</v>
      </c>
      <c r="EF275">
        <v>0.12690599999999999</v>
      </c>
      <c r="EG275">
        <v>22453.9</v>
      </c>
      <c r="EH275">
        <v>22954.1</v>
      </c>
      <c r="EI275">
        <v>28092.400000000001</v>
      </c>
      <c r="EJ275">
        <v>29764.3</v>
      </c>
      <c r="EK275">
        <v>33541.9</v>
      </c>
      <c r="EL275">
        <v>36145.699999999997</v>
      </c>
      <c r="EM275">
        <v>39560</v>
      </c>
      <c r="EN275">
        <v>42616.7</v>
      </c>
      <c r="EO275">
        <v>2.09015</v>
      </c>
      <c r="EP275">
        <v>2.1185999999999998</v>
      </c>
      <c r="EQ275">
        <v>2.5019E-2</v>
      </c>
      <c r="ER275">
        <v>0</v>
      </c>
      <c r="ES275">
        <v>30.976600000000001</v>
      </c>
      <c r="ET275">
        <v>999.9</v>
      </c>
      <c r="EU275">
        <v>55.2</v>
      </c>
      <c r="EV275">
        <v>38.299999999999997</v>
      </c>
      <c r="EW275">
        <v>37.012300000000003</v>
      </c>
      <c r="EX275">
        <v>57.589100000000002</v>
      </c>
      <c r="EY275">
        <v>-3.9903900000000001</v>
      </c>
      <c r="EZ275">
        <v>2</v>
      </c>
      <c r="FA275">
        <v>0.66056700000000002</v>
      </c>
      <c r="FB275">
        <v>3.53376</v>
      </c>
      <c r="FC275">
        <v>20.234300000000001</v>
      </c>
      <c r="FD275">
        <v>5.2189399999999999</v>
      </c>
      <c r="FE275">
        <v>12.0099</v>
      </c>
      <c r="FF275">
        <v>4.9859999999999998</v>
      </c>
      <c r="FG275">
        <v>3.2845800000000001</v>
      </c>
      <c r="FH275">
        <v>4985.1000000000004</v>
      </c>
      <c r="FI275">
        <v>9999</v>
      </c>
      <c r="FJ275">
        <v>9999</v>
      </c>
      <c r="FK275">
        <v>430.8</v>
      </c>
      <c r="FL275">
        <v>1.8658399999999999</v>
      </c>
      <c r="FM275">
        <v>1.8621799999999999</v>
      </c>
      <c r="FN275">
        <v>1.86429</v>
      </c>
      <c r="FO275">
        <v>1.8603700000000001</v>
      </c>
      <c r="FP275">
        <v>1.86111</v>
      </c>
      <c r="FQ275">
        <v>1.8601700000000001</v>
      </c>
      <c r="FR275">
        <v>1.8618600000000001</v>
      </c>
      <c r="FS275">
        <v>1.85839</v>
      </c>
      <c r="FT275">
        <v>0</v>
      </c>
      <c r="FU275">
        <v>0</v>
      </c>
      <c r="FV275">
        <v>0</v>
      </c>
      <c r="FW275">
        <v>0</v>
      </c>
      <c r="FX275" t="s">
        <v>359</v>
      </c>
      <c r="FY275" t="s">
        <v>360</v>
      </c>
      <c r="FZ275" t="s">
        <v>361</v>
      </c>
      <c r="GA275" t="s">
        <v>361</v>
      </c>
      <c r="GB275" t="s">
        <v>361</v>
      </c>
      <c r="GC275" t="s">
        <v>361</v>
      </c>
      <c r="GD275">
        <v>0</v>
      </c>
      <c r="GE275">
        <v>100</v>
      </c>
      <c r="GF275">
        <v>100</v>
      </c>
      <c r="GG275">
        <v>1.62</v>
      </c>
      <c r="GH275">
        <v>0.1825</v>
      </c>
      <c r="GI275">
        <v>1.6158500000000231</v>
      </c>
      <c r="GJ275">
        <v>0</v>
      </c>
      <c r="GK275">
        <v>0</v>
      </c>
      <c r="GL275">
        <v>0</v>
      </c>
      <c r="GM275">
        <v>0.182549999999992</v>
      </c>
      <c r="GN275">
        <v>0</v>
      </c>
      <c r="GO275">
        <v>0</v>
      </c>
      <c r="GP275">
        <v>0</v>
      </c>
      <c r="GQ275">
        <v>-1</v>
      </c>
      <c r="GR275">
        <v>-1</v>
      </c>
      <c r="GS275">
        <v>-1</v>
      </c>
      <c r="GT275">
        <v>-1</v>
      </c>
      <c r="GU275">
        <v>24.7</v>
      </c>
      <c r="GV275">
        <v>24.8</v>
      </c>
      <c r="GW275">
        <v>4.2675799999999997</v>
      </c>
      <c r="GX275">
        <v>2.5366200000000001</v>
      </c>
      <c r="GY275">
        <v>2.04834</v>
      </c>
      <c r="GZ275">
        <v>2.6013199999999999</v>
      </c>
      <c r="HA275">
        <v>2.1972700000000001</v>
      </c>
      <c r="HB275">
        <v>2.2839399999999999</v>
      </c>
      <c r="HC275">
        <v>42.697400000000002</v>
      </c>
      <c r="HD275">
        <v>15.7081</v>
      </c>
      <c r="HE275">
        <v>18</v>
      </c>
      <c r="HF275">
        <v>618.822</v>
      </c>
      <c r="HG275">
        <v>709.78599999999994</v>
      </c>
      <c r="HH275">
        <v>25.875800000000002</v>
      </c>
      <c r="HI275">
        <v>35.294400000000003</v>
      </c>
      <c r="HJ275">
        <v>30</v>
      </c>
      <c r="HK275">
        <v>35.164000000000001</v>
      </c>
      <c r="HL275">
        <v>35.132899999999999</v>
      </c>
      <c r="HM275">
        <v>85.355099999999993</v>
      </c>
      <c r="HN275">
        <v>21.929400000000001</v>
      </c>
      <c r="HO275">
        <v>37.070399999999999</v>
      </c>
      <c r="HP275">
        <v>25.8721</v>
      </c>
      <c r="HQ275">
        <v>1735.36</v>
      </c>
      <c r="HR275">
        <v>30.426500000000001</v>
      </c>
      <c r="HS275">
        <v>98.852999999999994</v>
      </c>
      <c r="HT275">
        <v>98.754599999999996</v>
      </c>
    </row>
    <row r="276" spans="1:228" x14ac:dyDescent="0.2">
      <c r="A276">
        <v>261</v>
      </c>
      <c r="B276">
        <v>1665250918.5999999</v>
      </c>
      <c r="C276">
        <v>1038.099999904633</v>
      </c>
      <c r="D276" t="s">
        <v>882</v>
      </c>
      <c r="E276" t="s">
        <v>883</v>
      </c>
      <c r="F276">
        <v>4</v>
      </c>
      <c r="G276">
        <v>1665250916.5999999</v>
      </c>
      <c r="H276">
        <f t="shared" si="136"/>
        <v>1.954271919628125E-3</v>
      </c>
      <c r="I276">
        <f t="shared" si="137"/>
        <v>1.9542719196281249</v>
      </c>
      <c r="J276">
        <f t="shared" si="138"/>
        <v>46.86952594288816</v>
      </c>
      <c r="K276">
        <f t="shared" si="139"/>
        <v>1697.721428571429</v>
      </c>
      <c r="L276">
        <f t="shared" si="140"/>
        <v>1089.1176377651086</v>
      </c>
      <c r="M276">
        <f t="shared" si="141"/>
        <v>110.01337003061056</v>
      </c>
      <c r="N276">
        <f t="shared" si="142"/>
        <v>171.48933159652563</v>
      </c>
      <c r="O276">
        <f t="shared" si="143"/>
        <v>0.13260893440771268</v>
      </c>
      <c r="P276">
        <f t="shared" si="144"/>
        <v>3.6806929546008109</v>
      </c>
      <c r="Q276">
        <f t="shared" si="145"/>
        <v>0.13001077941302411</v>
      </c>
      <c r="R276">
        <f t="shared" si="146"/>
        <v>8.1485931172259857E-2</v>
      </c>
      <c r="S276">
        <f t="shared" si="147"/>
        <v>226.11215537462931</v>
      </c>
      <c r="T276">
        <f t="shared" si="148"/>
        <v>31.668245677768056</v>
      </c>
      <c r="U276">
        <f t="shared" si="149"/>
        <v>31.384428571428568</v>
      </c>
      <c r="V276">
        <f t="shared" si="150"/>
        <v>4.6112130656619437</v>
      </c>
      <c r="W276">
        <f t="shared" si="151"/>
        <v>69.835341922635479</v>
      </c>
      <c r="X276">
        <f t="shared" si="152"/>
        <v>3.1511883485673922</v>
      </c>
      <c r="Y276">
        <f t="shared" si="153"/>
        <v>4.5123117633737948</v>
      </c>
      <c r="Z276">
        <f t="shared" si="154"/>
        <v>1.4600247170945515</v>
      </c>
      <c r="AA276">
        <f t="shared" si="155"/>
        <v>-86.183391655600317</v>
      </c>
      <c r="AB276">
        <f t="shared" si="156"/>
        <v>-75.563483870860978</v>
      </c>
      <c r="AC276">
        <f t="shared" si="157"/>
        <v>-4.6189771563607218</v>
      </c>
      <c r="AD276">
        <f t="shared" si="158"/>
        <v>59.746302691807273</v>
      </c>
      <c r="AE276">
        <f t="shared" si="159"/>
        <v>70.607368738720766</v>
      </c>
      <c r="AF276">
        <f t="shared" si="160"/>
        <v>1.9620650032133915</v>
      </c>
      <c r="AG276">
        <f t="shared" si="161"/>
        <v>46.86952594288816</v>
      </c>
      <c r="AH276">
        <v>1782.0767929031299</v>
      </c>
      <c r="AI276">
        <v>1754.966181818181</v>
      </c>
      <c r="AJ276">
        <v>1.7171049960382541</v>
      </c>
      <c r="AK276">
        <v>66.697249124328962</v>
      </c>
      <c r="AL276">
        <f t="shared" si="162"/>
        <v>1.9542719196281249</v>
      </c>
      <c r="AM276">
        <v>30.40836612568614</v>
      </c>
      <c r="AN276">
        <v>31.195386176470588</v>
      </c>
      <c r="AO276">
        <v>-1.0607383171447411E-4</v>
      </c>
      <c r="AP276">
        <v>87.480726644259278</v>
      </c>
      <c r="AQ276">
        <v>60</v>
      </c>
      <c r="AR276">
        <v>9</v>
      </c>
      <c r="AS276">
        <f t="shared" si="163"/>
        <v>1</v>
      </c>
      <c r="AT276">
        <f t="shared" si="164"/>
        <v>0</v>
      </c>
      <c r="AU276">
        <f t="shared" si="165"/>
        <v>47650.994585968649</v>
      </c>
      <c r="AV276">
        <f t="shared" si="166"/>
        <v>1200.004285714286</v>
      </c>
      <c r="AW276">
        <f t="shared" si="167"/>
        <v>1025.9266421630205</v>
      </c>
      <c r="AX276">
        <f t="shared" si="168"/>
        <v>0.85493581512698669</v>
      </c>
      <c r="AY276">
        <f t="shared" si="169"/>
        <v>0.18842612319508439</v>
      </c>
      <c r="AZ276">
        <v>2.7</v>
      </c>
      <c r="BA276">
        <v>0.5</v>
      </c>
      <c r="BB276" t="s">
        <v>356</v>
      </c>
      <c r="BC276">
        <v>2</v>
      </c>
      <c r="BD276" t="b">
        <v>1</v>
      </c>
      <c r="BE276">
        <v>1665250916.5999999</v>
      </c>
      <c r="BF276">
        <v>1697.721428571429</v>
      </c>
      <c r="BG276">
        <v>1728.434285714286</v>
      </c>
      <c r="BH276">
        <v>31.196342857142859</v>
      </c>
      <c r="BI276">
        <v>30.406757142857149</v>
      </c>
      <c r="BJ276">
        <v>1696.1042857142861</v>
      </c>
      <c r="BK276">
        <v>31.01378571428571</v>
      </c>
      <c r="BL276">
        <v>650.00042857142853</v>
      </c>
      <c r="BM276">
        <v>100.91157142857141</v>
      </c>
      <c r="BN276">
        <v>9.9895300000000006E-2</v>
      </c>
      <c r="BO276">
        <v>31.003628571428571</v>
      </c>
      <c r="BP276">
        <v>31.384428571428568</v>
      </c>
      <c r="BQ276">
        <v>999.89999999999986</v>
      </c>
      <c r="BR276">
        <v>0</v>
      </c>
      <c r="BS276">
        <v>0</v>
      </c>
      <c r="BT276">
        <v>9023.0342857142859</v>
      </c>
      <c r="BU276">
        <v>0</v>
      </c>
      <c r="BV276">
        <v>13.722571428571429</v>
      </c>
      <c r="BW276">
        <v>-30.713557142857152</v>
      </c>
      <c r="BX276">
        <v>1752.39</v>
      </c>
      <c r="BY276">
        <v>1782.64</v>
      </c>
      <c r="BZ276">
        <v>0.78958542857142855</v>
      </c>
      <c r="CA276">
        <v>1728.434285714286</v>
      </c>
      <c r="CB276">
        <v>30.406757142857149</v>
      </c>
      <c r="CC276">
        <v>3.148068571428571</v>
      </c>
      <c r="CD276">
        <v>3.0683928571428569</v>
      </c>
      <c r="CE276">
        <v>24.832528571428579</v>
      </c>
      <c r="CF276">
        <v>24.403757142857138</v>
      </c>
      <c r="CG276">
        <v>1200.004285714286</v>
      </c>
      <c r="CH276">
        <v>0.50005485714285725</v>
      </c>
      <c r="CI276">
        <v>0.49994514285714292</v>
      </c>
      <c r="CJ276">
        <v>0</v>
      </c>
      <c r="CK276">
        <v>796.03742857142868</v>
      </c>
      <c r="CL276">
        <v>4.9990899999999998</v>
      </c>
      <c r="CM276">
        <v>8954.5285714285728</v>
      </c>
      <c r="CN276">
        <v>9558.0671428571422</v>
      </c>
      <c r="CO276">
        <v>43.133857142857153</v>
      </c>
      <c r="CP276">
        <v>45</v>
      </c>
      <c r="CQ276">
        <v>44</v>
      </c>
      <c r="CR276">
        <v>44.125</v>
      </c>
      <c r="CS276">
        <v>44.472999999999999</v>
      </c>
      <c r="CT276">
        <v>597.57000000000005</v>
      </c>
      <c r="CU276">
        <v>597.43428571428569</v>
      </c>
      <c r="CV276">
        <v>0</v>
      </c>
      <c r="CW276">
        <v>1665250921.3</v>
      </c>
      <c r="CX276">
        <v>0</v>
      </c>
      <c r="CY276">
        <v>1665249432</v>
      </c>
      <c r="CZ276" t="s">
        <v>357</v>
      </c>
      <c r="DA276">
        <v>1665249432</v>
      </c>
      <c r="DB276">
        <v>1665249428</v>
      </c>
      <c r="DC276">
        <v>12</v>
      </c>
      <c r="DD276">
        <v>0.18</v>
      </c>
      <c r="DE276">
        <v>-1.7999999999999999E-2</v>
      </c>
      <c r="DF276">
        <v>1.6160000000000001</v>
      </c>
      <c r="DG276">
        <v>0.183</v>
      </c>
      <c r="DH276">
        <v>415</v>
      </c>
      <c r="DI276">
        <v>31</v>
      </c>
      <c r="DJ276">
        <v>0.37</v>
      </c>
      <c r="DK276">
        <v>0.2</v>
      </c>
      <c r="DL276">
        <v>-30.674346341463409</v>
      </c>
      <c r="DM276">
        <v>-3.1735191637736158E-3</v>
      </c>
      <c r="DN276">
        <v>6.9891288746972355E-2</v>
      </c>
      <c r="DO276">
        <v>1</v>
      </c>
      <c r="DP276">
        <v>0.79977256097560989</v>
      </c>
      <c r="DQ276">
        <v>-8.5320585365853227E-2</v>
      </c>
      <c r="DR276">
        <v>8.7056176425894666E-3</v>
      </c>
      <c r="DS276">
        <v>1</v>
      </c>
      <c r="DT276">
        <v>0</v>
      </c>
      <c r="DU276">
        <v>0</v>
      </c>
      <c r="DV276">
        <v>0</v>
      </c>
      <c r="DW276">
        <v>-1</v>
      </c>
      <c r="DX276">
        <v>2</v>
      </c>
      <c r="DY276">
        <v>2</v>
      </c>
      <c r="DZ276" t="s">
        <v>421</v>
      </c>
      <c r="EA276">
        <v>3.2945700000000002</v>
      </c>
      <c r="EB276">
        <v>2.62541</v>
      </c>
      <c r="EC276">
        <v>0.25625700000000001</v>
      </c>
      <c r="ED276">
        <v>0.25750499999999998</v>
      </c>
      <c r="EE276">
        <v>0.13039000000000001</v>
      </c>
      <c r="EF276">
        <v>0.12689600000000001</v>
      </c>
      <c r="EG276">
        <v>22435.7</v>
      </c>
      <c r="EH276">
        <v>22936.1</v>
      </c>
      <c r="EI276">
        <v>28091.599999999999</v>
      </c>
      <c r="EJ276">
        <v>29764.3</v>
      </c>
      <c r="EK276">
        <v>33541.4</v>
      </c>
      <c r="EL276">
        <v>36146</v>
      </c>
      <c r="EM276">
        <v>39558.9</v>
      </c>
      <c r="EN276">
        <v>42616.6</v>
      </c>
      <c r="EO276">
        <v>2.0900500000000002</v>
      </c>
      <c r="EP276">
        <v>2.1187999999999998</v>
      </c>
      <c r="EQ276">
        <v>2.5250000000000002E-2</v>
      </c>
      <c r="ER276">
        <v>0</v>
      </c>
      <c r="ES276">
        <v>30.9802</v>
      </c>
      <c r="ET276">
        <v>999.9</v>
      </c>
      <c r="EU276">
        <v>55.2</v>
      </c>
      <c r="EV276">
        <v>38.299999999999997</v>
      </c>
      <c r="EW276">
        <v>37.013100000000001</v>
      </c>
      <c r="EX276">
        <v>57.439100000000003</v>
      </c>
      <c r="EY276">
        <v>-3.78606</v>
      </c>
      <c r="EZ276">
        <v>2</v>
      </c>
      <c r="FA276">
        <v>0.66067100000000001</v>
      </c>
      <c r="FB276">
        <v>3.5166900000000001</v>
      </c>
      <c r="FC276">
        <v>20.2348</v>
      </c>
      <c r="FD276">
        <v>5.2195400000000003</v>
      </c>
      <c r="FE276">
        <v>12.0099</v>
      </c>
      <c r="FF276">
        <v>4.9865000000000004</v>
      </c>
      <c r="FG276">
        <v>3.2846500000000001</v>
      </c>
      <c r="FH276">
        <v>4985.1000000000004</v>
      </c>
      <c r="FI276">
        <v>9999</v>
      </c>
      <c r="FJ276">
        <v>9999</v>
      </c>
      <c r="FK276">
        <v>430.8</v>
      </c>
      <c r="FL276">
        <v>1.8658399999999999</v>
      </c>
      <c r="FM276">
        <v>1.86219</v>
      </c>
      <c r="FN276">
        <v>1.86429</v>
      </c>
      <c r="FO276">
        <v>1.8603499999999999</v>
      </c>
      <c r="FP276">
        <v>1.86111</v>
      </c>
      <c r="FQ276">
        <v>1.8601700000000001</v>
      </c>
      <c r="FR276">
        <v>1.8618600000000001</v>
      </c>
      <c r="FS276">
        <v>1.85839</v>
      </c>
      <c r="FT276">
        <v>0</v>
      </c>
      <c r="FU276">
        <v>0</v>
      </c>
      <c r="FV276">
        <v>0</v>
      </c>
      <c r="FW276">
        <v>0</v>
      </c>
      <c r="FX276" t="s">
        <v>359</v>
      </c>
      <c r="FY276" t="s">
        <v>360</v>
      </c>
      <c r="FZ276" t="s">
        <v>361</v>
      </c>
      <c r="GA276" t="s">
        <v>361</v>
      </c>
      <c r="GB276" t="s">
        <v>361</v>
      </c>
      <c r="GC276" t="s">
        <v>361</v>
      </c>
      <c r="GD276">
        <v>0</v>
      </c>
      <c r="GE276">
        <v>100</v>
      </c>
      <c r="GF276">
        <v>100</v>
      </c>
      <c r="GG276">
        <v>1.61</v>
      </c>
      <c r="GH276">
        <v>0.1825</v>
      </c>
      <c r="GI276">
        <v>1.6158500000000231</v>
      </c>
      <c r="GJ276">
        <v>0</v>
      </c>
      <c r="GK276">
        <v>0</v>
      </c>
      <c r="GL276">
        <v>0</v>
      </c>
      <c r="GM276">
        <v>0.182549999999992</v>
      </c>
      <c r="GN276">
        <v>0</v>
      </c>
      <c r="GO276">
        <v>0</v>
      </c>
      <c r="GP276">
        <v>0</v>
      </c>
      <c r="GQ276">
        <v>-1</v>
      </c>
      <c r="GR276">
        <v>-1</v>
      </c>
      <c r="GS276">
        <v>-1</v>
      </c>
      <c r="GT276">
        <v>-1</v>
      </c>
      <c r="GU276">
        <v>24.8</v>
      </c>
      <c r="GV276">
        <v>24.8</v>
      </c>
      <c r="GW276">
        <v>4.2797900000000002</v>
      </c>
      <c r="GX276">
        <v>2.5378400000000001</v>
      </c>
      <c r="GY276">
        <v>2.04834</v>
      </c>
      <c r="GZ276">
        <v>2.5988799999999999</v>
      </c>
      <c r="HA276">
        <v>2.1972700000000001</v>
      </c>
      <c r="HB276">
        <v>2.3559600000000001</v>
      </c>
      <c r="HC276">
        <v>42.697400000000002</v>
      </c>
      <c r="HD276">
        <v>15.734400000000001</v>
      </c>
      <c r="HE276">
        <v>18</v>
      </c>
      <c r="HF276">
        <v>618.71799999999996</v>
      </c>
      <c r="HG276">
        <v>709.96699999999998</v>
      </c>
      <c r="HH276">
        <v>25.8657</v>
      </c>
      <c r="HI276">
        <v>35.2926</v>
      </c>
      <c r="HJ276">
        <v>30.0001</v>
      </c>
      <c r="HK276">
        <v>35.160899999999998</v>
      </c>
      <c r="HL276">
        <v>35.132599999999996</v>
      </c>
      <c r="HM276">
        <v>85.607799999999997</v>
      </c>
      <c r="HN276">
        <v>21.929400000000001</v>
      </c>
      <c r="HO276">
        <v>37.070399999999999</v>
      </c>
      <c r="HP276">
        <v>25.863800000000001</v>
      </c>
      <c r="HQ276">
        <v>1742.04</v>
      </c>
      <c r="HR276">
        <v>30.4282</v>
      </c>
      <c r="HS276">
        <v>98.850200000000001</v>
      </c>
      <c r="HT276">
        <v>98.754400000000004</v>
      </c>
    </row>
    <row r="277" spans="1:228" x14ac:dyDescent="0.2">
      <c r="A277">
        <v>262</v>
      </c>
      <c r="B277">
        <v>1665250922.5999999</v>
      </c>
      <c r="C277">
        <v>1042.099999904633</v>
      </c>
      <c r="D277" t="s">
        <v>884</v>
      </c>
      <c r="E277" t="s">
        <v>885</v>
      </c>
      <c r="F277">
        <v>4</v>
      </c>
      <c r="G277">
        <v>1665250920.2874999</v>
      </c>
      <c r="H277">
        <f t="shared" si="136"/>
        <v>1.9512138939221028E-3</v>
      </c>
      <c r="I277">
        <f t="shared" si="137"/>
        <v>1.9512138939221029</v>
      </c>
      <c r="J277">
        <f t="shared" si="138"/>
        <v>47.505850103279052</v>
      </c>
      <c r="K277">
        <f t="shared" si="139"/>
        <v>1703.7674999999999</v>
      </c>
      <c r="L277">
        <f t="shared" si="140"/>
        <v>1085.0943052853715</v>
      </c>
      <c r="M277">
        <f t="shared" si="141"/>
        <v>109.60774461912591</v>
      </c>
      <c r="N277">
        <f t="shared" si="142"/>
        <v>172.10127462723509</v>
      </c>
      <c r="O277">
        <f t="shared" si="143"/>
        <v>0.13211228894362823</v>
      </c>
      <c r="P277">
        <f t="shared" si="144"/>
        <v>3.677051963035403</v>
      </c>
      <c r="Q277">
        <f t="shared" si="145"/>
        <v>0.12953085485108623</v>
      </c>
      <c r="R277">
        <f t="shared" si="146"/>
        <v>8.1184514673853847E-2</v>
      </c>
      <c r="S277">
        <f t="shared" si="147"/>
        <v>226.11102373170496</v>
      </c>
      <c r="T277">
        <f t="shared" si="148"/>
        <v>31.669335644647752</v>
      </c>
      <c r="U277">
        <f t="shared" si="149"/>
        <v>31.395074999999999</v>
      </c>
      <c r="V277">
        <f t="shared" si="150"/>
        <v>4.6140050654279294</v>
      </c>
      <c r="W277">
        <f t="shared" si="151"/>
        <v>69.828987095104267</v>
      </c>
      <c r="X277">
        <f t="shared" si="152"/>
        <v>3.1508717640061867</v>
      </c>
      <c r="Y277">
        <f t="shared" si="153"/>
        <v>4.5122690376631507</v>
      </c>
      <c r="Z277">
        <f t="shared" si="154"/>
        <v>1.4631333014217427</v>
      </c>
      <c r="AA277">
        <f t="shared" si="155"/>
        <v>-86.048532721964733</v>
      </c>
      <c r="AB277">
        <f t="shared" si="156"/>
        <v>-77.632175444161433</v>
      </c>
      <c r="AC277">
        <f t="shared" si="157"/>
        <v>-4.7503747744601341</v>
      </c>
      <c r="AD277">
        <f t="shared" si="158"/>
        <v>57.679940791118653</v>
      </c>
      <c r="AE277">
        <f t="shared" si="159"/>
        <v>71.007272026744744</v>
      </c>
      <c r="AF277">
        <f t="shared" si="160"/>
        <v>1.9602366397077804</v>
      </c>
      <c r="AG277">
        <f t="shared" si="161"/>
        <v>47.505850103279052</v>
      </c>
      <c r="AH277">
        <v>1789.0527017776969</v>
      </c>
      <c r="AI277">
        <v>1761.712363636364</v>
      </c>
      <c r="AJ277">
        <v>1.706658577833571</v>
      </c>
      <c r="AK277">
        <v>66.697249124328962</v>
      </c>
      <c r="AL277">
        <f t="shared" si="162"/>
        <v>1.9512138939221029</v>
      </c>
      <c r="AM277">
        <v>30.405958110499739</v>
      </c>
      <c r="AN277">
        <v>31.191344411764689</v>
      </c>
      <c r="AO277">
        <v>-3.0899791099523627E-5</v>
      </c>
      <c r="AP277">
        <v>87.480726644259278</v>
      </c>
      <c r="AQ277">
        <v>60</v>
      </c>
      <c r="AR277">
        <v>9</v>
      </c>
      <c r="AS277">
        <f t="shared" si="163"/>
        <v>1</v>
      </c>
      <c r="AT277">
        <f t="shared" si="164"/>
        <v>0</v>
      </c>
      <c r="AU277">
        <f t="shared" si="165"/>
        <v>47585.542907430237</v>
      </c>
      <c r="AV277">
        <f t="shared" si="166"/>
        <v>1199.99875</v>
      </c>
      <c r="AW277">
        <f t="shared" si="167"/>
        <v>1025.9218635915572</v>
      </c>
      <c r="AX277">
        <f t="shared" si="168"/>
        <v>0.85493577688439859</v>
      </c>
      <c r="AY277">
        <f t="shared" si="169"/>
        <v>0.18842604938688892</v>
      </c>
      <c r="AZ277">
        <v>2.7</v>
      </c>
      <c r="BA277">
        <v>0.5</v>
      </c>
      <c r="BB277" t="s">
        <v>356</v>
      </c>
      <c r="BC277">
        <v>2</v>
      </c>
      <c r="BD277" t="b">
        <v>1</v>
      </c>
      <c r="BE277">
        <v>1665250920.2874999</v>
      </c>
      <c r="BF277">
        <v>1703.7674999999999</v>
      </c>
      <c r="BG277">
        <v>1734.65</v>
      </c>
      <c r="BH277">
        <v>31.192987500000001</v>
      </c>
      <c r="BI277">
        <v>30.404137500000001</v>
      </c>
      <c r="BJ277">
        <v>1702.15</v>
      </c>
      <c r="BK277">
        <v>31.010400000000001</v>
      </c>
      <c r="BL277">
        <v>650.00262500000008</v>
      </c>
      <c r="BM277">
        <v>100.912125</v>
      </c>
      <c r="BN277">
        <v>0.100058075</v>
      </c>
      <c r="BO277">
        <v>31.003462500000001</v>
      </c>
      <c r="BP277">
        <v>31.395074999999999</v>
      </c>
      <c r="BQ277">
        <v>999.9</v>
      </c>
      <c r="BR277">
        <v>0</v>
      </c>
      <c r="BS277">
        <v>0</v>
      </c>
      <c r="BT277">
        <v>9010.3887500000001</v>
      </c>
      <c r="BU277">
        <v>0</v>
      </c>
      <c r="BV277">
        <v>16.8825</v>
      </c>
      <c r="BW277">
        <v>-30.8834625</v>
      </c>
      <c r="BX277">
        <v>1758.62375</v>
      </c>
      <c r="BY277">
        <v>1789.0425</v>
      </c>
      <c r="BZ277">
        <v>0.78881975000000004</v>
      </c>
      <c r="CA277">
        <v>1734.65</v>
      </c>
      <c r="CB277">
        <v>30.404137500000001</v>
      </c>
      <c r="CC277">
        <v>3.1477499999999998</v>
      </c>
      <c r="CD277">
        <v>3.0681462499999999</v>
      </c>
      <c r="CE277">
        <v>24.830825000000001</v>
      </c>
      <c r="CF277">
        <v>24.402425000000001</v>
      </c>
      <c r="CG277">
        <v>1199.99875</v>
      </c>
      <c r="CH277">
        <v>0.50005699999999997</v>
      </c>
      <c r="CI277">
        <v>0.49994300000000003</v>
      </c>
      <c r="CJ277">
        <v>0</v>
      </c>
      <c r="CK277">
        <v>795.9982500000001</v>
      </c>
      <c r="CL277">
        <v>4.9990899999999998</v>
      </c>
      <c r="CM277">
        <v>8945.8325000000004</v>
      </c>
      <c r="CN277">
        <v>9558.0349999999999</v>
      </c>
      <c r="CO277">
        <v>43.125</v>
      </c>
      <c r="CP277">
        <v>45</v>
      </c>
      <c r="CQ277">
        <v>44</v>
      </c>
      <c r="CR277">
        <v>44.077749999999988</v>
      </c>
      <c r="CS277">
        <v>44.484250000000003</v>
      </c>
      <c r="CT277">
        <v>597.56875000000014</v>
      </c>
      <c r="CU277">
        <v>597.42999999999995</v>
      </c>
      <c r="CV277">
        <v>0</v>
      </c>
      <c r="CW277">
        <v>1665250925.5</v>
      </c>
      <c r="CX277">
        <v>0</v>
      </c>
      <c r="CY277">
        <v>1665249432</v>
      </c>
      <c r="CZ277" t="s">
        <v>357</v>
      </c>
      <c r="DA277">
        <v>1665249432</v>
      </c>
      <c r="DB277">
        <v>1665249428</v>
      </c>
      <c r="DC277">
        <v>12</v>
      </c>
      <c r="DD277">
        <v>0.18</v>
      </c>
      <c r="DE277">
        <v>-1.7999999999999999E-2</v>
      </c>
      <c r="DF277">
        <v>1.6160000000000001</v>
      </c>
      <c r="DG277">
        <v>0.183</v>
      </c>
      <c r="DH277">
        <v>415</v>
      </c>
      <c r="DI277">
        <v>31</v>
      </c>
      <c r="DJ277">
        <v>0.37</v>
      </c>
      <c r="DK277">
        <v>0.2</v>
      </c>
      <c r="DL277">
        <v>-30.71148780487805</v>
      </c>
      <c r="DM277">
        <v>-0.65093728222995173</v>
      </c>
      <c r="DN277">
        <v>0.1083609307577858</v>
      </c>
      <c r="DO277">
        <v>0</v>
      </c>
      <c r="DP277">
        <v>0.79490212195121945</v>
      </c>
      <c r="DQ277">
        <v>-5.6950891986063762E-2</v>
      </c>
      <c r="DR277">
        <v>5.9696286365483898E-3</v>
      </c>
      <c r="DS277">
        <v>1</v>
      </c>
      <c r="DT277">
        <v>0</v>
      </c>
      <c r="DU277">
        <v>0</v>
      </c>
      <c r="DV277">
        <v>0</v>
      </c>
      <c r="DW277">
        <v>-1</v>
      </c>
      <c r="DX277">
        <v>1</v>
      </c>
      <c r="DY277">
        <v>2</v>
      </c>
      <c r="DZ277" t="s">
        <v>358</v>
      </c>
      <c r="EA277">
        <v>3.2947000000000002</v>
      </c>
      <c r="EB277">
        <v>2.6253099999999998</v>
      </c>
      <c r="EC277">
        <v>0.25684600000000002</v>
      </c>
      <c r="ED277">
        <v>0.25808199999999998</v>
      </c>
      <c r="EE277">
        <v>0.130384</v>
      </c>
      <c r="EF277">
        <v>0.126891</v>
      </c>
      <c r="EG277">
        <v>22417.9</v>
      </c>
      <c r="EH277">
        <v>22917.5</v>
      </c>
      <c r="EI277">
        <v>28091.7</v>
      </c>
      <c r="EJ277">
        <v>29763.5</v>
      </c>
      <c r="EK277">
        <v>33541.9</v>
      </c>
      <c r="EL277">
        <v>36145.199999999997</v>
      </c>
      <c r="EM277">
        <v>39559.199999999997</v>
      </c>
      <c r="EN277">
        <v>42615.3</v>
      </c>
      <c r="EO277">
        <v>2.08995</v>
      </c>
      <c r="EP277">
        <v>2.1185</v>
      </c>
      <c r="EQ277">
        <v>2.5406499999999999E-2</v>
      </c>
      <c r="ER277">
        <v>0</v>
      </c>
      <c r="ES277">
        <v>30.983599999999999</v>
      </c>
      <c r="ET277">
        <v>999.9</v>
      </c>
      <c r="EU277">
        <v>55.2</v>
      </c>
      <c r="EV277">
        <v>38.299999999999997</v>
      </c>
      <c r="EW277">
        <v>37.013500000000001</v>
      </c>
      <c r="EX277">
        <v>57.109099999999998</v>
      </c>
      <c r="EY277">
        <v>-3.8181099999999999</v>
      </c>
      <c r="EZ277">
        <v>2</v>
      </c>
      <c r="FA277">
        <v>0.660744</v>
      </c>
      <c r="FB277">
        <v>3.49701</v>
      </c>
      <c r="FC277">
        <v>20.235099999999999</v>
      </c>
      <c r="FD277">
        <v>5.2186399999999997</v>
      </c>
      <c r="FE277">
        <v>12.009499999999999</v>
      </c>
      <c r="FF277">
        <v>4.9859999999999998</v>
      </c>
      <c r="FG277">
        <v>3.2845</v>
      </c>
      <c r="FH277">
        <v>4985.1000000000004</v>
      </c>
      <c r="FI277">
        <v>9999</v>
      </c>
      <c r="FJ277">
        <v>9999</v>
      </c>
      <c r="FK277">
        <v>430.8</v>
      </c>
      <c r="FL277">
        <v>1.8658399999999999</v>
      </c>
      <c r="FM277">
        <v>1.8621799999999999</v>
      </c>
      <c r="FN277">
        <v>1.86429</v>
      </c>
      <c r="FO277">
        <v>1.8603499999999999</v>
      </c>
      <c r="FP277">
        <v>1.86111</v>
      </c>
      <c r="FQ277">
        <v>1.8601799999999999</v>
      </c>
      <c r="FR277">
        <v>1.8618600000000001</v>
      </c>
      <c r="FS277">
        <v>1.8583799999999999</v>
      </c>
      <c r="FT277">
        <v>0</v>
      </c>
      <c r="FU277">
        <v>0</v>
      </c>
      <c r="FV277">
        <v>0</v>
      </c>
      <c r="FW277">
        <v>0</v>
      </c>
      <c r="FX277" t="s">
        <v>359</v>
      </c>
      <c r="FY277" t="s">
        <v>360</v>
      </c>
      <c r="FZ277" t="s">
        <v>361</v>
      </c>
      <c r="GA277" t="s">
        <v>361</v>
      </c>
      <c r="GB277" t="s">
        <v>361</v>
      </c>
      <c r="GC277" t="s">
        <v>361</v>
      </c>
      <c r="GD277">
        <v>0</v>
      </c>
      <c r="GE277">
        <v>100</v>
      </c>
      <c r="GF277">
        <v>100</v>
      </c>
      <c r="GG277">
        <v>1.62</v>
      </c>
      <c r="GH277">
        <v>0.18260000000000001</v>
      </c>
      <c r="GI277">
        <v>1.6158500000000231</v>
      </c>
      <c r="GJ277">
        <v>0</v>
      </c>
      <c r="GK277">
        <v>0</v>
      </c>
      <c r="GL277">
        <v>0</v>
      </c>
      <c r="GM277">
        <v>0.182549999999992</v>
      </c>
      <c r="GN277">
        <v>0</v>
      </c>
      <c r="GO277">
        <v>0</v>
      </c>
      <c r="GP277">
        <v>0</v>
      </c>
      <c r="GQ277">
        <v>-1</v>
      </c>
      <c r="GR277">
        <v>-1</v>
      </c>
      <c r="GS277">
        <v>-1</v>
      </c>
      <c r="GT277">
        <v>-1</v>
      </c>
      <c r="GU277">
        <v>24.8</v>
      </c>
      <c r="GV277">
        <v>24.9</v>
      </c>
      <c r="GW277">
        <v>4.2932100000000002</v>
      </c>
      <c r="GX277">
        <v>2.5305200000000001</v>
      </c>
      <c r="GY277">
        <v>2.04834</v>
      </c>
      <c r="GZ277">
        <v>2.5988799999999999</v>
      </c>
      <c r="HA277">
        <v>2.1972700000000001</v>
      </c>
      <c r="HB277">
        <v>2.35107</v>
      </c>
      <c r="HC277">
        <v>42.6706</v>
      </c>
      <c r="HD277">
        <v>15.716900000000001</v>
      </c>
      <c r="HE277">
        <v>18</v>
      </c>
      <c r="HF277">
        <v>618.63900000000001</v>
      </c>
      <c r="HG277">
        <v>709.68799999999999</v>
      </c>
      <c r="HH277">
        <v>25.859100000000002</v>
      </c>
      <c r="HI277">
        <v>35.2926</v>
      </c>
      <c r="HJ277">
        <v>30.0001</v>
      </c>
      <c r="HK277">
        <v>35.160699999999999</v>
      </c>
      <c r="HL277">
        <v>35.132599999999996</v>
      </c>
      <c r="HM277">
        <v>85.861699999999999</v>
      </c>
      <c r="HN277">
        <v>21.929400000000001</v>
      </c>
      <c r="HO277">
        <v>37.070399999999999</v>
      </c>
      <c r="HP277">
        <v>25.8614</v>
      </c>
      <c r="HQ277">
        <v>1748.73</v>
      </c>
      <c r="HR277">
        <v>30.428100000000001</v>
      </c>
      <c r="HS277">
        <v>98.850899999999996</v>
      </c>
      <c r="HT277">
        <v>98.751599999999996</v>
      </c>
    </row>
    <row r="278" spans="1:228" x14ac:dyDescent="0.2">
      <c r="A278">
        <v>263</v>
      </c>
      <c r="B278">
        <v>1665250926.5999999</v>
      </c>
      <c r="C278">
        <v>1046.099999904633</v>
      </c>
      <c r="D278" t="s">
        <v>886</v>
      </c>
      <c r="E278" t="s">
        <v>887</v>
      </c>
      <c r="F278">
        <v>4</v>
      </c>
      <c r="G278">
        <v>1665250924.5999999</v>
      </c>
      <c r="H278">
        <f t="shared" si="136"/>
        <v>1.9530140515542794E-3</v>
      </c>
      <c r="I278">
        <f t="shared" si="137"/>
        <v>1.9530140515542793</v>
      </c>
      <c r="J278">
        <f t="shared" si="138"/>
        <v>46.987977537843811</v>
      </c>
      <c r="K278">
        <f t="shared" si="139"/>
        <v>1710.987142857143</v>
      </c>
      <c r="L278">
        <f t="shared" si="140"/>
        <v>1099.3146681610799</v>
      </c>
      <c r="M278">
        <f t="shared" si="141"/>
        <v>111.04516743010652</v>
      </c>
      <c r="N278">
        <f t="shared" si="142"/>
        <v>172.83209189517632</v>
      </c>
      <c r="O278">
        <f t="shared" si="143"/>
        <v>0.13231548423672926</v>
      </c>
      <c r="P278">
        <f t="shared" si="144"/>
        <v>3.6719007262958834</v>
      </c>
      <c r="Q278">
        <f t="shared" si="145"/>
        <v>0.12972263139723289</v>
      </c>
      <c r="R278">
        <f t="shared" si="146"/>
        <v>8.1305370207428465E-2</v>
      </c>
      <c r="S278">
        <f t="shared" si="147"/>
        <v>226.11161237625879</v>
      </c>
      <c r="T278">
        <f t="shared" si="148"/>
        <v>31.671791881570694</v>
      </c>
      <c r="U278">
        <f t="shared" si="149"/>
        <v>31.391171428571429</v>
      </c>
      <c r="V278">
        <f t="shared" si="150"/>
        <v>4.6129811925168607</v>
      </c>
      <c r="W278">
        <f t="shared" si="151"/>
        <v>69.816081263215835</v>
      </c>
      <c r="X278">
        <f t="shared" si="152"/>
        <v>3.1506400095300329</v>
      </c>
      <c r="Y278">
        <f t="shared" si="153"/>
        <v>4.5127712018835666</v>
      </c>
      <c r="Z278">
        <f t="shared" si="154"/>
        <v>1.4623411829868278</v>
      </c>
      <c r="AA278">
        <f t="shared" si="155"/>
        <v>-86.127919673543715</v>
      </c>
      <c r="AB278">
        <f t="shared" si="156"/>
        <v>-76.364295733564489</v>
      </c>
      <c r="AC278">
        <f t="shared" si="157"/>
        <v>-4.6793024781888874</v>
      </c>
      <c r="AD278">
        <f t="shared" si="158"/>
        <v>58.940094490961684</v>
      </c>
      <c r="AE278">
        <f t="shared" si="159"/>
        <v>70.816169423175737</v>
      </c>
      <c r="AF278">
        <f t="shared" si="160"/>
        <v>1.9639012004482268</v>
      </c>
      <c r="AG278">
        <f t="shared" si="161"/>
        <v>46.987977537843811</v>
      </c>
      <c r="AH278">
        <v>1795.8710997227579</v>
      </c>
      <c r="AI278">
        <v>1768.662969696969</v>
      </c>
      <c r="AJ278">
        <v>1.72891482949821</v>
      </c>
      <c r="AK278">
        <v>66.697249124328962</v>
      </c>
      <c r="AL278">
        <f t="shared" si="162"/>
        <v>1.9530140515542793</v>
      </c>
      <c r="AM278">
        <v>30.403337465174811</v>
      </c>
      <c r="AN278">
        <v>31.18936176470589</v>
      </c>
      <c r="AO278">
        <v>-2.2118153784121431E-5</v>
      </c>
      <c r="AP278">
        <v>87.480726644259278</v>
      </c>
      <c r="AQ278">
        <v>60</v>
      </c>
      <c r="AR278">
        <v>9</v>
      </c>
      <c r="AS278">
        <f t="shared" si="163"/>
        <v>1</v>
      </c>
      <c r="AT278">
        <f t="shared" si="164"/>
        <v>0</v>
      </c>
      <c r="AU278">
        <f t="shared" si="165"/>
        <v>47492.618669048235</v>
      </c>
      <c r="AV278">
        <f t="shared" si="166"/>
        <v>1199.99</v>
      </c>
      <c r="AW278">
        <f t="shared" si="167"/>
        <v>1025.9155421638645</v>
      </c>
      <c r="AX278">
        <f t="shared" si="168"/>
        <v>0.85493674294274502</v>
      </c>
      <c r="AY278">
        <f t="shared" si="169"/>
        <v>0.18842791387949798</v>
      </c>
      <c r="AZ278">
        <v>2.7</v>
      </c>
      <c r="BA278">
        <v>0.5</v>
      </c>
      <c r="BB278" t="s">
        <v>356</v>
      </c>
      <c r="BC278">
        <v>2</v>
      </c>
      <c r="BD278" t="b">
        <v>1</v>
      </c>
      <c r="BE278">
        <v>1665250924.5999999</v>
      </c>
      <c r="BF278">
        <v>1710.987142857143</v>
      </c>
      <c r="BG278">
        <v>1741.7971428571429</v>
      </c>
      <c r="BH278">
        <v>31.19041428571429</v>
      </c>
      <c r="BI278">
        <v>30.400128571428571</v>
      </c>
      <c r="BJ278">
        <v>1709.37</v>
      </c>
      <c r="BK278">
        <v>31.007857142857141</v>
      </c>
      <c r="BL278">
        <v>650.03642857142859</v>
      </c>
      <c r="BM278">
        <v>100.913</v>
      </c>
      <c r="BN278">
        <v>0.1000862857142857</v>
      </c>
      <c r="BO278">
        <v>31.005414285714291</v>
      </c>
      <c r="BP278">
        <v>31.391171428571429</v>
      </c>
      <c r="BQ278">
        <v>999.89999999999986</v>
      </c>
      <c r="BR278">
        <v>0</v>
      </c>
      <c r="BS278">
        <v>0</v>
      </c>
      <c r="BT278">
        <v>8992.5014285714296</v>
      </c>
      <c r="BU278">
        <v>0</v>
      </c>
      <c r="BV278">
        <v>25.66367142857143</v>
      </c>
      <c r="BW278">
        <v>-30.811257142857141</v>
      </c>
      <c r="BX278">
        <v>1766.0714285714289</v>
      </c>
      <c r="BY278">
        <v>1796.408571428572</v>
      </c>
      <c r="BZ278">
        <v>0.79027471428571427</v>
      </c>
      <c r="CA278">
        <v>1741.7971428571429</v>
      </c>
      <c r="CB278">
        <v>30.400128571428571</v>
      </c>
      <c r="CC278">
        <v>3.147515714285714</v>
      </c>
      <c r="CD278">
        <v>3.0677685714285721</v>
      </c>
      <c r="CE278">
        <v>24.829599999999999</v>
      </c>
      <c r="CF278">
        <v>24.400385714285711</v>
      </c>
      <c r="CG278">
        <v>1199.99</v>
      </c>
      <c r="CH278">
        <v>0.500023</v>
      </c>
      <c r="CI278">
        <v>0.49997699999999989</v>
      </c>
      <c r="CJ278">
        <v>0</v>
      </c>
      <c r="CK278">
        <v>795.83814285714288</v>
      </c>
      <c r="CL278">
        <v>4.9990899999999998</v>
      </c>
      <c r="CM278">
        <v>9008.2342857142849</v>
      </c>
      <c r="CN278">
        <v>9557.8342857142852</v>
      </c>
      <c r="CO278">
        <v>43.125</v>
      </c>
      <c r="CP278">
        <v>45</v>
      </c>
      <c r="CQ278">
        <v>43.991</v>
      </c>
      <c r="CR278">
        <v>44.071000000000012</v>
      </c>
      <c r="CS278">
        <v>44.436999999999998</v>
      </c>
      <c r="CT278">
        <v>597.52571428571434</v>
      </c>
      <c r="CU278">
        <v>597.46428571428567</v>
      </c>
      <c r="CV278">
        <v>0</v>
      </c>
      <c r="CW278">
        <v>1665250929.0999999</v>
      </c>
      <c r="CX278">
        <v>0</v>
      </c>
      <c r="CY278">
        <v>1665249432</v>
      </c>
      <c r="CZ278" t="s">
        <v>357</v>
      </c>
      <c r="DA278">
        <v>1665249432</v>
      </c>
      <c r="DB278">
        <v>1665249428</v>
      </c>
      <c r="DC278">
        <v>12</v>
      </c>
      <c r="DD278">
        <v>0.18</v>
      </c>
      <c r="DE278">
        <v>-1.7999999999999999E-2</v>
      </c>
      <c r="DF278">
        <v>1.6160000000000001</v>
      </c>
      <c r="DG278">
        <v>0.183</v>
      </c>
      <c r="DH278">
        <v>415</v>
      </c>
      <c r="DI278">
        <v>31</v>
      </c>
      <c r="DJ278">
        <v>0.37</v>
      </c>
      <c r="DK278">
        <v>0.2</v>
      </c>
      <c r="DL278">
        <v>-30.732312195121949</v>
      </c>
      <c r="DM278">
        <v>-0.99704738675953886</v>
      </c>
      <c r="DN278">
        <v>0.11419377454118031</v>
      </c>
      <c r="DO278">
        <v>0</v>
      </c>
      <c r="DP278">
        <v>0.7920250975609755</v>
      </c>
      <c r="DQ278">
        <v>-3.3653247386757262E-2</v>
      </c>
      <c r="DR278">
        <v>3.8460804045530161E-3</v>
      </c>
      <c r="DS278">
        <v>1</v>
      </c>
      <c r="DT278">
        <v>0</v>
      </c>
      <c r="DU278">
        <v>0</v>
      </c>
      <c r="DV278">
        <v>0</v>
      </c>
      <c r="DW278">
        <v>-1</v>
      </c>
      <c r="DX278">
        <v>1</v>
      </c>
      <c r="DY278">
        <v>2</v>
      </c>
      <c r="DZ278" t="s">
        <v>358</v>
      </c>
      <c r="EA278">
        <v>3.2947600000000001</v>
      </c>
      <c r="EB278">
        <v>2.62541</v>
      </c>
      <c r="EC278">
        <v>0.25743500000000002</v>
      </c>
      <c r="ED278">
        <v>0.25866499999999998</v>
      </c>
      <c r="EE278">
        <v>0.13037599999999999</v>
      </c>
      <c r="EF278">
        <v>0.12685199999999999</v>
      </c>
      <c r="EG278">
        <v>22400.3</v>
      </c>
      <c r="EH278">
        <v>22899.5</v>
      </c>
      <c r="EI278">
        <v>28092</v>
      </c>
      <c r="EJ278">
        <v>29763.599999999999</v>
      </c>
      <c r="EK278">
        <v>33542.699999999997</v>
      </c>
      <c r="EL278">
        <v>36146.699999999997</v>
      </c>
      <c r="EM278">
        <v>39559.699999999997</v>
      </c>
      <c r="EN278">
        <v>42615.1</v>
      </c>
      <c r="EO278">
        <v>2.0899000000000001</v>
      </c>
      <c r="EP278">
        <v>2.1187299999999998</v>
      </c>
      <c r="EQ278">
        <v>2.4415599999999999E-2</v>
      </c>
      <c r="ER278">
        <v>0</v>
      </c>
      <c r="ES278">
        <v>30.985600000000002</v>
      </c>
      <c r="ET278">
        <v>999.9</v>
      </c>
      <c r="EU278">
        <v>55.2</v>
      </c>
      <c r="EV278">
        <v>38.299999999999997</v>
      </c>
      <c r="EW278">
        <v>37.012599999999999</v>
      </c>
      <c r="EX278">
        <v>57.739100000000001</v>
      </c>
      <c r="EY278">
        <v>-4.0023999999999997</v>
      </c>
      <c r="EZ278">
        <v>2</v>
      </c>
      <c r="FA278">
        <v>0.66053399999999995</v>
      </c>
      <c r="FB278">
        <v>3.48095</v>
      </c>
      <c r="FC278">
        <v>20.235399999999998</v>
      </c>
      <c r="FD278">
        <v>5.2186399999999997</v>
      </c>
      <c r="FE278">
        <v>12.009499999999999</v>
      </c>
      <c r="FF278">
        <v>4.9862000000000002</v>
      </c>
      <c r="FG278">
        <v>3.2845</v>
      </c>
      <c r="FH278">
        <v>4985.3999999999996</v>
      </c>
      <c r="FI278">
        <v>9999</v>
      </c>
      <c r="FJ278">
        <v>9999</v>
      </c>
      <c r="FK278">
        <v>430.8</v>
      </c>
      <c r="FL278">
        <v>1.8658399999999999</v>
      </c>
      <c r="FM278">
        <v>1.8621799999999999</v>
      </c>
      <c r="FN278">
        <v>1.8642799999999999</v>
      </c>
      <c r="FO278">
        <v>1.8603499999999999</v>
      </c>
      <c r="FP278">
        <v>1.86111</v>
      </c>
      <c r="FQ278">
        <v>1.8601700000000001</v>
      </c>
      <c r="FR278">
        <v>1.86188</v>
      </c>
      <c r="FS278">
        <v>1.8583799999999999</v>
      </c>
      <c r="FT278">
        <v>0</v>
      </c>
      <c r="FU278">
        <v>0</v>
      </c>
      <c r="FV278">
        <v>0</v>
      </c>
      <c r="FW278">
        <v>0</v>
      </c>
      <c r="FX278" t="s">
        <v>359</v>
      </c>
      <c r="FY278" t="s">
        <v>360</v>
      </c>
      <c r="FZ278" t="s">
        <v>361</v>
      </c>
      <c r="GA278" t="s">
        <v>361</v>
      </c>
      <c r="GB278" t="s">
        <v>361</v>
      </c>
      <c r="GC278" t="s">
        <v>361</v>
      </c>
      <c r="GD278">
        <v>0</v>
      </c>
      <c r="GE278">
        <v>100</v>
      </c>
      <c r="GF278">
        <v>100</v>
      </c>
      <c r="GG278">
        <v>1.62</v>
      </c>
      <c r="GH278">
        <v>0.18260000000000001</v>
      </c>
      <c r="GI278">
        <v>1.6158500000000231</v>
      </c>
      <c r="GJ278">
        <v>0</v>
      </c>
      <c r="GK278">
        <v>0</v>
      </c>
      <c r="GL278">
        <v>0</v>
      </c>
      <c r="GM278">
        <v>0.182549999999992</v>
      </c>
      <c r="GN278">
        <v>0</v>
      </c>
      <c r="GO278">
        <v>0</v>
      </c>
      <c r="GP278">
        <v>0</v>
      </c>
      <c r="GQ278">
        <v>-1</v>
      </c>
      <c r="GR278">
        <v>-1</v>
      </c>
      <c r="GS278">
        <v>-1</v>
      </c>
      <c r="GT278">
        <v>-1</v>
      </c>
      <c r="GU278">
        <v>24.9</v>
      </c>
      <c r="GV278">
        <v>25</v>
      </c>
      <c r="GW278">
        <v>4.3054199999999998</v>
      </c>
      <c r="GX278">
        <v>2.5390600000000001</v>
      </c>
      <c r="GY278">
        <v>2.04834</v>
      </c>
      <c r="GZ278">
        <v>2.6000999999999999</v>
      </c>
      <c r="HA278">
        <v>2.1972700000000001</v>
      </c>
      <c r="HB278">
        <v>2.2997999999999998</v>
      </c>
      <c r="HC278">
        <v>42.6706</v>
      </c>
      <c r="HD278">
        <v>15.699299999999999</v>
      </c>
      <c r="HE278">
        <v>18</v>
      </c>
      <c r="HF278">
        <v>618.59500000000003</v>
      </c>
      <c r="HG278">
        <v>709.86599999999999</v>
      </c>
      <c r="HH278">
        <v>25.8567</v>
      </c>
      <c r="HI278">
        <v>35.289499999999997</v>
      </c>
      <c r="HJ278">
        <v>30</v>
      </c>
      <c r="HK278">
        <v>35.1601</v>
      </c>
      <c r="HL278">
        <v>35.129800000000003</v>
      </c>
      <c r="HM278">
        <v>86.110399999999998</v>
      </c>
      <c r="HN278">
        <v>21.929400000000001</v>
      </c>
      <c r="HO278">
        <v>36.699800000000003</v>
      </c>
      <c r="HP278">
        <v>25.855899999999998</v>
      </c>
      <c r="HQ278">
        <v>1755.41</v>
      </c>
      <c r="HR278">
        <v>30.441600000000001</v>
      </c>
      <c r="HS278">
        <v>98.851900000000001</v>
      </c>
      <c r="HT278">
        <v>98.751499999999993</v>
      </c>
    </row>
    <row r="279" spans="1:228" x14ac:dyDescent="0.2">
      <c r="A279">
        <v>264</v>
      </c>
      <c r="B279">
        <v>1665250930.5999999</v>
      </c>
      <c r="C279">
        <v>1050.099999904633</v>
      </c>
      <c r="D279" t="s">
        <v>888</v>
      </c>
      <c r="E279" t="s">
        <v>889</v>
      </c>
      <c r="F279">
        <v>4</v>
      </c>
      <c r="G279">
        <v>1665250928.2874999</v>
      </c>
      <c r="H279">
        <f t="shared" si="136"/>
        <v>1.9889711440353951E-3</v>
      </c>
      <c r="I279">
        <f t="shared" si="137"/>
        <v>1.988971144035395</v>
      </c>
      <c r="J279">
        <f t="shared" si="138"/>
        <v>46.115510005314469</v>
      </c>
      <c r="K279">
        <f t="shared" si="139"/>
        <v>1717.22875</v>
      </c>
      <c r="L279">
        <f t="shared" si="140"/>
        <v>1127.827488460737</v>
      </c>
      <c r="M279">
        <f t="shared" si="141"/>
        <v>113.92385172404207</v>
      </c>
      <c r="N279">
        <f t="shared" si="142"/>
        <v>173.46031684177441</v>
      </c>
      <c r="O279">
        <f t="shared" si="143"/>
        <v>0.13518591683430001</v>
      </c>
      <c r="P279">
        <f t="shared" si="144"/>
        <v>3.679052917435726</v>
      </c>
      <c r="Q279">
        <f t="shared" si="145"/>
        <v>0.13248573129401162</v>
      </c>
      <c r="R279">
        <f t="shared" si="146"/>
        <v>8.3041690915658384E-2</v>
      </c>
      <c r="S279">
        <f t="shared" si="147"/>
        <v>226.12412848289063</v>
      </c>
      <c r="T279">
        <f t="shared" si="148"/>
        <v>31.660619797092785</v>
      </c>
      <c r="U279">
        <f t="shared" si="149"/>
        <v>31.375575000000001</v>
      </c>
      <c r="V279">
        <f t="shared" si="150"/>
        <v>4.6088923588884203</v>
      </c>
      <c r="W279">
        <f t="shared" si="151"/>
        <v>69.826762711108088</v>
      </c>
      <c r="X279">
        <f t="shared" si="152"/>
        <v>3.1506770815601555</v>
      </c>
      <c r="Y279">
        <f t="shared" si="153"/>
        <v>4.5121339716053361</v>
      </c>
      <c r="Z279">
        <f t="shared" si="154"/>
        <v>1.4582152773282648</v>
      </c>
      <c r="AA279">
        <f t="shared" si="155"/>
        <v>-87.713627451960932</v>
      </c>
      <c r="AB279">
        <f t="shared" si="156"/>
        <v>-73.910822530957702</v>
      </c>
      <c r="AC279">
        <f t="shared" si="157"/>
        <v>-4.5197559451614939</v>
      </c>
      <c r="AD279">
        <f t="shared" si="158"/>
        <v>59.979922554810472</v>
      </c>
      <c r="AE279">
        <f t="shared" si="159"/>
        <v>70.806496946636429</v>
      </c>
      <c r="AF279">
        <f t="shared" si="160"/>
        <v>2.0449386664595051</v>
      </c>
      <c r="AG279">
        <f t="shared" si="161"/>
        <v>46.115510005314469</v>
      </c>
      <c r="AH279">
        <v>1802.8456529073001</v>
      </c>
      <c r="AI279">
        <v>1775.7578181818169</v>
      </c>
      <c r="AJ279">
        <v>1.7907400475337441</v>
      </c>
      <c r="AK279">
        <v>66.697249124328962</v>
      </c>
      <c r="AL279">
        <f t="shared" si="162"/>
        <v>1.988971144035395</v>
      </c>
      <c r="AM279">
        <v>30.392729265797261</v>
      </c>
      <c r="AN279">
        <v>31.19333705882352</v>
      </c>
      <c r="AO279">
        <v>-3.8550101451778248E-5</v>
      </c>
      <c r="AP279">
        <v>87.480726644259278</v>
      </c>
      <c r="AQ279">
        <v>60</v>
      </c>
      <c r="AR279">
        <v>9</v>
      </c>
      <c r="AS279">
        <f t="shared" si="163"/>
        <v>1</v>
      </c>
      <c r="AT279">
        <f t="shared" si="164"/>
        <v>0</v>
      </c>
      <c r="AU279">
        <f t="shared" si="165"/>
        <v>47621.607505118074</v>
      </c>
      <c r="AV279">
        <f t="shared" si="166"/>
        <v>1200.06</v>
      </c>
      <c r="AW279">
        <f t="shared" si="167"/>
        <v>1025.9750385921714</v>
      </c>
      <c r="AX279">
        <f t="shared" si="168"/>
        <v>0.8549364520042092</v>
      </c>
      <c r="AY279">
        <f t="shared" si="169"/>
        <v>0.1884273523681238</v>
      </c>
      <c r="AZ279">
        <v>2.7</v>
      </c>
      <c r="BA279">
        <v>0.5</v>
      </c>
      <c r="BB279" t="s">
        <v>356</v>
      </c>
      <c r="BC279">
        <v>2</v>
      </c>
      <c r="BD279" t="b">
        <v>1</v>
      </c>
      <c r="BE279">
        <v>1665250928.2874999</v>
      </c>
      <c r="BF279">
        <v>1717.22875</v>
      </c>
      <c r="BG279">
        <v>1748.0987500000001</v>
      </c>
      <c r="BH279">
        <v>31.191187500000002</v>
      </c>
      <c r="BI279">
        <v>30.3682625</v>
      </c>
      <c r="BJ279">
        <v>1715.61375</v>
      </c>
      <c r="BK279">
        <v>31.0086625</v>
      </c>
      <c r="BL279">
        <v>650.01274999999998</v>
      </c>
      <c r="BM279">
        <v>100.91175</v>
      </c>
      <c r="BN279">
        <v>0.1000207625</v>
      </c>
      <c r="BO279">
        <v>31.002937500000002</v>
      </c>
      <c r="BP279">
        <v>31.375575000000001</v>
      </c>
      <c r="BQ279">
        <v>999.9</v>
      </c>
      <c r="BR279">
        <v>0</v>
      </c>
      <c r="BS279">
        <v>0</v>
      </c>
      <c r="BT279">
        <v>9017.34375</v>
      </c>
      <c r="BU279">
        <v>0</v>
      </c>
      <c r="BV279">
        <v>32.583174999999997</v>
      </c>
      <c r="BW279">
        <v>-30.867650000000001</v>
      </c>
      <c r="BX279">
        <v>1772.5174999999999</v>
      </c>
      <c r="BY279">
        <v>1802.8475000000001</v>
      </c>
      <c r="BZ279">
        <v>0.82292624999999997</v>
      </c>
      <c r="CA279">
        <v>1748.0987500000001</v>
      </c>
      <c r="CB279">
        <v>30.3682625</v>
      </c>
      <c r="CC279">
        <v>3.1475599999999999</v>
      </c>
      <c r="CD279">
        <v>3.0645150000000001</v>
      </c>
      <c r="CE279">
        <v>24.829812499999999</v>
      </c>
      <c r="CF279">
        <v>24.382662499999999</v>
      </c>
      <c r="CG279">
        <v>1200.06</v>
      </c>
      <c r="CH279">
        <v>0.50003399999999998</v>
      </c>
      <c r="CI279">
        <v>0.49996600000000002</v>
      </c>
      <c r="CJ279">
        <v>0</v>
      </c>
      <c r="CK279">
        <v>795.66650000000004</v>
      </c>
      <c r="CL279">
        <v>4.9990899999999998</v>
      </c>
      <c r="CM279">
        <v>9015.8225000000002</v>
      </c>
      <c r="CN279">
        <v>9558.432499999999</v>
      </c>
      <c r="CO279">
        <v>43.125</v>
      </c>
      <c r="CP279">
        <v>45</v>
      </c>
      <c r="CQ279">
        <v>43.976374999999997</v>
      </c>
      <c r="CR279">
        <v>44.046499999999988</v>
      </c>
      <c r="CS279">
        <v>44.468499999999999</v>
      </c>
      <c r="CT279">
        <v>597.5725000000001</v>
      </c>
      <c r="CU279">
        <v>597.48750000000007</v>
      </c>
      <c r="CV279">
        <v>0</v>
      </c>
      <c r="CW279">
        <v>1665250933.3</v>
      </c>
      <c r="CX279">
        <v>0</v>
      </c>
      <c r="CY279">
        <v>1665249432</v>
      </c>
      <c r="CZ279" t="s">
        <v>357</v>
      </c>
      <c r="DA279">
        <v>1665249432</v>
      </c>
      <c r="DB279">
        <v>1665249428</v>
      </c>
      <c r="DC279">
        <v>12</v>
      </c>
      <c r="DD279">
        <v>0.18</v>
      </c>
      <c r="DE279">
        <v>-1.7999999999999999E-2</v>
      </c>
      <c r="DF279">
        <v>1.6160000000000001</v>
      </c>
      <c r="DG279">
        <v>0.183</v>
      </c>
      <c r="DH279">
        <v>415</v>
      </c>
      <c r="DI279">
        <v>31</v>
      </c>
      <c r="DJ279">
        <v>0.37</v>
      </c>
      <c r="DK279">
        <v>0.2</v>
      </c>
      <c r="DL279">
        <v>-30.78803414634147</v>
      </c>
      <c r="DM279">
        <v>-0.76498745644604871</v>
      </c>
      <c r="DN279">
        <v>9.4978484366534083E-2</v>
      </c>
      <c r="DO279">
        <v>0</v>
      </c>
      <c r="DP279">
        <v>0.79571424390243906</v>
      </c>
      <c r="DQ279">
        <v>7.0963128919861562E-2</v>
      </c>
      <c r="DR279">
        <v>1.29213676082426E-2</v>
      </c>
      <c r="DS279">
        <v>1</v>
      </c>
      <c r="DT279">
        <v>0</v>
      </c>
      <c r="DU279">
        <v>0</v>
      </c>
      <c r="DV279">
        <v>0</v>
      </c>
      <c r="DW279">
        <v>-1</v>
      </c>
      <c r="DX279">
        <v>1</v>
      </c>
      <c r="DY279">
        <v>2</v>
      </c>
      <c r="DZ279" t="s">
        <v>358</v>
      </c>
      <c r="EA279">
        <v>3.2945899999999999</v>
      </c>
      <c r="EB279">
        <v>2.6255899999999999</v>
      </c>
      <c r="EC279">
        <v>0.25803700000000002</v>
      </c>
      <c r="ED279">
        <v>0.25924799999999998</v>
      </c>
      <c r="EE279">
        <v>0.130381</v>
      </c>
      <c r="EF279">
        <v>0.12673699999999999</v>
      </c>
      <c r="EG279">
        <v>22381.5</v>
      </c>
      <c r="EH279">
        <v>22881.3</v>
      </c>
      <c r="EI279">
        <v>28091.4</v>
      </c>
      <c r="EJ279">
        <v>29763.5</v>
      </c>
      <c r="EK279">
        <v>33541.9</v>
      </c>
      <c r="EL279">
        <v>36151.4</v>
      </c>
      <c r="EM279">
        <v>39559</v>
      </c>
      <c r="EN279">
        <v>42615</v>
      </c>
      <c r="EO279">
        <v>2.0897299999999999</v>
      </c>
      <c r="EP279">
        <v>2.1186500000000001</v>
      </c>
      <c r="EQ279">
        <v>2.3707700000000002E-2</v>
      </c>
      <c r="ER279">
        <v>0</v>
      </c>
      <c r="ES279">
        <v>30.988299999999999</v>
      </c>
      <c r="ET279">
        <v>999.9</v>
      </c>
      <c r="EU279">
        <v>55.1</v>
      </c>
      <c r="EV279">
        <v>38.299999999999997</v>
      </c>
      <c r="EW279">
        <v>36.944899999999997</v>
      </c>
      <c r="EX279">
        <v>57.799100000000003</v>
      </c>
      <c r="EY279">
        <v>-3.8221099999999999</v>
      </c>
      <c r="EZ279">
        <v>2</v>
      </c>
      <c r="FA279">
        <v>0.66084900000000002</v>
      </c>
      <c r="FB279">
        <v>3.4870800000000002</v>
      </c>
      <c r="FC279">
        <v>20.235399999999998</v>
      </c>
      <c r="FD279">
        <v>5.2189399999999999</v>
      </c>
      <c r="FE279">
        <v>12.0099</v>
      </c>
      <c r="FF279">
        <v>4.9861000000000004</v>
      </c>
      <c r="FG279">
        <v>3.2845</v>
      </c>
      <c r="FH279">
        <v>4985.3999999999996</v>
      </c>
      <c r="FI279">
        <v>9999</v>
      </c>
      <c r="FJ279">
        <v>9999</v>
      </c>
      <c r="FK279">
        <v>430.8</v>
      </c>
      <c r="FL279">
        <v>1.8658399999999999</v>
      </c>
      <c r="FM279">
        <v>1.8621799999999999</v>
      </c>
      <c r="FN279">
        <v>1.86429</v>
      </c>
      <c r="FO279">
        <v>1.8603499999999999</v>
      </c>
      <c r="FP279">
        <v>1.86111</v>
      </c>
      <c r="FQ279">
        <v>1.8601700000000001</v>
      </c>
      <c r="FR279">
        <v>1.8618600000000001</v>
      </c>
      <c r="FS279">
        <v>1.8584000000000001</v>
      </c>
      <c r="FT279">
        <v>0</v>
      </c>
      <c r="FU279">
        <v>0</v>
      </c>
      <c r="FV279">
        <v>0</v>
      </c>
      <c r="FW279">
        <v>0</v>
      </c>
      <c r="FX279" t="s">
        <v>359</v>
      </c>
      <c r="FY279" t="s">
        <v>360</v>
      </c>
      <c r="FZ279" t="s">
        <v>361</v>
      </c>
      <c r="GA279" t="s">
        <v>361</v>
      </c>
      <c r="GB279" t="s">
        <v>361</v>
      </c>
      <c r="GC279" t="s">
        <v>361</v>
      </c>
      <c r="GD279">
        <v>0</v>
      </c>
      <c r="GE279">
        <v>100</v>
      </c>
      <c r="GF279">
        <v>100</v>
      </c>
      <c r="GG279">
        <v>1.61</v>
      </c>
      <c r="GH279">
        <v>0.18260000000000001</v>
      </c>
      <c r="GI279">
        <v>1.6158500000000231</v>
      </c>
      <c r="GJ279">
        <v>0</v>
      </c>
      <c r="GK279">
        <v>0</v>
      </c>
      <c r="GL279">
        <v>0</v>
      </c>
      <c r="GM279">
        <v>0.182549999999992</v>
      </c>
      <c r="GN279">
        <v>0</v>
      </c>
      <c r="GO279">
        <v>0</v>
      </c>
      <c r="GP279">
        <v>0</v>
      </c>
      <c r="GQ279">
        <v>-1</v>
      </c>
      <c r="GR279">
        <v>-1</v>
      </c>
      <c r="GS279">
        <v>-1</v>
      </c>
      <c r="GT279">
        <v>-1</v>
      </c>
      <c r="GU279">
        <v>25</v>
      </c>
      <c r="GV279">
        <v>25</v>
      </c>
      <c r="GW279">
        <v>4.3176300000000003</v>
      </c>
      <c r="GX279">
        <v>2.5354000000000001</v>
      </c>
      <c r="GY279">
        <v>2.04834</v>
      </c>
      <c r="GZ279">
        <v>2.6000999999999999</v>
      </c>
      <c r="HA279">
        <v>2.1972700000000001</v>
      </c>
      <c r="HB279">
        <v>2.3571800000000001</v>
      </c>
      <c r="HC279">
        <v>42.6706</v>
      </c>
      <c r="HD279">
        <v>15.734400000000001</v>
      </c>
      <c r="HE279">
        <v>18</v>
      </c>
      <c r="HF279">
        <v>618.43700000000001</v>
      </c>
      <c r="HG279">
        <v>709.79200000000003</v>
      </c>
      <c r="HH279">
        <v>25.854900000000001</v>
      </c>
      <c r="HI279">
        <v>35.289400000000001</v>
      </c>
      <c r="HJ279">
        <v>30.0002</v>
      </c>
      <c r="HK279">
        <v>35.157499999999999</v>
      </c>
      <c r="HL279">
        <v>35.129399999999997</v>
      </c>
      <c r="HM279">
        <v>86.356800000000007</v>
      </c>
      <c r="HN279">
        <v>21.929400000000001</v>
      </c>
      <c r="HO279">
        <v>36.699800000000003</v>
      </c>
      <c r="HP279">
        <v>25.855899999999998</v>
      </c>
      <c r="HQ279">
        <v>1762.09</v>
      </c>
      <c r="HR279">
        <v>30.4495</v>
      </c>
      <c r="HS279">
        <v>98.85</v>
      </c>
      <c r="HT279">
        <v>98.751300000000001</v>
      </c>
    </row>
    <row r="280" spans="1:228" x14ac:dyDescent="0.2">
      <c r="A280">
        <v>265</v>
      </c>
      <c r="B280">
        <v>1665250934.5999999</v>
      </c>
      <c r="C280">
        <v>1054.099999904633</v>
      </c>
      <c r="D280" t="s">
        <v>890</v>
      </c>
      <c r="E280" t="s">
        <v>891</v>
      </c>
      <c r="F280">
        <v>4</v>
      </c>
      <c r="G280">
        <v>1665250932.5999999</v>
      </c>
      <c r="H280">
        <f t="shared" si="136"/>
        <v>2.0816078858688267E-3</v>
      </c>
      <c r="I280">
        <f t="shared" si="137"/>
        <v>2.0816078858688267</v>
      </c>
      <c r="J280">
        <f t="shared" si="138"/>
        <v>46.626794702582366</v>
      </c>
      <c r="K280">
        <f t="shared" si="139"/>
        <v>1724.6685714285711</v>
      </c>
      <c r="L280">
        <f t="shared" si="140"/>
        <v>1152.7273957633563</v>
      </c>
      <c r="M280">
        <f t="shared" si="141"/>
        <v>116.43771964093928</v>
      </c>
      <c r="N280">
        <f t="shared" si="142"/>
        <v>174.20985770929389</v>
      </c>
      <c r="O280">
        <f t="shared" si="143"/>
        <v>0.14134765601119445</v>
      </c>
      <c r="P280">
        <f t="shared" si="144"/>
        <v>3.6814382547454785</v>
      </c>
      <c r="Q280">
        <f t="shared" si="145"/>
        <v>0.13840047444144007</v>
      </c>
      <c r="R280">
        <f t="shared" si="146"/>
        <v>8.6759970923417612E-2</v>
      </c>
      <c r="S280">
        <f t="shared" si="147"/>
        <v>226.11473752046521</v>
      </c>
      <c r="T280">
        <f t="shared" si="148"/>
        <v>31.64650533164415</v>
      </c>
      <c r="U280">
        <f t="shared" si="149"/>
        <v>31.385385714285711</v>
      </c>
      <c r="V280">
        <f t="shared" si="150"/>
        <v>4.6114640138230296</v>
      </c>
      <c r="W280">
        <f t="shared" si="151"/>
        <v>69.801994891799779</v>
      </c>
      <c r="X280">
        <f t="shared" si="152"/>
        <v>3.1505893488439503</v>
      </c>
      <c r="Y280">
        <f t="shared" si="153"/>
        <v>4.5136093226671896</v>
      </c>
      <c r="Z280">
        <f t="shared" si="154"/>
        <v>1.4608746649790794</v>
      </c>
      <c r="AA280">
        <f t="shared" si="155"/>
        <v>-91.798907766815262</v>
      </c>
      <c r="AB280">
        <f t="shared" si="156"/>
        <v>-74.767877823371222</v>
      </c>
      <c r="AC280">
        <f t="shared" si="157"/>
        <v>-4.5695539586665603</v>
      </c>
      <c r="AD280">
        <f t="shared" si="158"/>
        <v>54.978397971612154</v>
      </c>
      <c r="AE280">
        <f t="shared" si="159"/>
        <v>70.118121482897692</v>
      </c>
      <c r="AF280">
        <f t="shared" si="160"/>
        <v>2.0905222975201054</v>
      </c>
      <c r="AG280">
        <f t="shared" si="161"/>
        <v>46.626794702582366</v>
      </c>
      <c r="AH280">
        <v>1809.6767265397889</v>
      </c>
      <c r="AI280">
        <v>1782.736181818181</v>
      </c>
      <c r="AJ280">
        <v>1.702081575559687</v>
      </c>
      <c r="AK280">
        <v>66.697249124328962</v>
      </c>
      <c r="AL280">
        <f t="shared" si="162"/>
        <v>2.0816078858688267</v>
      </c>
      <c r="AM280">
        <v>30.35134801784988</v>
      </c>
      <c r="AN280">
        <v>31.188745882352929</v>
      </c>
      <c r="AO280">
        <v>3.771476988010447E-5</v>
      </c>
      <c r="AP280">
        <v>87.480726644259278</v>
      </c>
      <c r="AQ280">
        <v>60</v>
      </c>
      <c r="AR280">
        <v>9</v>
      </c>
      <c r="AS280">
        <f t="shared" si="163"/>
        <v>1</v>
      </c>
      <c r="AT280">
        <f t="shared" si="164"/>
        <v>0</v>
      </c>
      <c r="AU280">
        <f t="shared" si="165"/>
        <v>47663.600546757989</v>
      </c>
      <c r="AV280">
        <f t="shared" si="166"/>
        <v>1199.997142857143</v>
      </c>
      <c r="AW280">
        <f t="shared" si="167"/>
        <v>1025.9225707359924</v>
      </c>
      <c r="AX280">
        <f t="shared" si="168"/>
        <v>0.85493751117882977</v>
      </c>
      <c r="AY280">
        <f t="shared" si="169"/>
        <v>0.18842939657514141</v>
      </c>
      <c r="AZ280">
        <v>2.7</v>
      </c>
      <c r="BA280">
        <v>0.5</v>
      </c>
      <c r="BB280" t="s">
        <v>356</v>
      </c>
      <c r="BC280">
        <v>2</v>
      </c>
      <c r="BD280" t="b">
        <v>1</v>
      </c>
      <c r="BE280">
        <v>1665250932.5999999</v>
      </c>
      <c r="BF280">
        <v>1724.6685714285711</v>
      </c>
      <c r="BG280">
        <v>1755.288571428571</v>
      </c>
      <c r="BH280">
        <v>31.190671428571431</v>
      </c>
      <c r="BI280">
        <v>30.349485714285709</v>
      </c>
      <c r="BJ280">
        <v>1723.05</v>
      </c>
      <c r="BK280">
        <v>31.00808571428572</v>
      </c>
      <c r="BL280">
        <v>650.07728571428572</v>
      </c>
      <c r="BM280">
        <v>100.9104285714286</v>
      </c>
      <c r="BN280">
        <v>0.1002007142857143</v>
      </c>
      <c r="BO280">
        <v>31.008671428571429</v>
      </c>
      <c r="BP280">
        <v>31.385385714285711</v>
      </c>
      <c r="BQ280">
        <v>999.89999999999986</v>
      </c>
      <c r="BR280">
        <v>0</v>
      </c>
      <c r="BS280">
        <v>0</v>
      </c>
      <c r="BT280">
        <v>9025.7157142857141</v>
      </c>
      <c r="BU280">
        <v>0</v>
      </c>
      <c r="BV280">
        <v>36.90607142857143</v>
      </c>
      <c r="BW280">
        <v>-30.622128571428568</v>
      </c>
      <c r="BX280">
        <v>1780.1928571428571</v>
      </c>
      <c r="BY280">
        <v>1810.227142857143</v>
      </c>
      <c r="BZ280">
        <v>0.84117485714285711</v>
      </c>
      <c r="CA280">
        <v>1755.288571428571</v>
      </c>
      <c r="CB280">
        <v>30.349485714285709</v>
      </c>
      <c r="CC280">
        <v>3.1474671428571428</v>
      </c>
      <c r="CD280">
        <v>3.0625814285714279</v>
      </c>
      <c r="CE280">
        <v>24.8293</v>
      </c>
      <c r="CF280">
        <v>24.372142857142851</v>
      </c>
      <c r="CG280">
        <v>1199.997142857143</v>
      </c>
      <c r="CH280">
        <v>0.49999857142857151</v>
      </c>
      <c r="CI280">
        <v>0.5000014285714286</v>
      </c>
      <c r="CJ280">
        <v>0</v>
      </c>
      <c r="CK280">
        <v>795.63442857142843</v>
      </c>
      <c r="CL280">
        <v>4.9990899999999998</v>
      </c>
      <c r="CM280">
        <v>9014.165714285713</v>
      </c>
      <c r="CN280">
        <v>9557.8271428571443</v>
      </c>
      <c r="CO280">
        <v>43.125</v>
      </c>
      <c r="CP280">
        <v>45</v>
      </c>
      <c r="CQ280">
        <v>43.973000000000013</v>
      </c>
      <c r="CR280">
        <v>44</v>
      </c>
      <c r="CS280">
        <v>44.436999999999998</v>
      </c>
      <c r="CT280">
        <v>597.49857142857138</v>
      </c>
      <c r="CU280">
        <v>597.49857142857138</v>
      </c>
      <c r="CV280">
        <v>0</v>
      </c>
      <c r="CW280">
        <v>1665250937.5</v>
      </c>
      <c r="CX280">
        <v>0</v>
      </c>
      <c r="CY280">
        <v>1665249432</v>
      </c>
      <c r="CZ280" t="s">
        <v>357</v>
      </c>
      <c r="DA280">
        <v>1665249432</v>
      </c>
      <c r="DB280">
        <v>1665249428</v>
      </c>
      <c r="DC280">
        <v>12</v>
      </c>
      <c r="DD280">
        <v>0.18</v>
      </c>
      <c r="DE280">
        <v>-1.7999999999999999E-2</v>
      </c>
      <c r="DF280">
        <v>1.6160000000000001</v>
      </c>
      <c r="DG280">
        <v>0.183</v>
      </c>
      <c r="DH280">
        <v>415</v>
      </c>
      <c r="DI280">
        <v>31</v>
      </c>
      <c r="DJ280">
        <v>0.37</v>
      </c>
      <c r="DK280">
        <v>0.2</v>
      </c>
      <c r="DL280">
        <v>-30.78768780487805</v>
      </c>
      <c r="DM280">
        <v>0.16590104529617131</v>
      </c>
      <c r="DN280">
        <v>0.1027645003598316</v>
      </c>
      <c r="DO280">
        <v>0</v>
      </c>
      <c r="DP280">
        <v>0.80513492682926824</v>
      </c>
      <c r="DQ280">
        <v>0.18891355400696969</v>
      </c>
      <c r="DR280">
        <v>2.2127177433865539E-2</v>
      </c>
      <c r="DS280">
        <v>0</v>
      </c>
      <c r="DT280">
        <v>0</v>
      </c>
      <c r="DU280">
        <v>0</v>
      </c>
      <c r="DV280">
        <v>0</v>
      </c>
      <c r="DW280">
        <v>-1</v>
      </c>
      <c r="DX280">
        <v>0</v>
      </c>
      <c r="DY280">
        <v>2</v>
      </c>
      <c r="DZ280" t="s">
        <v>364</v>
      </c>
      <c r="EA280">
        <v>3.2948900000000001</v>
      </c>
      <c r="EB280">
        <v>2.6255000000000002</v>
      </c>
      <c r="EC280">
        <v>0.25861200000000001</v>
      </c>
      <c r="ED280">
        <v>0.25981500000000002</v>
      </c>
      <c r="EE280">
        <v>0.13037000000000001</v>
      </c>
      <c r="EF280">
        <v>0.12673499999999999</v>
      </c>
      <c r="EG280">
        <v>22364.3</v>
      </c>
      <c r="EH280">
        <v>22863.599999999999</v>
      </c>
      <c r="EI280">
        <v>28091.599999999999</v>
      </c>
      <c r="EJ280">
        <v>29763.4</v>
      </c>
      <c r="EK280">
        <v>33542.400000000001</v>
      </c>
      <c r="EL280">
        <v>36151.599999999999</v>
      </c>
      <c r="EM280">
        <v>39559</v>
      </c>
      <c r="EN280">
        <v>42615.1</v>
      </c>
      <c r="EO280">
        <v>2.0900799999999999</v>
      </c>
      <c r="EP280">
        <v>2.1186500000000001</v>
      </c>
      <c r="EQ280">
        <v>2.4862599999999999E-2</v>
      </c>
      <c r="ER280">
        <v>0</v>
      </c>
      <c r="ES280">
        <v>30.991700000000002</v>
      </c>
      <c r="ET280">
        <v>999.9</v>
      </c>
      <c r="EU280">
        <v>55.1</v>
      </c>
      <c r="EV280">
        <v>38.299999999999997</v>
      </c>
      <c r="EW280">
        <v>36.944200000000002</v>
      </c>
      <c r="EX280">
        <v>57.259099999999997</v>
      </c>
      <c r="EY280">
        <v>-3.9663499999999998</v>
      </c>
      <c r="EZ280">
        <v>2</v>
      </c>
      <c r="FA280">
        <v>0.66073899999999997</v>
      </c>
      <c r="FB280">
        <v>3.4896400000000001</v>
      </c>
      <c r="FC280">
        <v>20.235600000000002</v>
      </c>
      <c r="FD280">
        <v>5.2189399999999999</v>
      </c>
      <c r="FE280">
        <v>12.0099</v>
      </c>
      <c r="FF280">
        <v>4.9862500000000001</v>
      </c>
      <c r="FG280">
        <v>3.2845</v>
      </c>
      <c r="FH280">
        <v>4985.7</v>
      </c>
      <c r="FI280">
        <v>9999</v>
      </c>
      <c r="FJ280">
        <v>9999</v>
      </c>
      <c r="FK280">
        <v>430.8</v>
      </c>
      <c r="FL280">
        <v>1.8658399999999999</v>
      </c>
      <c r="FM280">
        <v>1.8621799999999999</v>
      </c>
      <c r="FN280">
        <v>1.8643000000000001</v>
      </c>
      <c r="FO280">
        <v>1.8603499999999999</v>
      </c>
      <c r="FP280">
        <v>1.86111</v>
      </c>
      <c r="FQ280">
        <v>1.8601799999999999</v>
      </c>
      <c r="FR280">
        <v>1.8618699999999999</v>
      </c>
      <c r="FS280">
        <v>1.85839</v>
      </c>
      <c r="FT280">
        <v>0</v>
      </c>
      <c r="FU280">
        <v>0</v>
      </c>
      <c r="FV280">
        <v>0</v>
      </c>
      <c r="FW280">
        <v>0</v>
      </c>
      <c r="FX280" t="s">
        <v>359</v>
      </c>
      <c r="FY280" t="s">
        <v>360</v>
      </c>
      <c r="FZ280" t="s">
        <v>361</v>
      </c>
      <c r="GA280" t="s">
        <v>361</v>
      </c>
      <c r="GB280" t="s">
        <v>361</v>
      </c>
      <c r="GC280" t="s">
        <v>361</v>
      </c>
      <c r="GD280">
        <v>0</v>
      </c>
      <c r="GE280">
        <v>100</v>
      </c>
      <c r="GF280">
        <v>100</v>
      </c>
      <c r="GG280">
        <v>1.62</v>
      </c>
      <c r="GH280">
        <v>0.1825</v>
      </c>
      <c r="GI280">
        <v>1.6158500000000231</v>
      </c>
      <c r="GJ280">
        <v>0</v>
      </c>
      <c r="GK280">
        <v>0</v>
      </c>
      <c r="GL280">
        <v>0</v>
      </c>
      <c r="GM280">
        <v>0.182549999999992</v>
      </c>
      <c r="GN280">
        <v>0</v>
      </c>
      <c r="GO280">
        <v>0</v>
      </c>
      <c r="GP280">
        <v>0</v>
      </c>
      <c r="GQ280">
        <v>-1</v>
      </c>
      <c r="GR280">
        <v>-1</v>
      </c>
      <c r="GS280">
        <v>-1</v>
      </c>
      <c r="GT280">
        <v>-1</v>
      </c>
      <c r="GU280">
        <v>25</v>
      </c>
      <c r="GV280">
        <v>25.1</v>
      </c>
      <c r="GW280">
        <v>4.3310500000000003</v>
      </c>
      <c r="GX280">
        <v>2.5293000000000001</v>
      </c>
      <c r="GY280">
        <v>2.04834</v>
      </c>
      <c r="GZ280">
        <v>2.5988799999999999</v>
      </c>
      <c r="HA280">
        <v>2.1972700000000001</v>
      </c>
      <c r="HB280">
        <v>2.3535200000000001</v>
      </c>
      <c r="HC280">
        <v>42.6706</v>
      </c>
      <c r="HD280">
        <v>15.7081</v>
      </c>
      <c r="HE280">
        <v>18</v>
      </c>
      <c r="HF280">
        <v>618.70500000000004</v>
      </c>
      <c r="HG280">
        <v>709.79200000000003</v>
      </c>
      <c r="HH280">
        <v>25.852900000000002</v>
      </c>
      <c r="HI280">
        <v>35.289400000000001</v>
      </c>
      <c r="HJ280">
        <v>30</v>
      </c>
      <c r="HK280">
        <v>35.157499999999999</v>
      </c>
      <c r="HL280">
        <v>35.129399999999997</v>
      </c>
      <c r="HM280">
        <v>86.605900000000005</v>
      </c>
      <c r="HN280">
        <v>21.929400000000001</v>
      </c>
      <c r="HO280">
        <v>36.699800000000003</v>
      </c>
      <c r="HP280">
        <v>25.852399999999999</v>
      </c>
      <c r="HQ280">
        <v>1768.77</v>
      </c>
      <c r="HR280">
        <v>30.462199999999999</v>
      </c>
      <c r="HS280">
        <v>98.850300000000004</v>
      </c>
      <c r="HT280">
        <v>98.751099999999994</v>
      </c>
    </row>
    <row r="281" spans="1:228" x14ac:dyDescent="0.2">
      <c r="A281">
        <v>266</v>
      </c>
      <c r="B281">
        <v>1665250938.5999999</v>
      </c>
      <c r="C281">
        <v>1058.099999904633</v>
      </c>
      <c r="D281" t="s">
        <v>892</v>
      </c>
      <c r="E281" t="s">
        <v>893</v>
      </c>
      <c r="F281">
        <v>4</v>
      </c>
      <c r="G281">
        <v>1665250936.2874999</v>
      </c>
      <c r="H281">
        <f t="shared" si="136"/>
        <v>2.0744810945997083E-3</v>
      </c>
      <c r="I281">
        <f t="shared" si="137"/>
        <v>2.0744810945997081</v>
      </c>
      <c r="J281">
        <f t="shared" si="138"/>
        <v>47.238271129821818</v>
      </c>
      <c r="K281">
        <f t="shared" si="139"/>
        <v>1730.625</v>
      </c>
      <c r="L281">
        <f t="shared" si="140"/>
        <v>1148.1503491602759</v>
      </c>
      <c r="M281">
        <f t="shared" si="141"/>
        <v>115.97752135748506</v>
      </c>
      <c r="N281">
        <f t="shared" si="142"/>
        <v>174.81473401640622</v>
      </c>
      <c r="O281">
        <f t="shared" si="143"/>
        <v>0.14046709645718569</v>
      </c>
      <c r="P281">
        <f t="shared" si="144"/>
        <v>3.6731955656559085</v>
      </c>
      <c r="Q281">
        <f t="shared" si="145"/>
        <v>0.13754972733457413</v>
      </c>
      <c r="R281">
        <f t="shared" si="146"/>
        <v>8.6225647032248359E-2</v>
      </c>
      <c r="S281">
        <f t="shared" si="147"/>
        <v>226.09879386064821</v>
      </c>
      <c r="T281">
        <f t="shared" si="148"/>
        <v>31.651514203776806</v>
      </c>
      <c r="U281">
        <f t="shared" si="149"/>
        <v>31.3979</v>
      </c>
      <c r="V281">
        <f t="shared" si="150"/>
        <v>4.6147461618417784</v>
      </c>
      <c r="W281">
        <f t="shared" si="151"/>
        <v>69.776914023310354</v>
      </c>
      <c r="X281">
        <f t="shared" si="152"/>
        <v>3.1498597321729687</v>
      </c>
      <c r="Y281">
        <f t="shared" si="153"/>
        <v>4.5141860689349143</v>
      </c>
      <c r="Z281">
        <f t="shared" si="154"/>
        <v>1.4648864296688098</v>
      </c>
      <c r="AA281">
        <f t="shared" si="155"/>
        <v>-91.484616271847131</v>
      </c>
      <c r="AB281">
        <f t="shared" si="156"/>
        <v>-76.634871216401521</v>
      </c>
      <c r="AC281">
        <f t="shared" si="157"/>
        <v>-4.694509961874699</v>
      </c>
      <c r="AD281">
        <f t="shared" si="158"/>
        <v>53.284796410524862</v>
      </c>
      <c r="AE281">
        <f t="shared" si="159"/>
        <v>70.731622890347737</v>
      </c>
      <c r="AF281">
        <f t="shared" si="160"/>
        <v>2.0332182247500987</v>
      </c>
      <c r="AG281">
        <f t="shared" si="161"/>
        <v>47.238271129821818</v>
      </c>
      <c r="AH281">
        <v>1816.6586030568119</v>
      </c>
      <c r="AI281">
        <v>1789.4176363636359</v>
      </c>
      <c r="AJ281">
        <v>1.711666613736355</v>
      </c>
      <c r="AK281">
        <v>66.697249124328962</v>
      </c>
      <c r="AL281">
        <f t="shared" si="162"/>
        <v>2.0744810945997081</v>
      </c>
      <c r="AM281">
        <v>30.3443388945172</v>
      </c>
      <c r="AN281">
        <v>31.179300588235289</v>
      </c>
      <c r="AO281">
        <v>-4.7635675099035939E-5</v>
      </c>
      <c r="AP281">
        <v>87.480726644259278</v>
      </c>
      <c r="AQ281">
        <v>60</v>
      </c>
      <c r="AR281">
        <v>9</v>
      </c>
      <c r="AS281">
        <f t="shared" si="163"/>
        <v>1</v>
      </c>
      <c r="AT281">
        <f t="shared" si="164"/>
        <v>0</v>
      </c>
      <c r="AU281">
        <f t="shared" si="165"/>
        <v>47515.035633973028</v>
      </c>
      <c r="AV281">
        <f t="shared" si="166"/>
        <v>1199.90625</v>
      </c>
      <c r="AW281">
        <f t="shared" si="167"/>
        <v>1025.8454760936002</v>
      </c>
      <c r="AX281">
        <f t="shared" si="168"/>
        <v>0.85493802211097758</v>
      </c>
      <c r="AY281">
        <f t="shared" si="169"/>
        <v>0.1884303826741866</v>
      </c>
      <c r="AZ281">
        <v>2.7</v>
      </c>
      <c r="BA281">
        <v>0.5</v>
      </c>
      <c r="BB281" t="s">
        <v>356</v>
      </c>
      <c r="BC281">
        <v>2</v>
      </c>
      <c r="BD281" t="b">
        <v>1</v>
      </c>
      <c r="BE281">
        <v>1665250936.2874999</v>
      </c>
      <c r="BF281">
        <v>1730.625</v>
      </c>
      <c r="BG281">
        <v>1761.4625000000001</v>
      </c>
      <c r="BH281">
        <v>31.182874999999999</v>
      </c>
      <c r="BI281">
        <v>30.364775000000002</v>
      </c>
      <c r="BJ281">
        <v>1729.0050000000001</v>
      </c>
      <c r="BK281">
        <v>31.000337500000001</v>
      </c>
      <c r="BL281">
        <v>650.10450000000003</v>
      </c>
      <c r="BM281">
        <v>100.912375</v>
      </c>
      <c r="BN281">
        <v>0.10011125</v>
      </c>
      <c r="BO281">
        <v>31.0109125</v>
      </c>
      <c r="BP281">
        <v>31.3979</v>
      </c>
      <c r="BQ281">
        <v>999.9</v>
      </c>
      <c r="BR281">
        <v>0</v>
      </c>
      <c r="BS281">
        <v>0</v>
      </c>
      <c r="BT281">
        <v>8997.0324999999993</v>
      </c>
      <c r="BU281">
        <v>0</v>
      </c>
      <c r="BV281">
        <v>38.1730625</v>
      </c>
      <c r="BW281">
        <v>-30.840624999999999</v>
      </c>
      <c r="BX281">
        <v>1786.325</v>
      </c>
      <c r="BY281">
        <v>1816.625</v>
      </c>
      <c r="BZ281">
        <v>0.8181067500000001</v>
      </c>
      <c r="CA281">
        <v>1761.4625000000001</v>
      </c>
      <c r="CB281">
        <v>30.364775000000002</v>
      </c>
      <c r="CC281">
        <v>3.1467399999999999</v>
      </c>
      <c r="CD281">
        <v>3.0641824999999998</v>
      </c>
      <c r="CE281">
        <v>24.8254625</v>
      </c>
      <c r="CF281">
        <v>24.380837499999998</v>
      </c>
      <c r="CG281">
        <v>1199.90625</v>
      </c>
      <c r="CH281">
        <v>0.49998162499999999</v>
      </c>
      <c r="CI281">
        <v>0.50001837500000001</v>
      </c>
      <c r="CJ281">
        <v>0</v>
      </c>
      <c r="CK281">
        <v>795.30987500000003</v>
      </c>
      <c r="CL281">
        <v>4.9990899999999998</v>
      </c>
      <c r="CM281">
        <v>9010.4362499999988</v>
      </c>
      <c r="CN281">
        <v>9557.0349999999999</v>
      </c>
      <c r="CO281">
        <v>43.125</v>
      </c>
      <c r="CP281">
        <v>45</v>
      </c>
      <c r="CQ281">
        <v>43.984250000000003</v>
      </c>
      <c r="CR281">
        <v>44</v>
      </c>
      <c r="CS281">
        <v>44.460625</v>
      </c>
      <c r="CT281">
        <v>597.43250000000012</v>
      </c>
      <c r="CU281">
        <v>597.47375000000011</v>
      </c>
      <c r="CV281">
        <v>0</v>
      </c>
      <c r="CW281">
        <v>1665250941.0999999</v>
      </c>
      <c r="CX281">
        <v>0</v>
      </c>
      <c r="CY281">
        <v>1665249432</v>
      </c>
      <c r="CZ281" t="s">
        <v>357</v>
      </c>
      <c r="DA281">
        <v>1665249432</v>
      </c>
      <c r="DB281">
        <v>1665249428</v>
      </c>
      <c r="DC281">
        <v>12</v>
      </c>
      <c r="DD281">
        <v>0.18</v>
      </c>
      <c r="DE281">
        <v>-1.7999999999999999E-2</v>
      </c>
      <c r="DF281">
        <v>1.6160000000000001</v>
      </c>
      <c r="DG281">
        <v>0.183</v>
      </c>
      <c r="DH281">
        <v>415</v>
      </c>
      <c r="DI281">
        <v>31</v>
      </c>
      <c r="DJ281">
        <v>0.37</v>
      </c>
      <c r="DK281">
        <v>0.2</v>
      </c>
      <c r="DL281">
        <v>-30.814107317073169</v>
      </c>
      <c r="DM281">
        <v>0.27140278745643848</v>
      </c>
      <c r="DN281">
        <v>0.10315362304088239</v>
      </c>
      <c r="DO281">
        <v>0</v>
      </c>
      <c r="DP281">
        <v>0.81233602439024388</v>
      </c>
      <c r="DQ281">
        <v>0.18298402787456541</v>
      </c>
      <c r="DR281">
        <v>2.3207338516068689E-2</v>
      </c>
      <c r="DS281">
        <v>0</v>
      </c>
      <c r="DT281">
        <v>0</v>
      </c>
      <c r="DU281">
        <v>0</v>
      </c>
      <c r="DV281">
        <v>0</v>
      </c>
      <c r="DW281">
        <v>-1</v>
      </c>
      <c r="DX281">
        <v>0</v>
      </c>
      <c r="DY281">
        <v>2</v>
      </c>
      <c r="DZ281" t="s">
        <v>364</v>
      </c>
      <c r="EA281">
        <v>3.2947000000000002</v>
      </c>
      <c r="EB281">
        <v>2.6250399999999998</v>
      </c>
      <c r="EC281">
        <v>0.25919399999999998</v>
      </c>
      <c r="ED281">
        <v>0.26037700000000003</v>
      </c>
      <c r="EE281">
        <v>0.13036300000000001</v>
      </c>
      <c r="EF281">
        <v>0.127002</v>
      </c>
      <c r="EG281">
        <v>22346.2</v>
      </c>
      <c r="EH281">
        <v>22845.8</v>
      </c>
      <c r="EI281">
        <v>28091.1</v>
      </c>
      <c r="EJ281">
        <v>29763</v>
      </c>
      <c r="EK281">
        <v>33542</v>
      </c>
      <c r="EL281">
        <v>36139.9</v>
      </c>
      <c r="EM281">
        <v>39558.199999999997</v>
      </c>
      <c r="EN281">
        <v>42614.2</v>
      </c>
      <c r="EO281">
        <v>2.08995</v>
      </c>
      <c r="EP281">
        <v>2.1190500000000001</v>
      </c>
      <c r="EQ281">
        <v>2.5339400000000002E-2</v>
      </c>
      <c r="ER281">
        <v>0</v>
      </c>
      <c r="ES281">
        <v>30.996600000000001</v>
      </c>
      <c r="ET281">
        <v>999.9</v>
      </c>
      <c r="EU281">
        <v>55.1</v>
      </c>
      <c r="EV281">
        <v>38.299999999999997</v>
      </c>
      <c r="EW281">
        <v>36.9437</v>
      </c>
      <c r="EX281">
        <v>57.469099999999997</v>
      </c>
      <c r="EY281">
        <v>-4.0464700000000002</v>
      </c>
      <c r="EZ281">
        <v>2</v>
      </c>
      <c r="FA281">
        <v>0.66090700000000002</v>
      </c>
      <c r="FB281">
        <v>3.5109300000000001</v>
      </c>
      <c r="FC281">
        <v>20.235099999999999</v>
      </c>
      <c r="FD281">
        <v>5.2186399999999997</v>
      </c>
      <c r="FE281">
        <v>12.0099</v>
      </c>
      <c r="FF281">
        <v>4.9859999999999998</v>
      </c>
      <c r="FG281">
        <v>3.2845</v>
      </c>
      <c r="FH281">
        <v>4985.7</v>
      </c>
      <c r="FI281">
        <v>9999</v>
      </c>
      <c r="FJ281">
        <v>9999</v>
      </c>
      <c r="FK281">
        <v>430.8</v>
      </c>
      <c r="FL281">
        <v>1.8658399999999999</v>
      </c>
      <c r="FM281">
        <v>1.8621799999999999</v>
      </c>
      <c r="FN281">
        <v>1.8643099999999999</v>
      </c>
      <c r="FO281">
        <v>1.86036</v>
      </c>
      <c r="FP281">
        <v>1.86111</v>
      </c>
      <c r="FQ281">
        <v>1.8601799999999999</v>
      </c>
      <c r="FR281">
        <v>1.8618600000000001</v>
      </c>
      <c r="FS281">
        <v>1.8583799999999999</v>
      </c>
      <c r="FT281">
        <v>0</v>
      </c>
      <c r="FU281">
        <v>0</v>
      </c>
      <c r="FV281">
        <v>0</v>
      </c>
      <c r="FW281">
        <v>0</v>
      </c>
      <c r="FX281" t="s">
        <v>359</v>
      </c>
      <c r="FY281" t="s">
        <v>360</v>
      </c>
      <c r="FZ281" t="s">
        <v>361</v>
      </c>
      <c r="GA281" t="s">
        <v>361</v>
      </c>
      <c r="GB281" t="s">
        <v>361</v>
      </c>
      <c r="GC281" t="s">
        <v>361</v>
      </c>
      <c r="GD281">
        <v>0</v>
      </c>
      <c r="GE281">
        <v>100</v>
      </c>
      <c r="GF281">
        <v>100</v>
      </c>
      <c r="GG281">
        <v>1.62</v>
      </c>
      <c r="GH281">
        <v>0.18260000000000001</v>
      </c>
      <c r="GI281">
        <v>1.6158500000000231</v>
      </c>
      <c r="GJ281">
        <v>0</v>
      </c>
      <c r="GK281">
        <v>0</v>
      </c>
      <c r="GL281">
        <v>0</v>
      </c>
      <c r="GM281">
        <v>0.182549999999992</v>
      </c>
      <c r="GN281">
        <v>0</v>
      </c>
      <c r="GO281">
        <v>0</v>
      </c>
      <c r="GP281">
        <v>0</v>
      </c>
      <c r="GQ281">
        <v>-1</v>
      </c>
      <c r="GR281">
        <v>-1</v>
      </c>
      <c r="GS281">
        <v>-1</v>
      </c>
      <c r="GT281">
        <v>-1</v>
      </c>
      <c r="GU281">
        <v>25.1</v>
      </c>
      <c r="GV281">
        <v>25.2</v>
      </c>
      <c r="GW281">
        <v>4.3432599999999999</v>
      </c>
      <c r="GX281">
        <v>2.5378400000000001</v>
      </c>
      <c r="GY281">
        <v>2.04834</v>
      </c>
      <c r="GZ281">
        <v>2.6000999999999999</v>
      </c>
      <c r="HA281">
        <v>2.1972700000000001</v>
      </c>
      <c r="HB281">
        <v>2.32178</v>
      </c>
      <c r="HC281">
        <v>42.6706</v>
      </c>
      <c r="HD281">
        <v>15.7081</v>
      </c>
      <c r="HE281">
        <v>18</v>
      </c>
      <c r="HF281">
        <v>618.60900000000004</v>
      </c>
      <c r="HG281">
        <v>710.16499999999996</v>
      </c>
      <c r="HH281">
        <v>25.85</v>
      </c>
      <c r="HI281">
        <v>35.289400000000001</v>
      </c>
      <c r="HJ281">
        <v>30.0002</v>
      </c>
      <c r="HK281">
        <v>35.157499999999999</v>
      </c>
      <c r="HL281">
        <v>35.129399999999997</v>
      </c>
      <c r="HM281">
        <v>86.871399999999994</v>
      </c>
      <c r="HN281">
        <v>21.6478</v>
      </c>
      <c r="HO281">
        <v>36.699800000000003</v>
      </c>
      <c r="HP281">
        <v>25.8428</v>
      </c>
      <c r="HQ281">
        <v>1775.44</v>
      </c>
      <c r="HR281">
        <v>30.4542</v>
      </c>
      <c r="HS281">
        <v>98.848500000000001</v>
      </c>
      <c r="HT281">
        <v>98.749399999999994</v>
      </c>
    </row>
    <row r="282" spans="1:228" x14ac:dyDescent="0.2">
      <c r="A282">
        <v>267</v>
      </c>
      <c r="B282">
        <v>1665250942.5999999</v>
      </c>
      <c r="C282">
        <v>1062.099999904633</v>
      </c>
      <c r="D282" t="s">
        <v>894</v>
      </c>
      <c r="E282" t="s">
        <v>895</v>
      </c>
      <c r="F282">
        <v>4</v>
      </c>
      <c r="G282">
        <v>1665250940.5999999</v>
      </c>
      <c r="H282">
        <f t="shared" si="136"/>
        <v>1.9407354395004279E-3</v>
      </c>
      <c r="I282">
        <f t="shared" si="137"/>
        <v>1.9407354395004279</v>
      </c>
      <c r="J282">
        <f t="shared" si="138"/>
        <v>46.841846499160752</v>
      </c>
      <c r="K282">
        <f t="shared" si="139"/>
        <v>1737.8285714285721</v>
      </c>
      <c r="L282">
        <f t="shared" si="140"/>
        <v>1121.1647897053967</v>
      </c>
      <c r="M282">
        <f t="shared" si="141"/>
        <v>113.25182931376345</v>
      </c>
      <c r="N282">
        <f t="shared" si="142"/>
        <v>175.54267361511188</v>
      </c>
      <c r="O282">
        <f t="shared" si="143"/>
        <v>0.13091493579167437</v>
      </c>
      <c r="P282">
        <f t="shared" si="144"/>
        <v>3.6715646537932747</v>
      </c>
      <c r="Q282">
        <f t="shared" si="145"/>
        <v>0.12837588762939614</v>
      </c>
      <c r="R282">
        <f t="shared" si="146"/>
        <v>8.045895160104985E-2</v>
      </c>
      <c r="S282">
        <f t="shared" si="147"/>
        <v>226.1063885200536</v>
      </c>
      <c r="T282">
        <f t="shared" si="148"/>
        <v>31.684969811003931</v>
      </c>
      <c r="U282">
        <f t="shared" si="149"/>
        <v>31.414814285714279</v>
      </c>
      <c r="V282">
        <f t="shared" si="150"/>
        <v>4.6191855399334676</v>
      </c>
      <c r="W282">
        <f t="shared" si="151"/>
        <v>69.778636942943209</v>
      </c>
      <c r="X282">
        <f t="shared" si="152"/>
        <v>3.1508487078550012</v>
      </c>
      <c r="Y282">
        <f t="shared" si="153"/>
        <v>4.5154919125625739</v>
      </c>
      <c r="Z282">
        <f t="shared" si="154"/>
        <v>1.4683368320784664</v>
      </c>
      <c r="AA282">
        <f t="shared" si="155"/>
        <v>-85.586432881968875</v>
      </c>
      <c r="AB282">
        <f t="shared" si="156"/>
        <v>-78.944683242171621</v>
      </c>
      <c r="AC282">
        <f t="shared" si="157"/>
        <v>-4.8386775997509188</v>
      </c>
      <c r="AD282">
        <f t="shared" si="158"/>
        <v>56.73659479616218</v>
      </c>
      <c r="AE282">
        <f t="shared" si="159"/>
        <v>70.375869172076193</v>
      </c>
      <c r="AF282">
        <f t="shared" si="160"/>
        <v>1.6534523102049601</v>
      </c>
      <c r="AG282">
        <f t="shared" si="161"/>
        <v>46.841846499160752</v>
      </c>
      <c r="AH282">
        <v>1823.378052313687</v>
      </c>
      <c r="AI282">
        <v>1796.330848484848</v>
      </c>
      <c r="AJ282">
        <v>1.7029060534345879</v>
      </c>
      <c r="AK282">
        <v>66.697249124328962</v>
      </c>
      <c r="AL282">
        <f t="shared" si="162"/>
        <v>1.9407354395004279</v>
      </c>
      <c r="AM282">
        <v>30.421044503135629</v>
      </c>
      <c r="AN282">
        <v>31.20246411764705</v>
      </c>
      <c r="AO282">
        <v>-5.5594643502350083E-5</v>
      </c>
      <c r="AP282">
        <v>87.480726644259278</v>
      </c>
      <c r="AQ282">
        <v>60</v>
      </c>
      <c r="AR282">
        <v>9</v>
      </c>
      <c r="AS282">
        <f t="shared" si="163"/>
        <v>1</v>
      </c>
      <c r="AT282">
        <f t="shared" si="164"/>
        <v>0</v>
      </c>
      <c r="AU282">
        <f t="shared" si="165"/>
        <v>47484.925182896819</v>
      </c>
      <c r="AV282">
        <f t="shared" si="166"/>
        <v>1199.9557142857141</v>
      </c>
      <c r="AW282">
        <f t="shared" si="167"/>
        <v>1025.8868707357788</v>
      </c>
      <c r="AX282">
        <f t="shared" si="168"/>
        <v>0.85493727686979548</v>
      </c>
      <c r="AY282">
        <f t="shared" si="169"/>
        <v>0.18842894435870555</v>
      </c>
      <c r="AZ282">
        <v>2.7</v>
      </c>
      <c r="BA282">
        <v>0.5</v>
      </c>
      <c r="BB282" t="s">
        <v>356</v>
      </c>
      <c r="BC282">
        <v>2</v>
      </c>
      <c r="BD282" t="b">
        <v>1</v>
      </c>
      <c r="BE282">
        <v>1665250940.5999999</v>
      </c>
      <c r="BF282">
        <v>1737.8285714285721</v>
      </c>
      <c r="BG282">
        <v>1768.26</v>
      </c>
      <c r="BH282">
        <v>31.192614285714281</v>
      </c>
      <c r="BI282">
        <v>30.52711428571428</v>
      </c>
      <c r="BJ282">
        <v>1736.212857142857</v>
      </c>
      <c r="BK282">
        <v>31.010057142857139</v>
      </c>
      <c r="BL282">
        <v>649.89742857142858</v>
      </c>
      <c r="BM282">
        <v>100.913</v>
      </c>
      <c r="BN282">
        <v>9.9652514285714283E-2</v>
      </c>
      <c r="BO282">
        <v>31.015985714285708</v>
      </c>
      <c r="BP282">
        <v>31.414814285714279</v>
      </c>
      <c r="BQ282">
        <v>999.89999999999986</v>
      </c>
      <c r="BR282">
        <v>0</v>
      </c>
      <c r="BS282">
        <v>0</v>
      </c>
      <c r="BT282">
        <v>8991.34</v>
      </c>
      <c r="BU282">
        <v>0</v>
      </c>
      <c r="BV282">
        <v>31.269728571428569</v>
      </c>
      <c r="BW282">
        <v>-30.431757142857151</v>
      </c>
      <c r="BX282">
        <v>1793.782857142857</v>
      </c>
      <c r="BY282">
        <v>1823.9428571428571</v>
      </c>
      <c r="BZ282">
        <v>0.66548657142857137</v>
      </c>
      <c r="CA282">
        <v>1768.26</v>
      </c>
      <c r="CB282">
        <v>30.52711428571428</v>
      </c>
      <c r="CC282">
        <v>3.1477414285714289</v>
      </c>
      <c r="CD282">
        <v>3.0805857142857138</v>
      </c>
      <c r="CE282">
        <v>24.8308</v>
      </c>
      <c r="CF282">
        <v>24.47</v>
      </c>
      <c r="CG282">
        <v>1199.9557142857141</v>
      </c>
      <c r="CH282">
        <v>0.5000068571428572</v>
      </c>
      <c r="CI282">
        <v>0.49999314285714291</v>
      </c>
      <c r="CJ282">
        <v>0</v>
      </c>
      <c r="CK282">
        <v>795.53071428571423</v>
      </c>
      <c r="CL282">
        <v>4.9990899999999998</v>
      </c>
      <c r="CM282">
        <v>9007.8628571428562</v>
      </c>
      <c r="CN282">
        <v>9557.5185714285726</v>
      </c>
      <c r="CO282">
        <v>43.125</v>
      </c>
      <c r="CP282">
        <v>45</v>
      </c>
      <c r="CQ282">
        <v>44</v>
      </c>
      <c r="CR282">
        <v>43.954999999999998</v>
      </c>
      <c r="CS282">
        <v>44.472999999999999</v>
      </c>
      <c r="CT282">
        <v>597.48714285714289</v>
      </c>
      <c r="CU282">
        <v>597.46857142857152</v>
      </c>
      <c r="CV282">
        <v>0</v>
      </c>
      <c r="CW282">
        <v>1665250945.3</v>
      </c>
      <c r="CX282">
        <v>0</v>
      </c>
      <c r="CY282">
        <v>1665249432</v>
      </c>
      <c r="CZ282" t="s">
        <v>357</v>
      </c>
      <c r="DA282">
        <v>1665249432</v>
      </c>
      <c r="DB282">
        <v>1665249428</v>
      </c>
      <c r="DC282">
        <v>12</v>
      </c>
      <c r="DD282">
        <v>0.18</v>
      </c>
      <c r="DE282">
        <v>-1.7999999999999999E-2</v>
      </c>
      <c r="DF282">
        <v>1.6160000000000001</v>
      </c>
      <c r="DG282">
        <v>0.183</v>
      </c>
      <c r="DH282">
        <v>415</v>
      </c>
      <c r="DI282">
        <v>31</v>
      </c>
      <c r="DJ282">
        <v>0.37</v>
      </c>
      <c r="DK282">
        <v>0.2</v>
      </c>
      <c r="DL282">
        <v>-30.739980487804878</v>
      </c>
      <c r="DM282">
        <v>1.0633881533101079</v>
      </c>
      <c r="DN282">
        <v>0.1679130498269894</v>
      </c>
      <c r="DO282">
        <v>0</v>
      </c>
      <c r="DP282">
        <v>0.79313631707317089</v>
      </c>
      <c r="DQ282">
        <v>-0.26641969337979232</v>
      </c>
      <c r="DR282">
        <v>5.7910372684523807E-2</v>
      </c>
      <c r="DS282">
        <v>0</v>
      </c>
      <c r="DT282">
        <v>0</v>
      </c>
      <c r="DU282">
        <v>0</v>
      </c>
      <c r="DV282">
        <v>0</v>
      </c>
      <c r="DW282">
        <v>-1</v>
      </c>
      <c r="DX282">
        <v>0</v>
      </c>
      <c r="DY282">
        <v>2</v>
      </c>
      <c r="DZ282" t="s">
        <v>364</v>
      </c>
      <c r="EA282">
        <v>3.2944</v>
      </c>
      <c r="EB282">
        <v>2.6251099999999998</v>
      </c>
      <c r="EC282">
        <v>0.25976399999999999</v>
      </c>
      <c r="ED282">
        <v>0.26094099999999998</v>
      </c>
      <c r="EE282">
        <v>0.13042000000000001</v>
      </c>
      <c r="EF282">
        <v>0.127329</v>
      </c>
      <c r="EG282">
        <v>22329</v>
      </c>
      <c r="EH282">
        <v>22828.6</v>
      </c>
      <c r="EI282">
        <v>28091.200000000001</v>
      </c>
      <c r="EJ282">
        <v>29763.4</v>
      </c>
      <c r="EK282">
        <v>33540.5</v>
      </c>
      <c r="EL282">
        <v>36126.9</v>
      </c>
      <c r="EM282">
        <v>39558.9</v>
      </c>
      <c r="EN282">
        <v>42614.9</v>
      </c>
      <c r="EO282">
        <v>2.09002</v>
      </c>
      <c r="EP282">
        <v>2.1193</v>
      </c>
      <c r="EQ282">
        <v>2.5130799999999998E-2</v>
      </c>
      <c r="ER282">
        <v>0</v>
      </c>
      <c r="ES282">
        <v>31.0029</v>
      </c>
      <c r="ET282">
        <v>999.9</v>
      </c>
      <c r="EU282">
        <v>55.1</v>
      </c>
      <c r="EV282">
        <v>38.299999999999997</v>
      </c>
      <c r="EW282">
        <v>36.945700000000002</v>
      </c>
      <c r="EX282">
        <v>57.559100000000001</v>
      </c>
      <c r="EY282">
        <v>-3.8060900000000002</v>
      </c>
      <c r="EZ282">
        <v>2</v>
      </c>
      <c r="FA282">
        <v>0.66107700000000003</v>
      </c>
      <c r="FB282">
        <v>3.5339</v>
      </c>
      <c r="FC282">
        <v>20.234300000000001</v>
      </c>
      <c r="FD282">
        <v>5.2193899999999998</v>
      </c>
      <c r="FE282">
        <v>12.0099</v>
      </c>
      <c r="FF282">
        <v>4.9863499999999998</v>
      </c>
      <c r="FG282">
        <v>3.2845499999999999</v>
      </c>
      <c r="FH282">
        <v>4985.7</v>
      </c>
      <c r="FI282">
        <v>9999</v>
      </c>
      <c r="FJ282">
        <v>9999</v>
      </c>
      <c r="FK282">
        <v>430.8</v>
      </c>
      <c r="FL282">
        <v>1.8658399999999999</v>
      </c>
      <c r="FM282">
        <v>1.8621799999999999</v>
      </c>
      <c r="FN282">
        <v>1.8643099999999999</v>
      </c>
      <c r="FO282">
        <v>1.8603499999999999</v>
      </c>
      <c r="FP282">
        <v>1.86111</v>
      </c>
      <c r="FQ282">
        <v>1.8601799999999999</v>
      </c>
      <c r="FR282">
        <v>1.86188</v>
      </c>
      <c r="FS282">
        <v>1.8583799999999999</v>
      </c>
      <c r="FT282">
        <v>0</v>
      </c>
      <c r="FU282">
        <v>0</v>
      </c>
      <c r="FV282">
        <v>0</v>
      </c>
      <c r="FW282">
        <v>0</v>
      </c>
      <c r="FX282" t="s">
        <v>359</v>
      </c>
      <c r="FY282" t="s">
        <v>360</v>
      </c>
      <c r="FZ282" t="s">
        <v>361</v>
      </c>
      <c r="GA282" t="s">
        <v>361</v>
      </c>
      <c r="GB282" t="s">
        <v>361</v>
      </c>
      <c r="GC282" t="s">
        <v>361</v>
      </c>
      <c r="GD282">
        <v>0</v>
      </c>
      <c r="GE282">
        <v>100</v>
      </c>
      <c r="GF282">
        <v>100</v>
      </c>
      <c r="GG282">
        <v>1.62</v>
      </c>
      <c r="GH282">
        <v>0.18260000000000001</v>
      </c>
      <c r="GI282">
        <v>1.6158500000000231</v>
      </c>
      <c r="GJ282">
        <v>0</v>
      </c>
      <c r="GK282">
        <v>0</v>
      </c>
      <c r="GL282">
        <v>0</v>
      </c>
      <c r="GM282">
        <v>0.182549999999992</v>
      </c>
      <c r="GN282">
        <v>0</v>
      </c>
      <c r="GO282">
        <v>0</v>
      </c>
      <c r="GP282">
        <v>0</v>
      </c>
      <c r="GQ282">
        <v>-1</v>
      </c>
      <c r="GR282">
        <v>-1</v>
      </c>
      <c r="GS282">
        <v>-1</v>
      </c>
      <c r="GT282">
        <v>-1</v>
      </c>
      <c r="GU282">
        <v>25.2</v>
      </c>
      <c r="GV282">
        <v>25.2</v>
      </c>
      <c r="GW282">
        <v>4.3566900000000004</v>
      </c>
      <c r="GX282">
        <v>2.5329600000000001</v>
      </c>
      <c r="GY282">
        <v>2.04834</v>
      </c>
      <c r="GZ282">
        <v>2.6000999999999999</v>
      </c>
      <c r="HA282">
        <v>2.1972700000000001</v>
      </c>
      <c r="HB282">
        <v>2.3706100000000001</v>
      </c>
      <c r="HC282">
        <v>42.6706</v>
      </c>
      <c r="HD282">
        <v>15.716900000000001</v>
      </c>
      <c r="HE282">
        <v>18</v>
      </c>
      <c r="HF282">
        <v>618.66700000000003</v>
      </c>
      <c r="HG282">
        <v>710.39800000000002</v>
      </c>
      <c r="HH282">
        <v>25.843</v>
      </c>
      <c r="HI282">
        <v>35.2879</v>
      </c>
      <c r="HJ282">
        <v>30</v>
      </c>
      <c r="HK282">
        <v>35.157499999999999</v>
      </c>
      <c r="HL282">
        <v>35.129399999999997</v>
      </c>
      <c r="HM282">
        <v>87.129499999999993</v>
      </c>
      <c r="HN282">
        <v>21.6478</v>
      </c>
      <c r="HO282">
        <v>36.699800000000003</v>
      </c>
      <c r="HP282">
        <v>25.8291</v>
      </c>
      <c r="HQ282">
        <v>1782.14</v>
      </c>
      <c r="HR282">
        <v>30.451599999999999</v>
      </c>
      <c r="HS282">
        <v>98.849599999999995</v>
      </c>
      <c r="HT282">
        <v>98.750900000000001</v>
      </c>
    </row>
    <row r="283" spans="1:228" x14ac:dyDescent="0.2">
      <c r="A283">
        <v>268</v>
      </c>
      <c r="B283">
        <v>1665250946.5999999</v>
      </c>
      <c r="C283">
        <v>1066.099999904633</v>
      </c>
      <c r="D283" t="s">
        <v>896</v>
      </c>
      <c r="E283" t="s">
        <v>897</v>
      </c>
      <c r="F283">
        <v>4</v>
      </c>
      <c r="G283">
        <v>1665250944.2874999</v>
      </c>
      <c r="H283">
        <f t="shared" si="136"/>
        <v>1.7494110742631338E-3</v>
      </c>
      <c r="I283">
        <f t="shared" si="137"/>
        <v>1.7494110742631339</v>
      </c>
      <c r="J283">
        <f t="shared" si="138"/>
        <v>47.341511857755471</v>
      </c>
      <c r="K283">
        <f t="shared" si="139"/>
        <v>1743.8587500000001</v>
      </c>
      <c r="L283">
        <f t="shared" si="140"/>
        <v>1058.4048681480699</v>
      </c>
      <c r="M283">
        <f t="shared" si="141"/>
        <v>106.91060536715231</v>
      </c>
      <c r="N283">
        <f t="shared" si="142"/>
        <v>176.14903355794388</v>
      </c>
      <c r="O283">
        <f t="shared" si="143"/>
        <v>0.1179987505150661</v>
      </c>
      <c r="P283">
        <f t="shared" si="144"/>
        <v>3.6778400083399561</v>
      </c>
      <c r="Q283">
        <f t="shared" si="145"/>
        <v>0.11593519402784919</v>
      </c>
      <c r="R283">
        <f t="shared" si="146"/>
        <v>7.2641892736130129E-2</v>
      </c>
      <c r="S283">
        <f t="shared" si="147"/>
        <v>226.09826773578513</v>
      </c>
      <c r="T283">
        <f t="shared" si="148"/>
        <v>31.724036202607472</v>
      </c>
      <c r="U283">
        <f t="shared" si="149"/>
        <v>31.413062499999999</v>
      </c>
      <c r="V283">
        <f t="shared" si="150"/>
        <v>4.6187255880185587</v>
      </c>
      <c r="W283">
        <f t="shared" si="151"/>
        <v>69.829298133862039</v>
      </c>
      <c r="X283">
        <f t="shared" si="152"/>
        <v>3.1531501130917285</v>
      </c>
      <c r="Y283">
        <f t="shared" si="153"/>
        <v>4.5155116797066652</v>
      </c>
      <c r="Z283">
        <f t="shared" si="154"/>
        <v>1.4655754749268302</v>
      </c>
      <c r="AA283">
        <f t="shared" si="155"/>
        <v>-77.149028375004207</v>
      </c>
      <c r="AB283">
        <f t="shared" si="156"/>
        <v>-78.71704508026032</v>
      </c>
      <c r="AC283">
        <f t="shared" si="157"/>
        <v>-4.8164531634351571</v>
      </c>
      <c r="AD283">
        <f t="shared" si="158"/>
        <v>65.415741117085432</v>
      </c>
      <c r="AE283">
        <f t="shared" si="159"/>
        <v>70.966746468773252</v>
      </c>
      <c r="AF283">
        <f t="shared" si="160"/>
        <v>1.6464097108211606</v>
      </c>
      <c r="AG283">
        <f t="shared" si="161"/>
        <v>47.341511857755471</v>
      </c>
      <c r="AH283">
        <v>1830.484154311906</v>
      </c>
      <c r="AI283">
        <v>1803.1616969696961</v>
      </c>
      <c r="AJ283">
        <v>1.718481628317811</v>
      </c>
      <c r="AK283">
        <v>66.697249124328962</v>
      </c>
      <c r="AL283">
        <f t="shared" si="162"/>
        <v>1.7494110742631339</v>
      </c>
      <c r="AM283">
        <v>30.555014640060399</v>
      </c>
      <c r="AN283">
        <v>31.227477058823531</v>
      </c>
      <c r="AO283">
        <v>5.8754352916760236E-3</v>
      </c>
      <c r="AP283">
        <v>87.480726644259278</v>
      </c>
      <c r="AQ283">
        <v>60</v>
      </c>
      <c r="AR283">
        <v>9</v>
      </c>
      <c r="AS283">
        <f t="shared" si="163"/>
        <v>1</v>
      </c>
      <c r="AT283">
        <f t="shared" si="164"/>
        <v>0</v>
      </c>
      <c r="AU283">
        <f t="shared" si="165"/>
        <v>47597.734625185985</v>
      </c>
      <c r="AV283">
        <f t="shared" si="166"/>
        <v>1199.9024999999999</v>
      </c>
      <c r="AW283">
        <f t="shared" si="167"/>
        <v>1025.8423635936711</v>
      </c>
      <c r="AX283">
        <f t="shared" si="168"/>
        <v>0.8549381000486882</v>
      </c>
      <c r="AY283">
        <f t="shared" si="169"/>
        <v>0.18843053309396818</v>
      </c>
      <c r="AZ283">
        <v>2.7</v>
      </c>
      <c r="BA283">
        <v>0.5</v>
      </c>
      <c r="BB283" t="s">
        <v>356</v>
      </c>
      <c r="BC283">
        <v>2</v>
      </c>
      <c r="BD283" t="b">
        <v>1</v>
      </c>
      <c r="BE283">
        <v>1665250944.2874999</v>
      </c>
      <c r="BF283">
        <v>1743.8587500000001</v>
      </c>
      <c r="BG283">
        <v>1774.53125</v>
      </c>
      <c r="BH283">
        <v>31.215887500000001</v>
      </c>
      <c r="BI283">
        <v>30.553312500000001</v>
      </c>
      <c r="BJ283">
        <v>1742.2462499999999</v>
      </c>
      <c r="BK283">
        <v>31.033337499999998</v>
      </c>
      <c r="BL283">
        <v>649.9704999999999</v>
      </c>
      <c r="BM283">
        <v>100.911125</v>
      </c>
      <c r="BN283">
        <v>9.9942299999999998E-2</v>
      </c>
      <c r="BO283">
        <v>31.0160625</v>
      </c>
      <c r="BP283">
        <v>31.413062499999999</v>
      </c>
      <c r="BQ283">
        <v>999.9</v>
      </c>
      <c r="BR283">
        <v>0</v>
      </c>
      <c r="BS283">
        <v>0</v>
      </c>
      <c r="BT283">
        <v>9013.2037500000006</v>
      </c>
      <c r="BU283">
        <v>0</v>
      </c>
      <c r="BV283">
        <v>39.640300000000003</v>
      </c>
      <c r="BW283">
        <v>-30.6734875</v>
      </c>
      <c r="BX283">
        <v>1800.0487499999999</v>
      </c>
      <c r="BY283">
        <v>1830.46</v>
      </c>
      <c r="BZ283">
        <v>0.66256775000000001</v>
      </c>
      <c r="CA283">
        <v>1774.53125</v>
      </c>
      <c r="CB283">
        <v>30.553312500000001</v>
      </c>
      <c r="CC283">
        <v>3.1500275000000002</v>
      </c>
      <c r="CD283">
        <v>3.0831675000000001</v>
      </c>
      <c r="CE283">
        <v>24.842949999999998</v>
      </c>
      <c r="CF283">
        <v>24.484012499999999</v>
      </c>
      <c r="CG283">
        <v>1199.9024999999999</v>
      </c>
      <c r="CH283">
        <v>0.49997974999999989</v>
      </c>
      <c r="CI283">
        <v>0.50002024999999994</v>
      </c>
      <c r="CJ283">
        <v>0</v>
      </c>
      <c r="CK283">
        <v>795.16</v>
      </c>
      <c r="CL283">
        <v>4.9990899999999998</v>
      </c>
      <c r="CM283">
        <v>9006.182499999999</v>
      </c>
      <c r="CN283">
        <v>9557.0187499999993</v>
      </c>
      <c r="CO283">
        <v>43.125</v>
      </c>
      <c r="CP283">
        <v>45</v>
      </c>
      <c r="CQ283">
        <v>44</v>
      </c>
      <c r="CR283">
        <v>43.984250000000003</v>
      </c>
      <c r="CS283">
        <v>44.452749999999988</v>
      </c>
      <c r="CT283">
        <v>597.42750000000001</v>
      </c>
      <c r="CU283">
        <v>597.47500000000002</v>
      </c>
      <c r="CV283">
        <v>0</v>
      </c>
      <c r="CW283">
        <v>1665250949.5</v>
      </c>
      <c r="CX283">
        <v>0</v>
      </c>
      <c r="CY283">
        <v>1665249432</v>
      </c>
      <c r="CZ283" t="s">
        <v>357</v>
      </c>
      <c r="DA283">
        <v>1665249432</v>
      </c>
      <c r="DB283">
        <v>1665249428</v>
      </c>
      <c r="DC283">
        <v>12</v>
      </c>
      <c r="DD283">
        <v>0.18</v>
      </c>
      <c r="DE283">
        <v>-1.7999999999999999E-2</v>
      </c>
      <c r="DF283">
        <v>1.6160000000000001</v>
      </c>
      <c r="DG283">
        <v>0.183</v>
      </c>
      <c r="DH283">
        <v>415</v>
      </c>
      <c r="DI283">
        <v>31</v>
      </c>
      <c r="DJ283">
        <v>0.37</v>
      </c>
      <c r="DK283">
        <v>0.2</v>
      </c>
      <c r="DL283">
        <v>-30.7036487804878</v>
      </c>
      <c r="DM283">
        <v>0.87184390243903553</v>
      </c>
      <c r="DN283">
        <v>0.16713830277530731</v>
      </c>
      <c r="DO283">
        <v>0</v>
      </c>
      <c r="DP283">
        <v>0.76781080487804887</v>
      </c>
      <c r="DQ283">
        <v>-0.64926606271776699</v>
      </c>
      <c r="DR283">
        <v>7.8897522894194702E-2</v>
      </c>
      <c r="DS283">
        <v>0</v>
      </c>
      <c r="DT283">
        <v>0</v>
      </c>
      <c r="DU283">
        <v>0</v>
      </c>
      <c r="DV283">
        <v>0</v>
      </c>
      <c r="DW283">
        <v>-1</v>
      </c>
      <c r="DX283">
        <v>0</v>
      </c>
      <c r="DY283">
        <v>2</v>
      </c>
      <c r="DZ283" t="s">
        <v>364</v>
      </c>
      <c r="EA283">
        <v>3.2946200000000001</v>
      </c>
      <c r="EB283">
        <v>2.6253600000000001</v>
      </c>
      <c r="EC283">
        <v>0.26032699999999998</v>
      </c>
      <c r="ED283">
        <v>0.26151099999999999</v>
      </c>
      <c r="EE283">
        <v>0.13048699999999999</v>
      </c>
      <c r="EF283">
        <v>0.12729699999999999</v>
      </c>
      <c r="EG283">
        <v>22311.9</v>
      </c>
      <c r="EH283">
        <v>22811</v>
      </c>
      <c r="EI283">
        <v>28091.3</v>
      </c>
      <c r="EJ283">
        <v>29763.5</v>
      </c>
      <c r="EK283">
        <v>33538</v>
      </c>
      <c r="EL283">
        <v>36128.400000000001</v>
      </c>
      <c r="EM283">
        <v>39559</v>
      </c>
      <c r="EN283">
        <v>42615</v>
      </c>
      <c r="EO283">
        <v>2.0901800000000001</v>
      </c>
      <c r="EP283">
        <v>2.1190000000000002</v>
      </c>
      <c r="EQ283">
        <v>2.5279800000000002E-2</v>
      </c>
      <c r="ER283">
        <v>0</v>
      </c>
      <c r="ES283">
        <v>31.007300000000001</v>
      </c>
      <c r="ET283">
        <v>999.9</v>
      </c>
      <c r="EU283">
        <v>55.1</v>
      </c>
      <c r="EV283">
        <v>38.299999999999997</v>
      </c>
      <c r="EW283">
        <v>36.948599999999999</v>
      </c>
      <c r="EX283">
        <v>57.619100000000003</v>
      </c>
      <c r="EY283">
        <v>-3.90625</v>
      </c>
      <c r="EZ283">
        <v>2</v>
      </c>
      <c r="FA283">
        <v>0.66113100000000002</v>
      </c>
      <c r="FB283">
        <v>3.55606</v>
      </c>
      <c r="FC283">
        <v>20.234200000000001</v>
      </c>
      <c r="FD283">
        <v>5.2201399999999998</v>
      </c>
      <c r="FE283">
        <v>12.0099</v>
      </c>
      <c r="FF283">
        <v>4.98665</v>
      </c>
      <c r="FG283">
        <v>3.2846500000000001</v>
      </c>
      <c r="FH283">
        <v>4986.1000000000004</v>
      </c>
      <c r="FI283">
        <v>9999</v>
      </c>
      <c r="FJ283">
        <v>9999</v>
      </c>
      <c r="FK283">
        <v>430.8</v>
      </c>
      <c r="FL283">
        <v>1.8658300000000001</v>
      </c>
      <c r="FM283">
        <v>1.86219</v>
      </c>
      <c r="FN283">
        <v>1.8643099999999999</v>
      </c>
      <c r="FO283">
        <v>1.86036</v>
      </c>
      <c r="FP283">
        <v>1.86111</v>
      </c>
      <c r="FQ283">
        <v>1.8601799999999999</v>
      </c>
      <c r="FR283">
        <v>1.8618600000000001</v>
      </c>
      <c r="FS283">
        <v>1.85839</v>
      </c>
      <c r="FT283">
        <v>0</v>
      </c>
      <c r="FU283">
        <v>0</v>
      </c>
      <c r="FV283">
        <v>0</v>
      </c>
      <c r="FW283">
        <v>0</v>
      </c>
      <c r="FX283" t="s">
        <v>359</v>
      </c>
      <c r="FY283" t="s">
        <v>360</v>
      </c>
      <c r="FZ283" t="s">
        <v>361</v>
      </c>
      <c r="GA283" t="s">
        <v>361</v>
      </c>
      <c r="GB283" t="s">
        <v>361</v>
      </c>
      <c r="GC283" t="s">
        <v>361</v>
      </c>
      <c r="GD283">
        <v>0</v>
      </c>
      <c r="GE283">
        <v>100</v>
      </c>
      <c r="GF283">
        <v>100</v>
      </c>
      <c r="GG283">
        <v>1.62</v>
      </c>
      <c r="GH283">
        <v>0.1825</v>
      </c>
      <c r="GI283">
        <v>1.6158500000000231</v>
      </c>
      <c r="GJ283">
        <v>0</v>
      </c>
      <c r="GK283">
        <v>0</v>
      </c>
      <c r="GL283">
        <v>0</v>
      </c>
      <c r="GM283">
        <v>0.182549999999992</v>
      </c>
      <c r="GN283">
        <v>0</v>
      </c>
      <c r="GO283">
        <v>0</v>
      </c>
      <c r="GP283">
        <v>0</v>
      </c>
      <c r="GQ283">
        <v>-1</v>
      </c>
      <c r="GR283">
        <v>-1</v>
      </c>
      <c r="GS283">
        <v>-1</v>
      </c>
      <c r="GT283">
        <v>-1</v>
      </c>
      <c r="GU283">
        <v>25.2</v>
      </c>
      <c r="GV283">
        <v>25.3</v>
      </c>
      <c r="GW283">
        <v>4.3689</v>
      </c>
      <c r="GX283">
        <v>2.5305200000000001</v>
      </c>
      <c r="GY283">
        <v>2.04834</v>
      </c>
      <c r="GZ283">
        <v>2.6000999999999999</v>
      </c>
      <c r="HA283">
        <v>2.1972700000000001</v>
      </c>
      <c r="HB283">
        <v>2.34375</v>
      </c>
      <c r="HC283">
        <v>42.6706</v>
      </c>
      <c r="HD283">
        <v>15.6906</v>
      </c>
      <c r="HE283">
        <v>18</v>
      </c>
      <c r="HF283">
        <v>618.78099999999995</v>
      </c>
      <c r="HG283">
        <v>710.11800000000005</v>
      </c>
      <c r="HH283">
        <v>25.831900000000001</v>
      </c>
      <c r="HI283">
        <v>35.286099999999998</v>
      </c>
      <c r="HJ283">
        <v>30.0001</v>
      </c>
      <c r="HK283">
        <v>35.157499999999999</v>
      </c>
      <c r="HL283">
        <v>35.129399999999997</v>
      </c>
      <c r="HM283">
        <v>87.361199999999997</v>
      </c>
      <c r="HN283">
        <v>21.922999999999998</v>
      </c>
      <c r="HO283">
        <v>36.699800000000003</v>
      </c>
      <c r="HP283">
        <v>25.812799999999999</v>
      </c>
      <c r="HQ283">
        <v>1788.81</v>
      </c>
      <c r="HR283">
        <v>30.451599999999999</v>
      </c>
      <c r="HS283">
        <v>98.849800000000002</v>
      </c>
      <c r="HT283">
        <v>98.751099999999994</v>
      </c>
    </row>
    <row r="284" spans="1:228" x14ac:dyDescent="0.2">
      <c r="A284">
        <v>269</v>
      </c>
      <c r="B284">
        <v>1665250950.5999999</v>
      </c>
      <c r="C284">
        <v>1070.099999904633</v>
      </c>
      <c r="D284" t="s">
        <v>898</v>
      </c>
      <c r="E284" t="s">
        <v>899</v>
      </c>
      <c r="F284">
        <v>4</v>
      </c>
      <c r="G284">
        <v>1665250948.5999999</v>
      </c>
      <c r="H284">
        <f t="shared" si="136"/>
        <v>1.8066393971670944E-3</v>
      </c>
      <c r="I284">
        <f t="shared" si="137"/>
        <v>1.8066393971670944</v>
      </c>
      <c r="J284">
        <f t="shared" si="138"/>
        <v>46.854215549697557</v>
      </c>
      <c r="K284">
        <f t="shared" si="139"/>
        <v>1751.02</v>
      </c>
      <c r="L284">
        <f t="shared" si="140"/>
        <v>1092.6355330308406</v>
      </c>
      <c r="M284">
        <f t="shared" si="141"/>
        <v>110.36506465794945</v>
      </c>
      <c r="N284">
        <f t="shared" si="142"/>
        <v>176.86724408578058</v>
      </c>
      <c r="O284">
        <f t="shared" si="143"/>
        <v>0.12200495634754631</v>
      </c>
      <c r="P284">
        <f t="shared" si="144"/>
        <v>3.6685154828767375</v>
      </c>
      <c r="Q284">
        <f t="shared" si="145"/>
        <v>0.11979481729175287</v>
      </c>
      <c r="R284">
        <f t="shared" si="146"/>
        <v>7.5066998217905315E-2</v>
      </c>
      <c r="S284">
        <f t="shared" si="147"/>
        <v>226.11683409042158</v>
      </c>
      <c r="T284">
        <f t="shared" si="148"/>
        <v>31.71210544465799</v>
      </c>
      <c r="U284">
        <f t="shared" si="149"/>
        <v>31.416285714285721</v>
      </c>
      <c r="V284">
        <f t="shared" si="150"/>
        <v>4.6195719116098957</v>
      </c>
      <c r="W284">
        <f t="shared" si="151"/>
        <v>69.874355536571059</v>
      </c>
      <c r="X284">
        <f t="shared" si="152"/>
        <v>3.154880508732449</v>
      </c>
      <c r="Y284">
        <f t="shared" si="153"/>
        <v>4.5150763602839064</v>
      </c>
      <c r="Z284">
        <f t="shared" si="154"/>
        <v>1.4646914028774467</v>
      </c>
      <c r="AA284">
        <f t="shared" si="155"/>
        <v>-79.672797415068871</v>
      </c>
      <c r="AB284">
        <f t="shared" si="156"/>
        <v>-79.489404383705917</v>
      </c>
      <c r="AC284">
        <f t="shared" si="157"/>
        <v>-4.8761107747958565</v>
      </c>
      <c r="AD284">
        <f t="shared" si="158"/>
        <v>62.078521516850955</v>
      </c>
      <c r="AE284">
        <f t="shared" si="159"/>
        <v>70.568771076848506</v>
      </c>
      <c r="AF284">
        <f t="shared" si="160"/>
        <v>1.912916403048754</v>
      </c>
      <c r="AG284">
        <f t="shared" si="161"/>
        <v>46.854215549697557</v>
      </c>
      <c r="AH284">
        <v>1837.1980350165859</v>
      </c>
      <c r="AI284">
        <v>1810.0598787878789</v>
      </c>
      <c r="AJ284">
        <v>1.7253149881163219</v>
      </c>
      <c r="AK284">
        <v>66.697249124328962</v>
      </c>
      <c r="AL284">
        <f t="shared" si="162"/>
        <v>1.8066393971670944</v>
      </c>
      <c r="AM284">
        <v>30.547723933656918</v>
      </c>
      <c r="AN284">
        <v>31.2348182352941</v>
      </c>
      <c r="AO284">
        <v>7.4315098262075583E-3</v>
      </c>
      <c r="AP284">
        <v>87.480726644259278</v>
      </c>
      <c r="AQ284">
        <v>60</v>
      </c>
      <c r="AR284">
        <v>9</v>
      </c>
      <c r="AS284">
        <f t="shared" si="163"/>
        <v>1</v>
      </c>
      <c r="AT284">
        <f t="shared" si="164"/>
        <v>0</v>
      </c>
      <c r="AU284">
        <f t="shared" si="165"/>
        <v>47430.32739594415</v>
      </c>
      <c r="AV284">
        <f t="shared" si="166"/>
        <v>1200.018571428571</v>
      </c>
      <c r="AW284">
        <f t="shared" si="167"/>
        <v>1025.9398850209434</v>
      </c>
      <c r="AX284">
        <f t="shared" si="168"/>
        <v>0.85493667302132303</v>
      </c>
      <c r="AY284">
        <f t="shared" si="169"/>
        <v>0.18842777893115364</v>
      </c>
      <c r="AZ284">
        <v>2.7</v>
      </c>
      <c r="BA284">
        <v>0.5</v>
      </c>
      <c r="BB284" t="s">
        <v>356</v>
      </c>
      <c r="BC284">
        <v>2</v>
      </c>
      <c r="BD284" t="b">
        <v>1</v>
      </c>
      <c r="BE284">
        <v>1665250948.5999999</v>
      </c>
      <c r="BF284">
        <v>1751.02</v>
      </c>
      <c r="BG284">
        <v>1781.7242857142851</v>
      </c>
      <c r="BH284">
        <v>31.233928571428571</v>
      </c>
      <c r="BI284">
        <v>30.46415714285715</v>
      </c>
      <c r="BJ284">
        <v>1749.4</v>
      </c>
      <c r="BK284">
        <v>31.051357142857139</v>
      </c>
      <c r="BL284">
        <v>650.00528571428572</v>
      </c>
      <c r="BM284">
        <v>100.908</v>
      </c>
      <c r="BN284">
        <v>0.1001233142857143</v>
      </c>
      <c r="BO284">
        <v>31.01437142857143</v>
      </c>
      <c r="BP284">
        <v>31.416285714285721</v>
      </c>
      <c r="BQ284">
        <v>999.89999999999986</v>
      </c>
      <c r="BR284">
        <v>0</v>
      </c>
      <c r="BS284">
        <v>0</v>
      </c>
      <c r="BT284">
        <v>8981.25</v>
      </c>
      <c r="BU284">
        <v>0</v>
      </c>
      <c r="BV284">
        <v>38.12338571428571</v>
      </c>
      <c r="BW284">
        <v>-30.705114285714281</v>
      </c>
      <c r="BX284">
        <v>1807.474285714286</v>
      </c>
      <c r="BY284">
        <v>1837.707142857143</v>
      </c>
      <c r="BZ284">
        <v>0.76975214285714288</v>
      </c>
      <c r="CA284">
        <v>1781.7242857142851</v>
      </c>
      <c r="CB284">
        <v>30.46415714285715</v>
      </c>
      <c r="CC284">
        <v>3.151754285714286</v>
      </c>
      <c r="CD284">
        <v>3.0740799999999999</v>
      </c>
      <c r="CE284">
        <v>24.852128571428569</v>
      </c>
      <c r="CF284">
        <v>24.434671428571431</v>
      </c>
      <c r="CG284">
        <v>1200.018571428571</v>
      </c>
      <c r="CH284">
        <v>0.50002814285714281</v>
      </c>
      <c r="CI284">
        <v>0.49997185714285708</v>
      </c>
      <c r="CJ284">
        <v>0</v>
      </c>
      <c r="CK284">
        <v>794.91328571428573</v>
      </c>
      <c r="CL284">
        <v>4.9990899999999998</v>
      </c>
      <c r="CM284">
        <v>9004.511428571428</v>
      </c>
      <c r="CN284">
        <v>9558.1014285714282</v>
      </c>
      <c r="CO284">
        <v>43.125</v>
      </c>
      <c r="CP284">
        <v>45</v>
      </c>
      <c r="CQ284">
        <v>44</v>
      </c>
      <c r="CR284">
        <v>44</v>
      </c>
      <c r="CS284">
        <v>44.436999999999998</v>
      </c>
      <c r="CT284">
        <v>597.5428571428572</v>
      </c>
      <c r="CU284">
        <v>597.47571428571428</v>
      </c>
      <c r="CV284">
        <v>0</v>
      </c>
      <c r="CW284">
        <v>1665250953.0999999</v>
      </c>
      <c r="CX284">
        <v>0</v>
      </c>
      <c r="CY284">
        <v>1665249432</v>
      </c>
      <c r="CZ284" t="s">
        <v>357</v>
      </c>
      <c r="DA284">
        <v>1665249432</v>
      </c>
      <c r="DB284">
        <v>1665249428</v>
      </c>
      <c r="DC284">
        <v>12</v>
      </c>
      <c r="DD284">
        <v>0.18</v>
      </c>
      <c r="DE284">
        <v>-1.7999999999999999E-2</v>
      </c>
      <c r="DF284">
        <v>1.6160000000000001</v>
      </c>
      <c r="DG284">
        <v>0.183</v>
      </c>
      <c r="DH284">
        <v>415</v>
      </c>
      <c r="DI284">
        <v>31</v>
      </c>
      <c r="DJ284">
        <v>0.37</v>
      </c>
      <c r="DK284">
        <v>0.2</v>
      </c>
      <c r="DL284">
        <v>-30.676204878048779</v>
      </c>
      <c r="DM284">
        <v>0.22996724738682331</v>
      </c>
      <c r="DN284">
        <v>0.15029939219197719</v>
      </c>
      <c r="DO284">
        <v>0</v>
      </c>
      <c r="DP284">
        <v>0.7535006341463415</v>
      </c>
      <c r="DQ284">
        <v>-0.53863222996515703</v>
      </c>
      <c r="DR284">
        <v>7.8954221109220721E-2</v>
      </c>
      <c r="DS284">
        <v>0</v>
      </c>
      <c r="DT284">
        <v>0</v>
      </c>
      <c r="DU284">
        <v>0</v>
      </c>
      <c r="DV284">
        <v>0</v>
      </c>
      <c r="DW284">
        <v>-1</v>
      </c>
      <c r="DX284">
        <v>0</v>
      </c>
      <c r="DY284">
        <v>2</v>
      </c>
      <c r="DZ284" t="s">
        <v>364</v>
      </c>
      <c r="EA284">
        <v>3.2946499999999999</v>
      </c>
      <c r="EB284">
        <v>2.6249899999999999</v>
      </c>
      <c r="EC284">
        <v>0.26090400000000002</v>
      </c>
      <c r="ED284">
        <v>0.26206800000000002</v>
      </c>
      <c r="EE284">
        <v>0.130496</v>
      </c>
      <c r="EF284">
        <v>0.126805</v>
      </c>
      <c r="EG284">
        <v>22294.5</v>
      </c>
      <c r="EH284">
        <v>22793.9</v>
      </c>
      <c r="EI284">
        <v>28091.4</v>
      </c>
      <c r="EJ284">
        <v>29763.7</v>
      </c>
      <c r="EK284">
        <v>33537.5</v>
      </c>
      <c r="EL284">
        <v>36149</v>
      </c>
      <c r="EM284">
        <v>39558.800000000003</v>
      </c>
      <c r="EN284">
        <v>42615.3</v>
      </c>
      <c r="EO284">
        <v>2.0907</v>
      </c>
      <c r="EP284">
        <v>2.1187299999999998</v>
      </c>
      <c r="EQ284">
        <v>2.4668900000000001E-2</v>
      </c>
      <c r="ER284">
        <v>0</v>
      </c>
      <c r="ES284">
        <v>31.01</v>
      </c>
      <c r="ET284">
        <v>999.9</v>
      </c>
      <c r="EU284">
        <v>55.1</v>
      </c>
      <c r="EV284">
        <v>38.299999999999997</v>
      </c>
      <c r="EW284">
        <v>36.946100000000001</v>
      </c>
      <c r="EX284">
        <v>57.139099999999999</v>
      </c>
      <c r="EY284">
        <v>-3.9543300000000001</v>
      </c>
      <c r="EZ284">
        <v>2</v>
      </c>
      <c r="FA284">
        <v>0.66105899999999995</v>
      </c>
      <c r="FB284">
        <v>3.5820500000000002</v>
      </c>
      <c r="FC284">
        <v>20.233499999999999</v>
      </c>
      <c r="FD284">
        <v>5.2196899999999999</v>
      </c>
      <c r="FE284">
        <v>12.0098</v>
      </c>
      <c r="FF284">
        <v>4.9865000000000004</v>
      </c>
      <c r="FG284">
        <v>3.2846500000000001</v>
      </c>
      <c r="FH284">
        <v>4986.1000000000004</v>
      </c>
      <c r="FI284">
        <v>9999</v>
      </c>
      <c r="FJ284">
        <v>9999</v>
      </c>
      <c r="FK284">
        <v>430.8</v>
      </c>
      <c r="FL284">
        <v>1.8658399999999999</v>
      </c>
      <c r="FM284">
        <v>1.8621799999999999</v>
      </c>
      <c r="FN284">
        <v>1.8643099999999999</v>
      </c>
      <c r="FO284">
        <v>1.8603499999999999</v>
      </c>
      <c r="FP284">
        <v>1.86111</v>
      </c>
      <c r="FQ284">
        <v>1.8601700000000001</v>
      </c>
      <c r="FR284">
        <v>1.8618699999999999</v>
      </c>
      <c r="FS284">
        <v>1.8584000000000001</v>
      </c>
      <c r="FT284">
        <v>0</v>
      </c>
      <c r="FU284">
        <v>0</v>
      </c>
      <c r="FV284">
        <v>0</v>
      </c>
      <c r="FW284">
        <v>0</v>
      </c>
      <c r="FX284" t="s">
        <v>359</v>
      </c>
      <c r="FY284" t="s">
        <v>360</v>
      </c>
      <c r="FZ284" t="s">
        <v>361</v>
      </c>
      <c r="GA284" t="s">
        <v>361</v>
      </c>
      <c r="GB284" t="s">
        <v>361</v>
      </c>
      <c r="GC284" t="s">
        <v>361</v>
      </c>
      <c r="GD284">
        <v>0</v>
      </c>
      <c r="GE284">
        <v>100</v>
      </c>
      <c r="GF284">
        <v>100</v>
      </c>
      <c r="GG284">
        <v>1.62</v>
      </c>
      <c r="GH284">
        <v>0.18260000000000001</v>
      </c>
      <c r="GI284">
        <v>1.6158500000000231</v>
      </c>
      <c r="GJ284">
        <v>0</v>
      </c>
      <c r="GK284">
        <v>0</v>
      </c>
      <c r="GL284">
        <v>0</v>
      </c>
      <c r="GM284">
        <v>0.182549999999992</v>
      </c>
      <c r="GN284">
        <v>0</v>
      </c>
      <c r="GO284">
        <v>0</v>
      </c>
      <c r="GP284">
        <v>0</v>
      </c>
      <c r="GQ284">
        <v>-1</v>
      </c>
      <c r="GR284">
        <v>-1</v>
      </c>
      <c r="GS284">
        <v>-1</v>
      </c>
      <c r="GT284">
        <v>-1</v>
      </c>
      <c r="GU284">
        <v>25.3</v>
      </c>
      <c r="GV284">
        <v>25.4</v>
      </c>
      <c r="GW284">
        <v>4.37988</v>
      </c>
      <c r="GX284">
        <v>2.5402800000000001</v>
      </c>
      <c r="GY284">
        <v>2.04834</v>
      </c>
      <c r="GZ284">
        <v>2.6000999999999999</v>
      </c>
      <c r="HA284">
        <v>2.1972700000000001</v>
      </c>
      <c r="HB284">
        <v>2.3290999999999999</v>
      </c>
      <c r="HC284">
        <v>42.6706</v>
      </c>
      <c r="HD284">
        <v>15.699299999999999</v>
      </c>
      <c r="HE284">
        <v>18</v>
      </c>
      <c r="HF284">
        <v>619.18299999999999</v>
      </c>
      <c r="HG284">
        <v>709.86199999999997</v>
      </c>
      <c r="HH284">
        <v>25.818000000000001</v>
      </c>
      <c r="HI284">
        <v>35.286099999999998</v>
      </c>
      <c r="HJ284">
        <v>30.0002</v>
      </c>
      <c r="HK284">
        <v>35.157499999999999</v>
      </c>
      <c r="HL284">
        <v>35.129399999999997</v>
      </c>
      <c r="HM284">
        <v>87.590800000000002</v>
      </c>
      <c r="HN284">
        <v>21.922999999999998</v>
      </c>
      <c r="HO284">
        <v>36.699800000000003</v>
      </c>
      <c r="HP284">
        <v>25.812799999999999</v>
      </c>
      <c r="HQ284">
        <v>1795.49</v>
      </c>
      <c r="HR284">
        <v>30.451599999999999</v>
      </c>
      <c r="HS284">
        <v>98.849699999999999</v>
      </c>
      <c r="HT284">
        <v>98.751900000000006</v>
      </c>
    </row>
    <row r="285" spans="1:228" x14ac:dyDescent="0.2">
      <c r="A285">
        <v>270</v>
      </c>
      <c r="B285">
        <v>1665250954.5999999</v>
      </c>
      <c r="C285">
        <v>1074.099999904633</v>
      </c>
      <c r="D285" t="s">
        <v>900</v>
      </c>
      <c r="E285" t="s">
        <v>901</v>
      </c>
      <c r="F285">
        <v>4</v>
      </c>
      <c r="G285">
        <v>1665250952.2874999</v>
      </c>
      <c r="H285">
        <f t="shared" si="136"/>
        <v>2.0347520613477007E-3</v>
      </c>
      <c r="I285">
        <f t="shared" si="137"/>
        <v>2.0347520613477008</v>
      </c>
      <c r="J285">
        <f t="shared" si="138"/>
        <v>47.403428854115106</v>
      </c>
      <c r="K285">
        <f t="shared" si="139"/>
        <v>1757.05</v>
      </c>
      <c r="L285">
        <f t="shared" si="140"/>
        <v>1162.4042119201356</v>
      </c>
      <c r="M285">
        <f t="shared" si="141"/>
        <v>117.41232215916477</v>
      </c>
      <c r="N285">
        <f t="shared" si="142"/>
        <v>177.47640496672125</v>
      </c>
      <c r="O285">
        <f t="shared" si="143"/>
        <v>0.13795879921351548</v>
      </c>
      <c r="P285">
        <f t="shared" si="144"/>
        <v>3.6709220077363853</v>
      </c>
      <c r="Q285">
        <f t="shared" si="145"/>
        <v>0.13514185941287626</v>
      </c>
      <c r="R285">
        <f t="shared" si="146"/>
        <v>8.4711962317316564E-2</v>
      </c>
      <c r="S285">
        <f t="shared" si="147"/>
        <v>226.10708473354043</v>
      </c>
      <c r="T285">
        <f t="shared" si="148"/>
        <v>31.661944461137498</v>
      </c>
      <c r="U285">
        <f t="shared" si="149"/>
        <v>31.403025</v>
      </c>
      <c r="V285">
        <f t="shared" si="150"/>
        <v>4.6160908933980718</v>
      </c>
      <c r="W285">
        <f t="shared" si="151"/>
        <v>69.856707993300006</v>
      </c>
      <c r="X285">
        <f t="shared" si="152"/>
        <v>3.1537629383427865</v>
      </c>
      <c r="Y285">
        <f t="shared" si="153"/>
        <v>4.5146171769864472</v>
      </c>
      <c r="Z285">
        <f t="shared" si="154"/>
        <v>1.4623279550552852</v>
      </c>
      <c r="AA285">
        <f t="shared" si="155"/>
        <v>-89.732565905433603</v>
      </c>
      <c r="AB285">
        <f t="shared" si="156"/>
        <v>-77.270215641558408</v>
      </c>
      <c r="AC285">
        <f t="shared" si="157"/>
        <v>-4.7365204429426075</v>
      </c>
      <c r="AD285">
        <f t="shared" si="158"/>
        <v>54.367782743605815</v>
      </c>
      <c r="AE285">
        <f t="shared" si="159"/>
        <v>70.032841764711492</v>
      </c>
      <c r="AF285">
        <f t="shared" si="160"/>
        <v>2.1460666673315951</v>
      </c>
      <c r="AG285">
        <f t="shared" si="161"/>
        <v>47.403428854115106</v>
      </c>
      <c r="AH285">
        <v>1843.698604127731</v>
      </c>
      <c r="AI285">
        <v>1816.6596363636361</v>
      </c>
      <c r="AJ285">
        <v>1.643685752043458</v>
      </c>
      <c r="AK285">
        <v>66.697249124328962</v>
      </c>
      <c r="AL285">
        <f t="shared" si="162"/>
        <v>2.0347520613477008</v>
      </c>
      <c r="AM285">
        <v>30.3969114005838</v>
      </c>
      <c r="AN285">
        <v>31.210356176470601</v>
      </c>
      <c r="AO285">
        <v>1.0111881071863079E-3</v>
      </c>
      <c r="AP285">
        <v>87.480726644259278</v>
      </c>
      <c r="AQ285">
        <v>60</v>
      </c>
      <c r="AR285">
        <v>9</v>
      </c>
      <c r="AS285">
        <f t="shared" si="163"/>
        <v>1</v>
      </c>
      <c r="AT285">
        <f t="shared" si="164"/>
        <v>0</v>
      </c>
      <c r="AU285">
        <f t="shared" si="165"/>
        <v>47473.869969963933</v>
      </c>
      <c r="AV285">
        <f t="shared" si="166"/>
        <v>1199.9649999999999</v>
      </c>
      <c r="AW285">
        <f t="shared" si="167"/>
        <v>1025.8942635925082</v>
      </c>
      <c r="AX285">
        <f t="shared" si="168"/>
        <v>0.85493682198439802</v>
      </c>
      <c r="AY285">
        <f t="shared" si="169"/>
        <v>0.18842806642988791</v>
      </c>
      <c r="AZ285">
        <v>2.7</v>
      </c>
      <c r="BA285">
        <v>0.5</v>
      </c>
      <c r="BB285" t="s">
        <v>356</v>
      </c>
      <c r="BC285">
        <v>2</v>
      </c>
      <c r="BD285" t="b">
        <v>1</v>
      </c>
      <c r="BE285">
        <v>1665250952.2874999</v>
      </c>
      <c r="BF285">
        <v>1757.05</v>
      </c>
      <c r="BG285">
        <v>1787.70875</v>
      </c>
      <c r="BH285">
        <v>31.222850000000001</v>
      </c>
      <c r="BI285">
        <v>30.359187500000001</v>
      </c>
      <c r="BJ285">
        <v>1755.4337499999999</v>
      </c>
      <c r="BK285">
        <v>31.040312499999999</v>
      </c>
      <c r="BL285">
        <v>649.96025000000009</v>
      </c>
      <c r="BM285">
        <v>100.90837500000001</v>
      </c>
      <c r="BN285">
        <v>9.9794925000000007E-2</v>
      </c>
      <c r="BO285">
        <v>31.012587499999999</v>
      </c>
      <c r="BP285">
        <v>31.403025</v>
      </c>
      <c r="BQ285">
        <v>999.9</v>
      </c>
      <c r="BR285">
        <v>0</v>
      </c>
      <c r="BS285">
        <v>0</v>
      </c>
      <c r="BT285">
        <v>8989.53125</v>
      </c>
      <c r="BU285">
        <v>0</v>
      </c>
      <c r="BV285">
        <v>51.934637499999987</v>
      </c>
      <c r="BW285">
        <v>-30.662400000000002</v>
      </c>
      <c r="BX285">
        <v>1813.6775</v>
      </c>
      <c r="BY285">
        <v>1843.6849999999999</v>
      </c>
      <c r="BZ285">
        <v>0.86367387499999992</v>
      </c>
      <c r="CA285">
        <v>1787.70875</v>
      </c>
      <c r="CB285">
        <v>30.359187500000001</v>
      </c>
      <c r="CC285">
        <v>3.1506525000000001</v>
      </c>
      <c r="CD285">
        <v>3.0635012499999998</v>
      </c>
      <c r="CE285">
        <v>24.846287499999999</v>
      </c>
      <c r="CF285">
        <v>24.377124999999999</v>
      </c>
      <c r="CG285">
        <v>1199.9649999999999</v>
      </c>
      <c r="CH285">
        <v>0.50002337500000005</v>
      </c>
      <c r="CI285">
        <v>0.49997662500000001</v>
      </c>
      <c r="CJ285">
        <v>0</v>
      </c>
      <c r="CK285">
        <v>794.93362500000001</v>
      </c>
      <c r="CL285">
        <v>4.9990899999999998</v>
      </c>
      <c r="CM285">
        <v>9003.2737500000003</v>
      </c>
      <c r="CN285">
        <v>9557.6587500000005</v>
      </c>
      <c r="CO285">
        <v>43.125</v>
      </c>
      <c r="CP285">
        <v>45</v>
      </c>
      <c r="CQ285">
        <v>44</v>
      </c>
      <c r="CR285">
        <v>44</v>
      </c>
      <c r="CS285">
        <v>44.436999999999998</v>
      </c>
      <c r="CT285">
        <v>597.51</v>
      </c>
      <c r="CU285">
        <v>597.45500000000004</v>
      </c>
      <c r="CV285">
        <v>0</v>
      </c>
      <c r="CW285">
        <v>1665250957.3</v>
      </c>
      <c r="CX285">
        <v>0</v>
      </c>
      <c r="CY285">
        <v>1665249432</v>
      </c>
      <c r="CZ285" t="s">
        <v>357</v>
      </c>
      <c r="DA285">
        <v>1665249432</v>
      </c>
      <c r="DB285">
        <v>1665249428</v>
      </c>
      <c r="DC285">
        <v>12</v>
      </c>
      <c r="DD285">
        <v>0.18</v>
      </c>
      <c r="DE285">
        <v>-1.7999999999999999E-2</v>
      </c>
      <c r="DF285">
        <v>1.6160000000000001</v>
      </c>
      <c r="DG285">
        <v>0.183</v>
      </c>
      <c r="DH285">
        <v>415</v>
      </c>
      <c r="DI285">
        <v>31</v>
      </c>
      <c r="DJ285">
        <v>0.37</v>
      </c>
      <c r="DK285">
        <v>0.2</v>
      </c>
      <c r="DL285">
        <v>-30.672809756097571</v>
      </c>
      <c r="DM285">
        <v>8.5726829268281984E-2</v>
      </c>
      <c r="DN285">
        <v>0.1402056169587001</v>
      </c>
      <c r="DO285">
        <v>1</v>
      </c>
      <c r="DP285">
        <v>0.75767602439024384</v>
      </c>
      <c r="DQ285">
        <v>0.1280370522648076</v>
      </c>
      <c r="DR285">
        <v>8.4020392134374386E-2</v>
      </c>
      <c r="DS285">
        <v>0</v>
      </c>
      <c r="DT285">
        <v>0</v>
      </c>
      <c r="DU285">
        <v>0</v>
      </c>
      <c r="DV285">
        <v>0</v>
      </c>
      <c r="DW285">
        <v>-1</v>
      </c>
      <c r="DX285">
        <v>1</v>
      </c>
      <c r="DY285">
        <v>2</v>
      </c>
      <c r="DZ285" t="s">
        <v>358</v>
      </c>
      <c r="EA285">
        <v>3.2945700000000002</v>
      </c>
      <c r="EB285">
        <v>2.6252200000000001</v>
      </c>
      <c r="EC285">
        <v>0.26145600000000002</v>
      </c>
      <c r="ED285">
        <v>0.2626</v>
      </c>
      <c r="EE285">
        <v>0.13042699999999999</v>
      </c>
      <c r="EF285">
        <v>0.12673400000000001</v>
      </c>
      <c r="EG285">
        <v>22277.1</v>
      </c>
      <c r="EH285">
        <v>22777.3</v>
      </c>
      <c r="EI285">
        <v>28090.6</v>
      </c>
      <c r="EJ285">
        <v>29763.7</v>
      </c>
      <c r="EK285">
        <v>33539.599999999999</v>
      </c>
      <c r="EL285">
        <v>36151.9</v>
      </c>
      <c r="EM285">
        <v>39558.1</v>
      </c>
      <c r="EN285">
        <v>42615.199999999997</v>
      </c>
      <c r="EO285">
        <v>2.0907200000000001</v>
      </c>
      <c r="EP285">
        <v>2.1186500000000001</v>
      </c>
      <c r="EQ285">
        <v>2.3648099999999998E-2</v>
      </c>
      <c r="ER285">
        <v>0</v>
      </c>
      <c r="ES285">
        <v>31.012</v>
      </c>
      <c r="ET285">
        <v>999.9</v>
      </c>
      <c r="EU285">
        <v>55.1</v>
      </c>
      <c r="EV285">
        <v>38.299999999999997</v>
      </c>
      <c r="EW285">
        <v>36.946100000000001</v>
      </c>
      <c r="EX285">
        <v>57.319099999999999</v>
      </c>
      <c r="EY285">
        <v>-3.7339699999999998</v>
      </c>
      <c r="EZ285">
        <v>2</v>
      </c>
      <c r="FA285">
        <v>0.66111799999999998</v>
      </c>
      <c r="FB285">
        <v>3.59266</v>
      </c>
      <c r="FC285">
        <v>20.2332</v>
      </c>
      <c r="FD285">
        <v>5.2195400000000003</v>
      </c>
      <c r="FE285">
        <v>12.0099</v>
      </c>
      <c r="FF285">
        <v>4.9863499999999998</v>
      </c>
      <c r="FG285">
        <v>3.2846500000000001</v>
      </c>
      <c r="FH285">
        <v>4986.1000000000004</v>
      </c>
      <c r="FI285">
        <v>9999</v>
      </c>
      <c r="FJ285">
        <v>9999</v>
      </c>
      <c r="FK285">
        <v>430.8</v>
      </c>
      <c r="FL285">
        <v>1.8658399999999999</v>
      </c>
      <c r="FM285">
        <v>1.8621799999999999</v>
      </c>
      <c r="FN285">
        <v>1.8643099999999999</v>
      </c>
      <c r="FO285">
        <v>1.8603700000000001</v>
      </c>
      <c r="FP285">
        <v>1.86111</v>
      </c>
      <c r="FQ285">
        <v>1.8601700000000001</v>
      </c>
      <c r="FR285">
        <v>1.86188</v>
      </c>
      <c r="FS285">
        <v>1.8584099999999999</v>
      </c>
      <c r="FT285">
        <v>0</v>
      </c>
      <c r="FU285">
        <v>0</v>
      </c>
      <c r="FV285">
        <v>0</v>
      </c>
      <c r="FW285">
        <v>0</v>
      </c>
      <c r="FX285" t="s">
        <v>359</v>
      </c>
      <c r="FY285" t="s">
        <v>360</v>
      </c>
      <c r="FZ285" t="s">
        <v>361</v>
      </c>
      <c r="GA285" t="s">
        <v>361</v>
      </c>
      <c r="GB285" t="s">
        <v>361</v>
      </c>
      <c r="GC285" t="s">
        <v>361</v>
      </c>
      <c r="GD285">
        <v>0</v>
      </c>
      <c r="GE285">
        <v>100</v>
      </c>
      <c r="GF285">
        <v>100</v>
      </c>
      <c r="GG285">
        <v>1.61</v>
      </c>
      <c r="GH285">
        <v>0.18260000000000001</v>
      </c>
      <c r="GI285">
        <v>1.6158500000000231</v>
      </c>
      <c r="GJ285">
        <v>0</v>
      </c>
      <c r="GK285">
        <v>0</v>
      </c>
      <c r="GL285">
        <v>0</v>
      </c>
      <c r="GM285">
        <v>0.182549999999992</v>
      </c>
      <c r="GN285">
        <v>0</v>
      </c>
      <c r="GO285">
        <v>0</v>
      </c>
      <c r="GP285">
        <v>0</v>
      </c>
      <c r="GQ285">
        <v>-1</v>
      </c>
      <c r="GR285">
        <v>-1</v>
      </c>
      <c r="GS285">
        <v>-1</v>
      </c>
      <c r="GT285">
        <v>-1</v>
      </c>
      <c r="GU285">
        <v>25.4</v>
      </c>
      <c r="GV285">
        <v>25.4</v>
      </c>
      <c r="GW285">
        <v>4.3920899999999996</v>
      </c>
      <c r="GX285">
        <v>2.5329600000000001</v>
      </c>
      <c r="GY285">
        <v>2.04834</v>
      </c>
      <c r="GZ285">
        <v>2.5988799999999999</v>
      </c>
      <c r="HA285">
        <v>2.1972700000000001</v>
      </c>
      <c r="HB285">
        <v>2.36694</v>
      </c>
      <c r="HC285">
        <v>42.6706</v>
      </c>
      <c r="HD285">
        <v>15.7081</v>
      </c>
      <c r="HE285">
        <v>18</v>
      </c>
      <c r="HF285">
        <v>619.18899999999996</v>
      </c>
      <c r="HG285">
        <v>709.77800000000002</v>
      </c>
      <c r="HH285">
        <v>25.804600000000001</v>
      </c>
      <c r="HI285">
        <v>35.286099999999998</v>
      </c>
      <c r="HJ285">
        <v>30.0001</v>
      </c>
      <c r="HK285">
        <v>35.156100000000002</v>
      </c>
      <c r="HL285">
        <v>35.1282</v>
      </c>
      <c r="HM285">
        <v>87.840999999999994</v>
      </c>
      <c r="HN285">
        <v>21.651599999999998</v>
      </c>
      <c r="HO285">
        <v>36.699800000000003</v>
      </c>
      <c r="HP285">
        <v>25.7986</v>
      </c>
      <c r="HQ285">
        <v>1802.17</v>
      </c>
      <c r="HR285">
        <v>30.459599999999998</v>
      </c>
      <c r="HS285">
        <v>98.847499999999997</v>
      </c>
      <c r="HT285">
        <v>98.7517</v>
      </c>
    </row>
    <row r="286" spans="1:228" x14ac:dyDescent="0.2">
      <c r="A286">
        <v>271</v>
      </c>
      <c r="B286">
        <v>1665250958.5999999</v>
      </c>
      <c r="C286">
        <v>1078.099999904633</v>
      </c>
      <c r="D286" t="s">
        <v>902</v>
      </c>
      <c r="E286" t="s">
        <v>903</v>
      </c>
      <c r="F286">
        <v>4</v>
      </c>
      <c r="G286">
        <v>1665250956.5999999</v>
      </c>
      <c r="H286">
        <f t="shared" si="136"/>
        <v>2.0017484838553089E-3</v>
      </c>
      <c r="I286">
        <f t="shared" si="137"/>
        <v>2.0017484838553088</v>
      </c>
      <c r="J286">
        <f t="shared" si="138"/>
        <v>46.940781965928039</v>
      </c>
      <c r="K286">
        <f t="shared" si="139"/>
        <v>1763.965714285715</v>
      </c>
      <c r="L286">
        <f t="shared" si="140"/>
        <v>1164.4675918206829</v>
      </c>
      <c r="M286">
        <f t="shared" si="141"/>
        <v>117.621581718773</v>
      </c>
      <c r="N286">
        <f t="shared" si="142"/>
        <v>178.17622308197397</v>
      </c>
      <c r="O286">
        <f t="shared" si="143"/>
        <v>0.13543632483885393</v>
      </c>
      <c r="P286">
        <f t="shared" si="144"/>
        <v>3.6696449999370513</v>
      </c>
      <c r="Q286">
        <f t="shared" si="145"/>
        <v>0.13271943717155565</v>
      </c>
      <c r="R286">
        <f t="shared" si="146"/>
        <v>8.3189210378422696E-2</v>
      </c>
      <c r="S286">
        <f t="shared" si="147"/>
        <v>226.11872280348607</v>
      </c>
      <c r="T286">
        <f t="shared" si="148"/>
        <v>31.663488557807923</v>
      </c>
      <c r="U286">
        <f t="shared" si="149"/>
        <v>31.402085714285711</v>
      </c>
      <c r="V286">
        <f t="shared" si="150"/>
        <v>4.6158444118344857</v>
      </c>
      <c r="W286">
        <f t="shared" si="151"/>
        <v>69.816779258752774</v>
      </c>
      <c r="X286">
        <f t="shared" si="152"/>
        <v>3.1509435396257359</v>
      </c>
      <c r="Y286">
        <f t="shared" si="153"/>
        <v>4.5131608376659811</v>
      </c>
      <c r="Z286">
        <f t="shared" si="154"/>
        <v>1.4649008722087498</v>
      </c>
      <c r="AA286">
        <f t="shared" si="155"/>
        <v>-88.27710813801913</v>
      </c>
      <c r="AB286">
        <f t="shared" si="156"/>
        <v>-78.177059801510509</v>
      </c>
      <c r="AC286">
        <f t="shared" si="157"/>
        <v>-4.7936200043576953</v>
      </c>
      <c r="AD286">
        <f t="shared" si="158"/>
        <v>54.870934859598705</v>
      </c>
      <c r="AE286">
        <f t="shared" si="159"/>
        <v>69.950931437618038</v>
      </c>
      <c r="AF286">
        <f t="shared" si="160"/>
        <v>2.0093501889443188</v>
      </c>
      <c r="AG286">
        <f t="shared" si="161"/>
        <v>46.940781965928039</v>
      </c>
      <c r="AH286">
        <v>1850.1860370922541</v>
      </c>
      <c r="AI286">
        <v>1823.2644848484861</v>
      </c>
      <c r="AJ286">
        <v>1.6640102563839081</v>
      </c>
      <c r="AK286">
        <v>66.697249124328962</v>
      </c>
      <c r="AL286">
        <f t="shared" si="162"/>
        <v>2.0017484838553088</v>
      </c>
      <c r="AM286">
        <v>30.343488356823411</v>
      </c>
      <c r="AN286">
        <v>31.185754411764691</v>
      </c>
      <c r="AO286">
        <v>-6.8425167416829424E-3</v>
      </c>
      <c r="AP286">
        <v>87.480726644259278</v>
      </c>
      <c r="AQ286">
        <v>59</v>
      </c>
      <c r="AR286">
        <v>9</v>
      </c>
      <c r="AS286">
        <f t="shared" si="163"/>
        <v>1</v>
      </c>
      <c r="AT286">
        <f t="shared" si="164"/>
        <v>0</v>
      </c>
      <c r="AU286">
        <f t="shared" si="165"/>
        <v>47451.798498660522</v>
      </c>
      <c r="AV286">
        <f t="shared" si="166"/>
        <v>1200.037142857143</v>
      </c>
      <c r="AW286">
        <f t="shared" si="167"/>
        <v>1025.9549278774541</v>
      </c>
      <c r="AX286">
        <f t="shared" si="168"/>
        <v>0.8549359775938099</v>
      </c>
      <c r="AY286">
        <f t="shared" si="169"/>
        <v>0.18842643675605306</v>
      </c>
      <c r="AZ286">
        <v>2.7</v>
      </c>
      <c r="BA286">
        <v>0.5</v>
      </c>
      <c r="BB286" t="s">
        <v>356</v>
      </c>
      <c r="BC286">
        <v>2</v>
      </c>
      <c r="BD286" t="b">
        <v>1</v>
      </c>
      <c r="BE286">
        <v>1665250956.5999999</v>
      </c>
      <c r="BF286">
        <v>1763.965714285715</v>
      </c>
      <c r="BG286">
        <v>1794.492857142857</v>
      </c>
      <c r="BH286">
        <v>31.194714285714291</v>
      </c>
      <c r="BI286">
        <v>30.38614285714285</v>
      </c>
      <c r="BJ286">
        <v>1762.35</v>
      </c>
      <c r="BK286">
        <v>31.012171428571431</v>
      </c>
      <c r="BL286">
        <v>650.03614285714286</v>
      </c>
      <c r="BM286">
        <v>100.9087142857143</v>
      </c>
      <c r="BN286">
        <v>0.1001781428571429</v>
      </c>
      <c r="BO286">
        <v>31.006928571428571</v>
      </c>
      <c r="BP286">
        <v>31.402085714285711</v>
      </c>
      <c r="BQ286">
        <v>999.89999999999986</v>
      </c>
      <c r="BR286">
        <v>0</v>
      </c>
      <c r="BS286">
        <v>0</v>
      </c>
      <c r="BT286">
        <v>8985.0885714285723</v>
      </c>
      <c r="BU286">
        <v>0</v>
      </c>
      <c r="BV286">
        <v>71.944485714285719</v>
      </c>
      <c r="BW286">
        <v>-30.527971428571419</v>
      </c>
      <c r="BX286">
        <v>1820.764285714286</v>
      </c>
      <c r="BY286">
        <v>1850.732857142857</v>
      </c>
      <c r="BZ286">
        <v>0.8085698571428569</v>
      </c>
      <c r="CA286">
        <v>1794.492857142857</v>
      </c>
      <c r="CB286">
        <v>30.38614285714285</v>
      </c>
      <c r="CC286">
        <v>3.1478128571428572</v>
      </c>
      <c r="CD286">
        <v>3.0662214285714282</v>
      </c>
      <c r="CE286">
        <v>24.83117142857143</v>
      </c>
      <c r="CF286">
        <v>24.391942857142858</v>
      </c>
      <c r="CG286">
        <v>1200.037142857143</v>
      </c>
      <c r="CH286">
        <v>0.50005042857142867</v>
      </c>
      <c r="CI286">
        <v>0.49994957142857149</v>
      </c>
      <c r="CJ286">
        <v>0</v>
      </c>
      <c r="CK286">
        <v>794.85857142857151</v>
      </c>
      <c r="CL286">
        <v>4.9990899999999998</v>
      </c>
      <c r="CM286">
        <v>9003.9800000000014</v>
      </c>
      <c r="CN286">
        <v>9558.341428571428</v>
      </c>
      <c r="CO286">
        <v>43.125</v>
      </c>
      <c r="CP286">
        <v>45</v>
      </c>
      <c r="CQ286">
        <v>44</v>
      </c>
      <c r="CR286">
        <v>44</v>
      </c>
      <c r="CS286">
        <v>44.436999999999998</v>
      </c>
      <c r="CT286">
        <v>597.58000000000004</v>
      </c>
      <c r="CU286">
        <v>597.4571428571428</v>
      </c>
      <c r="CV286">
        <v>0</v>
      </c>
      <c r="CW286">
        <v>1665250961.5</v>
      </c>
      <c r="CX286">
        <v>0</v>
      </c>
      <c r="CY286">
        <v>1665249432</v>
      </c>
      <c r="CZ286" t="s">
        <v>357</v>
      </c>
      <c r="DA286">
        <v>1665249432</v>
      </c>
      <c r="DB286">
        <v>1665249428</v>
      </c>
      <c r="DC286">
        <v>12</v>
      </c>
      <c r="DD286">
        <v>0.18</v>
      </c>
      <c r="DE286">
        <v>-1.7999999999999999E-2</v>
      </c>
      <c r="DF286">
        <v>1.6160000000000001</v>
      </c>
      <c r="DG286">
        <v>0.183</v>
      </c>
      <c r="DH286">
        <v>415</v>
      </c>
      <c r="DI286">
        <v>31</v>
      </c>
      <c r="DJ286">
        <v>0.37</v>
      </c>
      <c r="DK286">
        <v>0.2</v>
      </c>
      <c r="DL286">
        <v>-30.618373170731711</v>
      </c>
      <c r="DM286">
        <v>-7.5495470383305896E-2</v>
      </c>
      <c r="DN286">
        <v>0.1175564255267629</v>
      </c>
      <c r="DO286">
        <v>1</v>
      </c>
      <c r="DP286">
        <v>0.75723268292682933</v>
      </c>
      <c r="DQ286">
        <v>0.63034674564459925</v>
      </c>
      <c r="DR286">
        <v>8.4788560181378092E-2</v>
      </c>
      <c r="DS286">
        <v>0</v>
      </c>
      <c r="DT286">
        <v>0</v>
      </c>
      <c r="DU286">
        <v>0</v>
      </c>
      <c r="DV286">
        <v>0</v>
      </c>
      <c r="DW286">
        <v>-1</v>
      </c>
      <c r="DX286">
        <v>1</v>
      </c>
      <c r="DY286">
        <v>2</v>
      </c>
      <c r="DZ286" t="s">
        <v>358</v>
      </c>
      <c r="EA286">
        <v>3.2947500000000001</v>
      </c>
      <c r="EB286">
        <v>2.6253099999999998</v>
      </c>
      <c r="EC286">
        <v>0.26200600000000002</v>
      </c>
      <c r="ED286">
        <v>0.26314300000000002</v>
      </c>
      <c r="EE286">
        <v>0.130361</v>
      </c>
      <c r="EF286">
        <v>0.127109</v>
      </c>
      <c r="EG286">
        <v>22260.799999999999</v>
      </c>
      <c r="EH286">
        <v>22760.7</v>
      </c>
      <c r="EI286">
        <v>28091.1</v>
      </c>
      <c r="EJ286">
        <v>29764</v>
      </c>
      <c r="EK286">
        <v>33542.699999999997</v>
      </c>
      <c r="EL286">
        <v>36136.699999999997</v>
      </c>
      <c r="EM286">
        <v>39558.699999999997</v>
      </c>
      <c r="EN286">
        <v>42615.5</v>
      </c>
      <c r="EO286">
        <v>2.0912500000000001</v>
      </c>
      <c r="EP286">
        <v>2.1192299999999999</v>
      </c>
      <c r="EQ286">
        <v>2.4288899999999999E-2</v>
      </c>
      <c r="ER286">
        <v>0</v>
      </c>
      <c r="ES286">
        <v>31.014299999999999</v>
      </c>
      <c r="ET286">
        <v>999.9</v>
      </c>
      <c r="EU286">
        <v>55.1</v>
      </c>
      <c r="EV286">
        <v>38.299999999999997</v>
      </c>
      <c r="EW286">
        <v>36.945300000000003</v>
      </c>
      <c r="EX286">
        <v>57.679099999999998</v>
      </c>
      <c r="EY286">
        <v>-3.8902199999999998</v>
      </c>
      <c r="EZ286">
        <v>2</v>
      </c>
      <c r="FA286">
        <v>0.66104200000000002</v>
      </c>
      <c r="FB286">
        <v>3.58677</v>
      </c>
      <c r="FC286">
        <v>20.2333</v>
      </c>
      <c r="FD286">
        <v>5.2193899999999998</v>
      </c>
      <c r="FE286">
        <v>12.0099</v>
      </c>
      <c r="FF286">
        <v>4.9863</v>
      </c>
      <c r="FG286">
        <v>3.2846500000000001</v>
      </c>
      <c r="FH286">
        <v>4986.3999999999996</v>
      </c>
      <c r="FI286">
        <v>9999</v>
      </c>
      <c r="FJ286">
        <v>9999</v>
      </c>
      <c r="FK286">
        <v>430.8</v>
      </c>
      <c r="FL286">
        <v>1.8658399999999999</v>
      </c>
      <c r="FM286">
        <v>1.8621799999999999</v>
      </c>
      <c r="FN286">
        <v>1.86432</v>
      </c>
      <c r="FO286">
        <v>1.86036</v>
      </c>
      <c r="FP286">
        <v>1.86111</v>
      </c>
      <c r="FQ286">
        <v>1.86016</v>
      </c>
      <c r="FR286">
        <v>1.86188</v>
      </c>
      <c r="FS286">
        <v>1.85842</v>
      </c>
      <c r="FT286">
        <v>0</v>
      </c>
      <c r="FU286">
        <v>0</v>
      </c>
      <c r="FV286">
        <v>0</v>
      </c>
      <c r="FW286">
        <v>0</v>
      </c>
      <c r="FX286" t="s">
        <v>359</v>
      </c>
      <c r="FY286" t="s">
        <v>360</v>
      </c>
      <c r="FZ286" t="s">
        <v>361</v>
      </c>
      <c r="GA286" t="s">
        <v>361</v>
      </c>
      <c r="GB286" t="s">
        <v>361</v>
      </c>
      <c r="GC286" t="s">
        <v>361</v>
      </c>
      <c r="GD286">
        <v>0</v>
      </c>
      <c r="GE286">
        <v>100</v>
      </c>
      <c r="GF286">
        <v>100</v>
      </c>
      <c r="GG286">
        <v>1.62</v>
      </c>
      <c r="GH286">
        <v>0.18260000000000001</v>
      </c>
      <c r="GI286">
        <v>1.6158500000000231</v>
      </c>
      <c r="GJ286">
        <v>0</v>
      </c>
      <c r="GK286">
        <v>0</v>
      </c>
      <c r="GL286">
        <v>0</v>
      </c>
      <c r="GM286">
        <v>0.182549999999992</v>
      </c>
      <c r="GN286">
        <v>0</v>
      </c>
      <c r="GO286">
        <v>0</v>
      </c>
      <c r="GP286">
        <v>0</v>
      </c>
      <c r="GQ286">
        <v>-1</v>
      </c>
      <c r="GR286">
        <v>-1</v>
      </c>
      <c r="GS286">
        <v>-1</v>
      </c>
      <c r="GT286">
        <v>-1</v>
      </c>
      <c r="GU286">
        <v>25.4</v>
      </c>
      <c r="GV286">
        <v>25.5</v>
      </c>
      <c r="GW286">
        <v>4.4055200000000001</v>
      </c>
      <c r="GX286">
        <v>2.5268600000000001</v>
      </c>
      <c r="GY286">
        <v>2.04834</v>
      </c>
      <c r="GZ286">
        <v>2.5988799999999999</v>
      </c>
      <c r="HA286">
        <v>2.1972700000000001</v>
      </c>
      <c r="HB286">
        <v>2.34497</v>
      </c>
      <c r="HC286">
        <v>42.6706</v>
      </c>
      <c r="HD286">
        <v>15.699299999999999</v>
      </c>
      <c r="HE286">
        <v>18</v>
      </c>
      <c r="HF286">
        <v>619.57299999999998</v>
      </c>
      <c r="HG286">
        <v>710.29100000000005</v>
      </c>
      <c r="HH286">
        <v>25.793299999999999</v>
      </c>
      <c r="HI286">
        <v>35.286099999999998</v>
      </c>
      <c r="HJ286">
        <v>30</v>
      </c>
      <c r="HK286">
        <v>35.154299999999999</v>
      </c>
      <c r="HL286">
        <v>35.126199999999997</v>
      </c>
      <c r="HM286">
        <v>88.096500000000006</v>
      </c>
      <c r="HN286">
        <v>21.651599999999998</v>
      </c>
      <c r="HO286">
        <v>36.699800000000003</v>
      </c>
      <c r="HP286">
        <v>25.787600000000001</v>
      </c>
      <c r="HQ286">
        <v>1808.85</v>
      </c>
      <c r="HR286">
        <v>30.475999999999999</v>
      </c>
      <c r="HS286">
        <v>98.849100000000007</v>
      </c>
      <c r="HT286">
        <v>98.752499999999998</v>
      </c>
    </row>
    <row r="287" spans="1:228" x14ac:dyDescent="0.2">
      <c r="A287">
        <v>272</v>
      </c>
      <c r="B287">
        <v>1665250962.5999999</v>
      </c>
      <c r="C287">
        <v>1082.099999904633</v>
      </c>
      <c r="D287" t="s">
        <v>904</v>
      </c>
      <c r="E287" t="s">
        <v>905</v>
      </c>
      <c r="F287">
        <v>4</v>
      </c>
      <c r="G287">
        <v>1665250960.2874999</v>
      </c>
      <c r="H287">
        <f t="shared" si="136"/>
        <v>1.7286187907045785E-3</v>
      </c>
      <c r="I287">
        <f t="shared" si="137"/>
        <v>1.7286187907045785</v>
      </c>
      <c r="J287">
        <f t="shared" si="138"/>
        <v>47.312787436424621</v>
      </c>
      <c r="K287">
        <f t="shared" si="139"/>
        <v>1769.9512500000001</v>
      </c>
      <c r="L287">
        <f t="shared" si="140"/>
        <v>1076.3832809513742</v>
      </c>
      <c r="M287">
        <f t="shared" si="141"/>
        <v>108.72219028894671</v>
      </c>
      <c r="N287">
        <f t="shared" si="142"/>
        <v>178.77737420315083</v>
      </c>
      <c r="O287">
        <f t="shared" si="143"/>
        <v>0.11654918865829196</v>
      </c>
      <c r="P287">
        <f t="shared" si="144"/>
        <v>3.680649426764095</v>
      </c>
      <c r="Q287">
        <f t="shared" si="145"/>
        <v>0.11453706255262927</v>
      </c>
      <c r="R287">
        <f t="shared" si="146"/>
        <v>7.1763552146324627E-2</v>
      </c>
      <c r="S287">
        <f t="shared" si="147"/>
        <v>226.11578848299621</v>
      </c>
      <c r="T287">
        <f t="shared" si="148"/>
        <v>31.711384498272434</v>
      </c>
      <c r="U287">
        <f t="shared" si="149"/>
        <v>31.403012499999999</v>
      </c>
      <c r="V287">
        <f t="shared" si="150"/>
        <v>4.6160876131499196</v>
      </c>
      <c r="W287">
        <f t="shared" si="151"/>
        <v>69.831617492195562</v>
      </c>
      <c r="X287">
        <f t="shared" si="152"/>
        <v>3.1502741423486285</v>
      </c>
      <c r="Y287">
        <f t="shared" si="153"/>
        <v>4.5112432669924987</v>
      </c>
      <c r="Z287">
        <f t="shared" si="154"/>
        <v>1.4658134708012911</v>
      </c>
      <c r="AA287">
        <f t="shared" si="155"/>
        <v>-76.232088670071917</v>
      </c>
      <c r="AB287">
        <f t="shared" si="156"/>
        <v>-80.074419028863176</v>
      </c>
      <c r="AC287">
        <f t="shared" si="157"/>
        <v>-4.8951239991227</v>
      </c>
      <c r="AD287">
        <f t="shared" si="158"/>
        <v>64.914156784938442</v>
      </c>
      <c r="AE287">
        <f t="shared" si="159"/>
        <v>70.620522888909903</v>
      </c>
      <c r="AF287">
        <f t="shared" si="160"/>
        <v>1.6015718434088038</v>
      </c>
      <c r="AG287">
        <f t="shared" si="161"/>
        <v>47.312787436424621</v>
      </c>
      <c r="AH287">
        <v>1857.179521966485</v>
      </c>
      <c r="AI287">
        <v>1829.9938181818179</v>
      </c>
      <c r="AJ287">
        <v>1.688613798566923</v>
      </c>
      <c r="AK287">
        <v>66.697249124328962</v>
      </c>
      <c r="AL287">
        <f t="shared" si="162"/>
        <v>1.7286187907045785</v>
      </c>
      <c r="AM287">
        <v>30.45874938984154</v>
      </c>
      <c r="AN287">
        <v>31.195448235294119</v>
      </c>
      <c r="AO287">
        <v>-7.6488617724875078E-3</v>
      </c>
      <c r="AP287">
        <v>87.480726644259278</v>
      </c>
      <c r="AQ287">
        <v>59</v>
      </c>
      <c r="AR287">
        <v>9</v>
      </c>
      <c r="AS287">
        <f t="shared" si="163"/>
        <v>1</v>
      </c>
      <c r="AT287">
        <f t="shared" si="164"/>
        <v>0</v>
      </c>
      <c r="AU287">
        <f t="shared" si="165"/>
        <v>47650.829566373519</v>
      </c>
      <c r="AV287">
        <f t="shared" si="166"/>
        <v>1200.0150000000001</v>
      </c>
      <c r="AW287">
        <f t="shared" si="167"/>
        <v>1025.936638592226</v>
      </c>
      <c r="AX287">
        <f t="shared" si="168"/>
        <v>0.85493651212045352</v>
      </c>
      <c r="AY287">
        <f t="shared" si="169"/>
        <v>0.18842746839247526</v>
      </c>
      <c r="AZ287">
        <v>2.7</v>
      </c>
      <c r="BA287">
        <v>0.5</v>
      </c>
      <c r="BB287" t="s">
        <v>356</v>
      </c>
      <c r="BC287">
        <v>2</v>
      </c>
      <c r="BD287" t="b">
        <v>1</v>
      </c>
      <c r="BE287">
        <v>1665250960.2874999</v>
      </c>
      <c r="BF287">
        <v>1769.9512500000001</v>
      </c>
      <c r="BG287">
        <v>1800.4625000000001</v>
      </c>
      <c r="BH287">
        <v>31.1886875</v>
      </c>
      <c r="BI287">
        <v>30.5441875</v>
      </c>
      <c r="BJ287">
        <v>1768.3362500000001</v>
      </c>
      <c r="BK287">
        <v>31.006125000000001</v>
      </c>
      <c r="BL287">
        <v>650.01962500000002</v>
      </c>
      <c r="BM287">
        <v>100.90712499999999</v>
      </c>
      <c r="BN287">
        <v>9.9823187499999994E-2</v>
      </c>
      <c r="BO287">
        <v>30.999475</v>
      </c>
      <c r="BP287">
        <v>31.403012499999999</v>
      </c>
      <c r="BQ287">
        <v>999.9</v>
      </c>
      <c r="BR287">
        <v>0</v>
      </c>
      <c r="BS287">
        <v>0</v>
      </c>
      <c r="BT287">
        <v>9023.28125</v>
      </c>
      <c r="BU287">
        <v>0</v>
      </c>
      <c r="BV287">
        <v>78.999837499999984</v>
      </c>
      <c r="BW287">
        <v>-30.5106875</v>
      </c>
      <c r="BX287">
        <v>1826.9324999999999</v>
      </c>
      <c r="BY287">
        <v>1857.19</v>
      </c>
      <c r="BZ287">
        <v>0.64449412500000003</v>
      </c>
      <c r="CA287">
        <v>1800.4625000000001</v>
      </c>
      <c r="CB287">
        <v>30.5441875</v>
      </c>
      <c r="CC287">
        <v>3.1471512499999998</v>
      </c>
      <c r="CD287">
        <v>3.0821187499999998</v>
      </c>
      <c r="CE287">
        <v>24.827649999999998</v>
      </c>
      <c r="CF287">
        <v>24.478325000000002</v>
      </c>
      <c r="CG287">
        <v>1200.0150000000001</v>
      </c>
      <c r="CH287">
        <v>0.50003200000000003</v>
      </c>
      <c r="CI287">
        <v>0.49996800000000002</v>
      </c>
      <c r="CJ287">
        <v>0</v>
      </c>
      <c r="CK287">
        <v>795.12275</v>
      </c>
      <c r="CL287">
        <v>4.9990899999999998</v>
      </c>
      <c r="CM287">
        <v>9003.8100000000013</v>
      </c>
      <c r="CN287">
        <v>9558.0962499999987</v>
      </c>
      <c r="CO287">
        <v>43.125</v>
      </c>
      <c r="CP287">
        <v>45</v>
      </c>
      <c r="CQ287">
        <v>44</v>
      </c>
      <c r="CR287">
        <v>44</v>
      </c>
      <c r="CS287">
        <v>44.436999999999998</v>
      </c>
      <c r="CT287">
        <v>597.54750000000013</v>
      </c>
      <c r="CU287">
        <v>597.46749999999997</v>
      </c>
      <c r="CV287">
        <v>0</v>
      </c>
      <c r="CW287">
        <v>1665250965.0999999</v>
      </c>
      <c r="CX287">
        <v>0</v>
      </c>
      <c r="CY287">
        <v>1665249432</v>
      </c>
      <c r="CZ287" t="s">
        <v>357</v>
      </c>
      <c r="DA287">
        <v>1665249432</v>
      </c>
      <c r="DB287">
        <v>1665249428</v>
      </c>
      <c r="DC287">
        <v>12</v>
      </c>
      <c r="DD287">
        <v>0.18</v>
      </c>
      <c r="DE287">
        <v>-1.7999999999999999E-2</v>
      </c>
      <c r="DF287">
        <v>1.6160000000000001</v>
      </c>
      <c r="DG287">
        <v>0.183</v>
      </c>
      <c r="DH287">
        <v>415</v>
      </c>
      <c r="DI287">
        <v>31</v>
      </c>
      <c r="DJ287">
        <v>0.37</v>
      </c>
      <c r="DK287">
        <v>0.2</v>
      </c>
      <c r="DL287">
        <v>-30.612278048780489</v>
      </c>
      <c r="DM287">
        <v>0.5623839721254873</v>
      </c>
      <c r="DN287">
        <v>0.1035896936963092</v>
      </c>
      <c r="DO287">
        <v>0</v>
      </c>
      <c r="DP287">
        <v>0.74673873170731708</v>
      </c>
      <c r="DQ287">
        <v>0.15519163066202121</v>
      </c>
      <c r="DR287">
        <v>9.2137001018505693E-2</v>
      </c>
      <c r="DS287">
        <v>0</v>
      </c>
      <c r="DT287">
        <v>0</v>
      </c>
      <c r="DU287">
        <v>0</v>
      </c>
      <c r="DV287">
        <v>0</v>
      </c>
      <c r="DW287">
        <v>-1</v>
      </c>
      <c r="DX287">
        <v>0</v>
      </c>
      <c r="DY287">
        <v>2</v>
      </c>
      <c r="DZ287" t="s">
        <v>364</v>
      </c>
      <c r="EA287">
        <v>3.2947199999999999</v>
      </c>
      <c r="EB287">
        <v>2.6253099999999998</v>
      </c>
      <c r="EC287">
        <v>0.26257000000000003</v>
      </c>
      <c r="ED287">
        <v>0.26371499999999998</v>
      </c>
      <c r="EE287">
        <v>0.13039700000000001</v>
      </c>
      <c r="EF287">
        <v>0.127386</v>
      </c>
      <c r="EG287">
        <v>22244</v>
      </c>
      <c r="EH287">
        <v>22742.6</v>
      </c>
      <c r="EI287">
        <v>28091.4</v>
      </c>
      <c r="EJ287">
        <v>29763.599999999999</v>
      </c>
      <c r="EK287">
        <v>33541.4</v>
      </c>
      <c r="EL287">
        <v>36125.300000000003</v>
      </c>
      <c r="EM287">
        <v>39558.800000000003</v>
      </c>
      <c r="EN287">
        <v>42615.5</v>
      </c>
      <c r="EO287">
        <v>2.0910199999999999</v>
      </c>
      <c r="EP287">
        <v>2.1191200000000001</v>
      </c>
      <c r="EQ287">
        <v>2.3677900000000002E-2</v>
      </c>
      <c r="ER287">
        <v>0</v>
      </c>
      <c r="ES287">
        <v>31.014299999999999</v>
      </c>
      <c r="ET287">
        <v>999.9</v>
      </c>
      <c r="EU287">
        <v>55.1</v>
      </c>
      <c r="EV287">
        <v>38.299999999999997</v>
      </c>
      <c r="EW287">
        <v>36.950600000000001</v>
      </c>
      <c r="EX287">
        <v>57.3491</v>
      </c>
      <c r="EY287">
        <v>-3.9903900000000001</v>
      </c>
      <c r="EZ287">
        <v>2</v>
      </c>
      <c r="FA287">
        <v>0.66064500000000004</v>
      </c>
      <c r="FB287">
        <v>3.5602100000000001</v>
      </c>
      <c r="FC287">
        <v>20.234100000000002</v>
      </c>
      <c r="FD287">
        <v>5.2189399999999999</v>
      </c>
      <c r="FE287">
        <v>12.0097</v>
      </c>
      <c r="FF287">
        <v>4.9859</v>
      </c>
      <c r="FG287">
        <v>3.2845800000000001</v>
      </c>
      <c r="FH287">
        <v>4986.3999999999996</v>
      </c>
      <c r="FI287">
        <v>9999</v>
      </c>
      <c r="FJ287">
        <v>9999</v>
      </c>
      <c r="FK287">
        <v>430.8</v>
      </c>
      <c r="FL287">
        <v>1.8658300000000001</v>
      </c>
      <c r="FM287">
        <v>1.86219</v>
      </c>
      <c r="FN287">
        <v>1.8643099999999999</v>
      </c>
      <c r="FO287">
        <v>1.8603799999999999</v>
      </c>
      <c r="FP287">
        <v>1.86111</v>
      </c>
      <c r="FQ287">
        <v>1.86016</v>
      </c>
      <c r="FR287">
        <v>1.86188</v>
      </c>
      <c r="FS287">
        <v>1.85839</v>
      </c>
      <c r="FT287">
        <v>0</v>
      </c>
      <c r="FU287">
        <v>0</v>
      </c>
      <c r="FV287">
        <v>0</v>
      </c>
      <c r="FW287">
        <v>0</v>
      </c>
      <c r="FX287" t="s">
        <v>359</v>
      </c>
      <c r="FY287" t="s">
        <v>360</v>
      </c>
      <c r="FZ287" t="s">
        <v>361</v>
      </c>
      <c r="GA287" t="s">
        <v>361</v>
      </c>
      <c r="GB287" t="s">
        <v>361</v>
      </c>
      <c r="GC287" t="s">
        <v>361</v>
      </c>
      <c r="GD287">
        <v>0</v>
      </c>
      <c r="GE287">
        <v>100</v>
      </c>
      <c r="GF287">
        <v>100</v>
      </c>
      <c r="GG287">
        <v>1.62</v>
      </c>
      <c r="GH287">
        <v>0.1825</v>
      </c>
      <c r="GI287">
        <v>1.6158500000000231</v>
      </c>
      <c r="GJ287">
        <v>0</v>
      </c>
      <c r="GK287">
        <v>0</v>
      </c>
      <c r="GL287">
        <v>0</v>
      </c>
      <c r="GM287">
        <v>0.182549999999992</v>
      </c>
      <c r="GN287">
        <v>0</v>
      </c>
      <c r="GO287">
        <v>0</v>
      </c>
      <c r="GP287">
        <v>0</v>
      </c>
      <c r="GQ287">
        <v>-1</v>
      </c>
      <c r="GR287">
        <v>-1</v>
      </c>
      <c r="GS287">
        <v>-1</v>
      </c>
      <c r="GT287">
        <v>-1</v>
      </c>
      <c r="GU287">
        <v>25.5</v>
      </c>
      <c r="GV287">
        <v>25.6</v>
      </c>
      <c r="GW287">
        <v>4.4189499999999997</v>
      </c>
      <c r="GX287">
        <v>2.5341800000000001</v>
      </c>
      <c r="GY287">
        <v>2.04834</v>
      </c>
      <c r="GZ287">
        <v>2.5988799999999999</v>
      </c>
      <c r="HA287">
        <v>2.1972700000000001</v>
      </c>
      <c r="HB287">
        <v>2.3132299999999999</v>
      </c>
      <c r="HC287">
        <v>42.6706</v>
      </c>
      <c r="HD287">
        <v>15.6906</v>
      </c>
      <c r="HE287">
        <v>18</v>
      </c>
      <c r="HF287">
        <v>619.40099999999995</v>
      </c>
      <c r="HG287">
        <v>710.197</v>
      </c>
      <c r="HH287">
        <v>25.783100000000001</v>
      </c>
      <c r="HI287">
        <v>35.286099999999998</v>
      </c>
      <c r="HJ287">
        <v>30.0001</v>
      </c>
      <c r="HK287">
        <v>35.154299999999999</v>
      </c>
      <c r="HL287">
        <v>35.126199999999997</v>
      </c>
      <c r="HM287">
        <v>88.349900000000005</v>
      </c>
      <c r="HN287">
        <v>21.651599999999998</v>
      </c>
      <c r="HO287">
        <v>36.699800000000003</v>
      </c>
      <c r="HP287">
        <v>25.785499999999999</v>
      </c>
      <c r="HQ287">
        <v>1815.53</v>
      </c>
      <c r="HR287">
        <v>30.4633</v>
      </c>
      <c r="HS287">
        <v>98.849699999999999</v>
      </c>
      <c r="HT287">
        <v>98.751999999999995</v>
      </c>
    </row>
    <row r="288" spans="1:228" x14ac:dyDescent="0.2">
      <c r="A288">
        <v>273</v>
      </c>
      <c r="B288">
        <v>1665250966.5999999</v>
      </c>
      <c r="C288">
        <v>1086.099999904633</v>
      </c>
      <c r="D288" t="s">
        <v>906</v>
      </c>
      <c r="E288" t="s">
        <v>907</v>
      </c>
      <c r="F288">
        <v>4</v>
      </c>
      <c r="G288">
        <v>1665250964.5999999</v>
      </c>
      <c r="H288">
        <f t="shared" si="136"/>
        <v>1.6078071225297281E-3</v>
      </c>
      <c r="I288">
        <f t="shared" si="137"/>
        <v>1.6078071225297281</v>
      </c>
      <c r="J288">
        <f t="shared" si="138"/>
        <v>48.209601983092988</v>
      </c>
      <c r="K288">
        <f t="shared" si="139"/>
        <v>1777.0842857142859</v>
      </c>
      <c r="L288">
        <f t="shared" si="140"/>
        <v>1022.382090449915</v>
      </c>
      <c r="M288">
        <f t="shared" si="141"/>
        <v>103.26716435122097</v>
      </c>
      <c r="N288">
        <f t="shared" si="142"/>
        <v>179.49693829052788</v>
      </c>
      <c r="O288">
        <f t="shared" si="143"/>
        <v>0.1084750518152463</v>
      </c>
      <c r="P288">
        <f t="shared" si="144"/>
        <v>3.6820604657585165</v>
      </c>
      <c r="Q288">
        <f t="shared" si="145"/>
        <v>0.10673046261834052</v>
      </c>
      <c r="R288">
        <f t="shared" si="146"/>
        <v>6.6860946329772547E-2</v>
      </c>
      <c r="S288">
        <f t="shared" si="147"/>
        <v>226.1155286618808</v>
      </c>
      <c r="T288">
        <f t="shared" si="148"/>
        <v>31.731306941534545</v>
      </c>
      <c r="U288">
        <f t="shared" si="149"/>
        <v>31.400485714285711</v>
      </c>
      <c r="V288">
        <f t="shared" si="150"/>
        <v>4.6154245760931571</v>
      </c>
      <c r="W288">
        <f t="shared" si="151"/>
        <v>69.898092175775488</v>
      </c>
      <c r="X288">
        <f t="shared" si="152"/>
        <v>3.1523529409392483</v>
      </c>
      <c r="Y288">
        <f t="shared" si="153"/>
        <v>4.509927013475421</v>
      </c>
      <c r="Z288">
        <f t="shared" si="154"/>
        <v>1.4630716351539088</v>
      </c>
      <c r="AA288">
        <f t="shared" si="155"/>
        <v>-70.904294103561014</v>
      </c>
      <c r="AB288">
        <f t="shared" si="156"/>
        <v>-80.619463354887884</v>
      </c>
      <c r="AC288">
        <f t="shared" si="157"/>
        <v>-4.9263693926419316</v>
      </c>
      <c r="AD288">
        <f t="shared" si="158"/>
        <v>69.665401810789959</v>
      </c>
      <c r="AE288">
        <f t="shared" si="159"/>
        <v>71.298089810503399</v>
      </c>
      <c r="AF288">
        <f t="shared" si="160"/>
        <v>1.5924757556492601</v>
      </c>
      <c r="AG288">
        <f t="shared" si="161"/>
        <v>48.209601983092988</v>
      </c>
      <c r="AH288">
        <v>1864.3396728631919</v>
      </c>
      <c r="AI288">
        <v>1836.83303030303</v>
      </c>
      <c r="AJ288">
        <v>1.672229130384391</v>
      </c>
      <c r="AK288">
        <v>66.697249124328962</v>
      </c>
      <c r="AL288">
        <f t="shared" si="162"/>
        <v>1.6078071225297281</v>
      </c>
      <c r="AM288">
        <v>30.579203562648551</v>
      </c>
      <c r="AN288">
        <v>31.217927647058819</v>
      </c>
      <c r="AO288">
        <v>1.552824593850245E-3</v>
      </c>
      <c r="AP288">
        <v>87.480726644259278</v>
      </c>
      <c r="AQ288">
        <v>59</v>
      </c>
      <c r="AR288">
        <v>9</v>
      </c>
      <c r="AS288">
        <f t="shared" si="163"/>
        <v>1</v>
      </c>
      <c r="AT288">
        <f t="shared" si="164"/>
        <v>0</v>
      </c>
      <c r="AU288">
        <f t="shared" si="165"/>
        <v>47677.007756231229</v>
      </c>
      <c r="AV288">
        <f t="shared" si="166"/>
        <v>1200.011428571428</v>
      </c>
      <c r="AW288">
        <f t="shared" si="167"/>
        <v>1025.9337993066736</v>
      </c>
      <c r="AX288">
        <f t="shared" si="168"/>
        <v>0.85493669050136634</v>
      </c>
      <c r="AY288">
        <f t="shared" si="169"/>
        <v>0.18842781266763725</v>
      </c>
      <c r="AZ288">
        <v>2.7</v>
      </c>
      <c r="BA288">
        <v>0.5</v>
      </c>
      <c r="BB288" t="s">
        <v>356</v>
      </c>
      <c r="BC288">
        <v>2</v>
      </c>
      <c r="BD288" t="b">
        <v>1</v>
      </c>
      <c r="BE288">
        <v>1665250964.5999999</v>
      </c>
      <c r="BF288">
        <v>1777.0842857142859</v>
      </c>
      <c r="BG288">
        <v>1807.8785714285721</v>
      </c>
      <c r="BH288">
        <v>31.209428571428571</v>
      </c>
      <c r="BI288">
        <v>30.568528571428569</v>
      </c>
      <c r="BJ288">
        <v>1775.468571428572</v>
      </c>
      <c r="BK288">
        <v>31.026885714285719</v>
      </c>
      <c r="BL288">
        <v>649.94442857142872</v>
      </c>
      <c r="BM288">
        <v>100.9065714285714</v>
      </c>
      <c r="BN288">
        <v>9.9857885714285707E-2</v>
      </c>
      <c r="BO288">
        <v>30.994357142857151</v>
      </c>
      <c r="BP288">
        <v>31.400485714285711</v>
      </c>
      <c r="BQ288">
        <v>999.89999999999986</v>
      </c>
      <c r="BR288">
        <v>0</v>
      </c>
      <c r="BS288">
        <v>0</v>
      </c>
      <c r="BT288">
        <v>9028.2142857142862</v>
      </c>
      <c r="BU288">
        <v>0</v>
      </c>
      <c r="BV288">
        <v>78.576599999999999</v>
      </c>
      <c r="BW288">
        <v>-30.794985714285719</v>
      </c>
      <c r="BX288">
        <v>1834.3357142857139</v>
      </c>
      <c r="BY288">
        <v>1864.8857142857139</v>
      </c>
      <c r="BZ288">
        <v>0.64089557142857145</v>
      </c>
      <c r="CA288">
        <v>1807.8785714285721</v>
      </c>
      <c r="CB288">
        <v>30.568528571428569</v>
      </c>
      <c r="CC288">
        <v>3.149237142857142</v>
      </c>
      <c r="CD288">
        <v>3.0845671428571428</v>
      </c>
      <c r="CE288">
        <v>24.838742857142861</v>
      </c>
      <c r="CF288">
        <v>24.491599999999998</v>
      </c>
      <c r="CG288">
        <v>1200.011428571428</v>
      </c>
      <c r="CH288">
        <v>0.50002814285714281</v>
      </c>
      <c r="CI288">
        <v>0.49997185714285719</v>
      </c>
      <c r="CJ288">
        <v>0</v>
      </c>
      <c r="CK288">
        <v>795.28500000000008</v>
      </c>
      <c r="CL288">
        <v>4.9990899999999998</v>
      </c>
      <c r="CM288">
        <v>9005.3842857142845</v>
      </c>
      <c r="CN288">
        <v>9558.0299999999988</v>
      </c>
      <c r="CO288">
        <v>43.125</v>
      </c>
      <c r="CP288">
        <v>45</v>
      </c>
      <c r="CQ288">
        <v>44</v>
      </c>
      <c r="CR288">
        <v>44</v>
      </c>
      <c r="CS288">
        <v>44.410428571428582</v>
      </c>
      <c r="CT288">
        <v>597.53857142857146</v>
      </c>
      <c r="CU288">
        <v>597.47285714285715</v>
      </c>
      <c r="CV288">
        <v>0</v>
      </c>
      <c r="CW288">
        <v>1665250969.3</v>
      </c>
      <c r="CX288">
        <v>0</v>
      </c>
      <c r="CY288">
        <v>1665249432</v>
      </c>
      <c r="CZ288" t="s">
        <v>357</v>
      </c>
      <c r="DA288">
        <v>1665249432</v>
      </c>
      <c r="DB288">
        <v>1665249428</v>
      </c>
      <c r="DC288">
        <v>12</v>
      </c>
      <c r="DD288">
        <v>0.18</v>
      </c>
      <c r="DE288">
        <v>-1.7999999999999999E-2</v>
      </c>
      <c r="DF288">
        <v>1.6160000000000001</v>
      </c>
      <c r="DG288">
        <v>0.183</v>
      </c>
      <c r="DH288">
        <v>415</v>
      </c>
      <c r="DI288">
        <v>31</v>
      </c>
      <c r="DJ288">
        <v>0.37</v>
      </c>
      <c r="DK288">
        <v>0.2</v>
      </c>
      <c r="DL288">
        <v>-30.633292682926829</v>
      </c>
      <c r="DM288">
        <v>0.25002648083627521</v>
      </c>
      <c r="DN288">
        <v>0.11194745585894179</v>
      </c>
      <c r="DO288">
        <v>0</v>
      </c>
      <c r="DP288">
        <v>0.74199414634146343</v>
      </c>
      <c r="DQ288">
        <v>-0.53779843902439051</v>
      </c>
      <c r="DR288">
        <v>9.7256703105012943E-2</v>
      </c>
      <c r="DS288">
        <v>0</v>
      </c>
      <c r="DT288">
        <v>0</v>
      </c>
      <c r="DU288">
        <v>0</v>
      </c>
      <c r="DV288">
        <v>0</v>
      </c>
      <c r="DW288">
        <v>-1</v>
      </c>
      <c r="DX288">
        <v>0</v>
      </c>
      <c r="DY288">
        <v>2</v>
      </c>
      <c r="DZ288" t="s">
        <v>364</v>
      </c>
      <c r="EA288">
        <v>3.2944900000000001</v>
      </c>
      <c r="EB288">
        <v>2.62548</v>
      </c>
      <c r="EC288">
        <v>0.26313500000000001</v>
      </c>
      <c r="ED288">
        <v>0.26430300000000001</v>
      </c>
      <c r="EE288">
        <v>0.13045699999999999</v>
      </c>
      <c r="EF288">
        <v>0.12721499999999999</v>
      </c>
      <c r="EG288">
        <v>22226.5</v>
      </c>
      <c r="EH288">
        <v>22724.6</v>
      </c>
      <c r="EI288">
        <v>28091</v>
      </c>
      <c r="EJ288">
        <v>29763.9</v>
      </c>
      <c r="EK288">
        <v>33539</v>
      </c>
      <c r="EL288">
        <v>36132.300000000003</v>
      </c>
      <c r="EM288">
        <v>39558.5</v>
      </c>
      <c r="EN288">
        <v>42615.4</v>
      </c>
      <c r="EO288">
        <v>2.0910199999999999</v>
      </c>
      <c r="EP288">
        <v>2.1190500000000001</v>
      </c>
      <c r="EQ288">
        <v>2.3521500000000001E-2</v>
      </c>
      <c r="ER288">
        <v>0</v>
      </c>
      <c r="ES288">
        <v>31.014299999999999</v>
      </c>
      <c r="ET288">
        <v>999.9</v>
      </c>
      <c r="EU288">
        <v>55.1</v>
      </c>
      <c r="EV288">
        <v>38.299999999999997</v>
      </c>
      <c r="EW288">
        <v>36.946599999999997</v>
      </c>
      <c r="EX288">
        <v>57.439100000000003</v>
      </c>
      <c r="EY288">
        <v>-3.7620200000000001</v>
      </c>
      <c r="EZ288">
        <v>2</v>
      </c>
      <c r="FA288">
        <v>0.66054599999999997</v>
      </c>
      <c r="FB288">
        <v>3.46543</v>
      </c>
      <c r="FC288">
        <v>20.236000000000001</v>
      </c>
      <c r="FD288">
        <v>5.2195400000000003</v>
      </c>
      <c r="FE288">
        <v>12.0098</v>
      </c>
      <c r="FF288">
        <v>4.9866999999999999</v>
      </c>
      <c r="FG288">
        <v>3.2846500000000001</v>
      </c>
      <c r="FH288">
        <v>4986.7</v>
      </c>
      <c r="FI288">
        <v>9999</v>
      </c>
      <c r="FJ288">
        <v>9999</v>
      </c>
      <c r="FK288">
        <v>430.8</v>
      </c>
      <c r="FL288">
        <v>1.8658399999999999</v>
      </c>
      <c r="FM288">
        <v>1.86219</v>
      </c>
      <c r="FN288">
        <v>1.8643099999999999</v>
      </c>
      <c r="FO288">
        <v>1.86036</v>
      </c>
      <c r="FP288">
        <v>1.86111</v>
      </c>
      <c r="FQ288">
        <v>1.8601700000000001</v>
      </c>
      <c r="FR288">
        <v>1.86188</v>
      </c>
      <c r="FS288">
        <v>1.8584000000000001</v>
      </c>
      <c r="FT288">
        <v>0</v>
      </c>
      <c r="FU288">
        <v>0</v>
      </c>
      <c r="FV288">
        <v>0</v>
      </c>
      <c r="FW288">
        <v>0</v>
      </c>
      <c r="FX288" t="s">
        <v>359</v>
      </c>
      <c r="FY288" t="s">
        <v>360</v>
      </c>
      <c r="FZ288" t="s">
        <v>361</v>
      </c>
      <c r="GA288" t="s">
        <v>361</v>
      </c>
      <c r="GB288" t="s">
        <v>361</v>
      </c>
      <c r="GC288" t="s">
        <v>361</v>
      </c>
      <c r="GD288">
        <v>0</v>
      </c>
      <c r="GE288">
        <v>100</v>
      </c>
      <c r="GF288">
        <v>100</v>
      </c>
      <c r="GG288">
        <v>1.61</v>
      </c>
      <c r="GH288">
        <v>0.1825</v>
      </c>
      <c r="GI288">
        <v>1.6158500000000231</v>
      </c>
      <c r="GJ288">
        <v>0</v>
      </c>
      <c r="GK288">
        <v>0</v>
      </c>
      <c r="GL288">
        <v>0</v>
      </c>
      <c r="GM288">
        <v>0.182549999999992</v>
      </c>
      <c r="GN288">
        <v>0</v>
      </c>
      <c r="GO288">
        <v>0</v>
      </c>
      <c r="GP288">
        <v>0</v>
      </c>
      <c r="GQ288">
        <v>-1</v>
      </c>
      <c r="GR288">
        <v>-1</v>
      </c>
      <c r="GS288">
        <v>-1</v>
      </c>
      <c r="GT288">
        <v>-1</v>
      </c>
      <c r="GU288">
        <v>25.6</v>
      </c>
      <c r="GV288">
        <v>25.6</v>
      </c>
      <c r="GW288">
        <v>4.4299299999999997</v>
      </c>
      <c r="GX288">
        <v>2.5354000000000001</v>
      </c>
      <c r="GY288">
        <v>2.04834</v>
      </c>
      <c r="GZ288">
        <v>2.5988799999999999</v>
      </c>
      <c r="HA288">
        <v>2.1972700000000001</v>
      </c>
      <c r="HB288">
        <v>2.3559600000000001</v>
      </c>
      <c r="HC288">
        <v>42.6706</v>
      </c>
      <c r="HD288">
        <v>15.716900000000001</v>
      </c>
      <c r="HE288">
        <v>18</v>
      </c>
      <c r="HF288">
        <v>619.4</v>
      </c>
      <c r="HG288">
        <v>710.12800000000004</v>
      </c>
      <c r="HH288">
        <v>25.779699999999998</v>
      </c>
      <c r="HI288">
        <v>35.283099999999997</v>
      </c>
      <c r="HJ288">
        <v>30</v>
      </c>
      <c r="HK288">
        <v>35.154299999999999</v>
      </c>
      <c r="HL288">
        <v>35.126199999999997</v>
      </c>
      <c r="HM288">
        <v>88.5899</v>
      </c>
      <c r="HN288">
        <v>21.941600000000001</v>
      </c>
      <c r="HO288">
        <v>36.699800000000003</v>
      </c>
      <c r="HP288">
        <v>25.895399999999999</v>
      </c>
      <c r="HQ288">
        <v>1822.21</v>
      </c>
      <c r="HR288">
        <v>30.4633</v>
      </c>
      <c r="HS288">
        <v>98.848699999999994</v>
      </c>
      <c r="HT288">
        <v>98.752300000000005</v>
      </c>
    </row>
    <row r="289" spans="1:228" x14ac:dyDescent="0.2">
      <c r="A289">
        <v>274</v>
      </c>
      <c r="B289">
        <v>1665250970.5999999</v>
      </c>
      <c r="C289">
        <v>1090.099999904633</v>
      </c>
      <c r="D289" t="s">
        <v>908</v>
      </c>
      <c r="E289" t="s">
        <v>909</v>
      </c>
      <c r="F289">
        <v>4</v>
      </c>
      <c r="G289">
        <v>1665250968.2874999</v>
      </c>
      <c r="H289">
        <f t="shared" si="136"/>
        <v>1.7853538195641528E-3</v>
      </c>
      <c r="I289">
        <f t="shared" si="137"/>
        <v>1.7853538195641527</v>
      </c>
      <c r="J289">
        <f t="shared" si="138"/>
        <v>47.052676783334121</v>
      </c>
      <c r="K289">
        <f t="shared" si="139"/>
        <v>1783.1537499999999</v>
      </c>
      <c r="L289">
        <f t="shared" si="140"/>
        <v>1116.1147779359176</v>
      </c>
      <c r="M289">
        <f t="shared" si="141"/>
        <v>112.73546798901226</v>
      </c>
      <c r="N289">
        <f t="shared" si="142"/>
        <v>180.11111086117538</v>
      </c>
      <c r="O289">
        <f t="shared" si="143"/>
        <v>0.12093131837096531</v>
      </c>
      <c r="P289">
        <f t="shared" si="144"/>
        <v>3.6782527539071976</v>
      </c>
      <c r="Q289">
        <f t="shared" si="145"/>
        <v>0.1187651714796617</v>
      </c>
      <c r="R289">
        <f t="shared" si="146"/>
        <v>7.4419620040898318E-2</v>
      </c>
      <c r="S289">
        <f t="shared" si="147"/>
        <v>226.10748373348585</v>
      </c>
      <c r="T289">
        <f t="shared" si="148"/>
        <v>31.689220217242497</v>
      </c>
      <c r="U289">
        <f t="shared" si="149"/>
        <v>31.395</v>
      </c>
      <c r="V289">
        <f t="shared" si="150"/>
        <v>4.6139853917142979</v>
      </c>
      <c r="W289">
        <f t="shared" si="151"/>
        <v>69.95609633745849</v>
      </c>
      <c r="X289">
        <f t="shared" si="152"/>
        <v>3.1539693158983235</v>
      </c>
      <c r="Y289">
        <f t="shared" si="153"/>
        <v>4.5084981595942883</v>
      </c>
      <c r="Z289">
        <f t="shared" si="154"/>
        <v>1.4600160758159744</v>
      </c>
      <c r="AA289">
        <f t="shared" si="155"/>
        <v>-78.734103442779144</v>
      </c>
      <c r="AB289">
        <f t="shared" si="156"/>
        <v>-80.550257154763216</v>
      </c>
      <c r="AC289">
        <f t="shared" si="157"/>
        <v>-4.9269675322659205</v>
      </c>
      <c r="AD289">
        <f t="shared" si="158"/>
        <v>61.896155603677556</v>
      </c>
      <c r="AE289">
        <f t="shared" si="159"/>
        <v>71.427087739810531</v>
      </c>
      <c r="AF289">
        <f t="shared" si="160"/>
        <v>1.9266548030654898</v>
      </c>
      <c r="AG289">
        <f t="shared" si="161"/>
        <v>47.052676783334121</v>
      </c>
      <c r="AH289">
        <v>1871.257122339397</v>
      </c>
      <c r="AI289">
        <v>1843.837696969696</v>
      </c>
      <c r="AJ289">
        <v>1.7732429817098809</v>
      </c>
      <c r="AK289">
        <v>66.697249124328962</v>
      </c>
      <c r="AL289">
        <f t="shared" si="162"/>
        <v>1.7853538195641527</v>
      </c>
      <c r="AM289">
        <v>30.533698028604071</v>
      </c>
      <c r="AN289">
        <v>31.233550294117641</v>
      </c>
      <c r="AO289">
        <v>3.459699779925207E-3</v>
      </c>
      <c r="AP289">
        <v>87.480726644259278</v>
      </c>
      <c r="AQ289">
        <v>59</v>
      </c>
      <c r="AR289">
        <v>9</v>
      </c>
      <c r="AS289">
        <f t="shared" si="163"/>
        <v>1</v>
      </c>
      <c r="AT289">
        <f t="shared" si="164"/>
        <v>0</v>
      </c>
      <c r="AU289">
        <f t="shared" si="165"/>
        <v>47609.396146266918</v>
      </c>
      <c r="AV289">
        <f t="shared" si="166"/>
        <v>1199.9675</v>
      </c>
      <c r="AW289">
        <f t="shared" si="167"/>
        <v>1025.8963635924797</v>
      </c>
      <c r="AX289">
        <f t="shared" si="168"/>
        <v>0.8549367908651524</v>
      </c>
      <c r="AY289">
        <f t="shared" si="169"/>
        <v>0.18842800636974405</v>
      </c>
      <c r="AZ289">
        <v>2.7</v>
      </c>
      <c r="BA289">
        <v>0.5</v>
      </c>
      <c r="BB289" t="s">
        <v>356</v>
      </c>
      <c r="BC289">
        <v>2</v>
      </c>
      <c r="BD289" t="b">
        <v>1</v>
      </c>
      <c r="BE289">
        <v>1665250968.2874999</v>
      </c>
      <c r="BF289">
        <v>1783.1537499999999</v>
      </c>
      <c r="BG289">
        <v>1814.25</v>
      </c>
      <c r="BH289">
        <v>31.225237499999999</v>
      </c>
      <c r="BI289">
        <v>30.449937500000001</v>
      </c>
      <c r="BJ289">
        <v>1781.5350000000001</v>
      </c>
      <c r="BK289">
        <v>31.042662499999999</v>
      </c>
      <c r="BL289">
        <v>650.01099999999997</v>
      </c>
      <c r="BM289">
        <v>100.907</v>
      </c>
      <c r="BN289">
        <v>0.1000561</v>
      </c>
      <c r="BO289">
        <v>30.988800000000001</v>
      </c>
      <c r="BP289">
        <v>31.395</v>
      </c>
      <c r="BQ289">
        <v>999.9</v>
      </c>
      <c r="BR289">
        <v>0</v>
      </c>
      <c r="BS289">
        <v>0</v>
      </c>
      <c r="BT289">
        <v>9015</v>
      </c>
      <c r="BU289">
        <v>0</v>
      </c>
      <c r="BV289">
        <v>78.344374999999999</v>
      </c>
      <c r="BW289">
        <v>-31.0987875</v>
      </c>
      <c r="BX289">
        <v>1840.62625</v>
      </c>
      <c r="BY289">
        <v>1871.22875</v>
      </c>
      <c r="BZ289">
        <v>0.77528887499999999</v>
      </c>
      <c r="CA289">
        <v>1814.25</v>
      </c>
      <c r="CB289">
        <v>30.449937500000001</v>
      </c>
      <c r="CC289">
        <v>3.1508487500000002</v>
      </c>
      <c r="CD289">
        <v>3.0726187500000002</v>
      </c>
      <c r="CE289">
        <v>24.847300000000001</v>
      </c>
      <c r="CF289">
        <v>24.4267</v>
      </c>
      <c r="CG289">
        <v>1199.9675</v>
      </c>
      <c r="CH289">
        <v>0.50002175000000004</v>
      </c>
      <c r="CI289">
        <v>0.49997825000000012</v>
      </c>
      <c r="CJ289">
        <v>0</v>
      </c>
      <c r="CK289">
        <v>795.4693749999999</v>
      </c>
      <c r="CL289">
        <v>4.9990899999999998</v>
      </c>
      <c r="CM289">
        <v>9004.6149999999998</v>
      </c>
      <c r="CN289">
        <v>9557.6774999999998</v>
      </c>
      <c r="CO289">
        <v>43.125</v>
      </c>
      <c r="CP289">
        <v>45</v>
      </c>
      <c r="CQ289">
        <v>44</v>
      </c>
      <c r="CR289">
        <v>44</v>
      </c>
      <c r="CS289">
        <v>44.436999999999998</v>
      </c>
      <c r="CT289">
        <v>597.51250000000005</v>
      </c>
      <c r="CU289">
        <v>597.45500000000004</v>
      </c>
      <c r="CV289">
        <v>0</v>
      </c>
      <c r="CW289">
        <v>1665250973.5</v>
      </c>
      <c r="CX289">
        <v>0</v>
      </c>
      <c r="CY289">
        <v>1665249432</v>
      </c>
      <c r="CZ289" t="s">
        <v>357</v>
      </c>
      <c r="DA289">
        <v>1665249432</v>
      </c>
      <c r="DB289">
        <v>1665249428</v>
      </c>
      <c r="DC289">
        <v>12</v>
      </c>
      <c r="DD289">
        <v>0.18</v>
      </c>
      <c r="DE289">
        <v>-1.7999999999999999E-2</v>
      </c>
      <c r="DF289">
        <v>1.6160000000000001</v>
      </c>
      <c r="DG289">
        <v>0.183</v>
      </c>
      <c r="DH289">
        <v>415</v>
      </c>
      <c r="DI289">
        <v>31</v>
      </c>
      <c r="DJ289">
        <v>0.37</v>
      </c>
      <c r="DK289">
        <v>0.2</v>
      </c>
      <c r="DL289">
        <v>-30.708195121951221</v>
      </c>
      <c r="DM289">
        <v>-1.410482926829262</v>
      </c>
      <c r="DN289">
        <v>0.22143608883743221</v>
      </c>
      <c r="DO289">
        <v>0</v>
      </c>
      <c r="DP289">
        <v>0.74943417073170726</v>
      </c>
      <c r="DQ289">
        <v>-0.57718998606271743</v>
      </c>
      <c r="DR289">
        <v>9.7596345097975101E-2</v>
      </c>
      <c r="DS289">
        <v>0</v>
      </c>
      <c r="DT289">
        <v>0</v>
      </c>
      <c r="DU289">
        <v>0</v>
      </c>
      <c r="DV289">
        <v>0</v>
      </c>
      <c r="DW289">
        <v>-1</v>
      </c>
      <c r="DX289">
        <v>0</v>
      </c>
      <c r="DY289">
        <v>2</v>
      </c>
      <c r="DZ289" t="s">
        <v>364</v>
      </c>
      <c r="EA289">
        <v>3.29467</v>
      </c>
      <c r="EB289">
        <v>2.6254200000000001</v>
      </c>
      <c r="EC289">
        <v>0.26370399999999999</v>
      </c>
      <c r="ED289">
        <v>0.26485199999999998</v>
      </c>
      <c r="EE289">
        <v>0.130523</v>
      </c>
      <c r="EF289">
        <v>0.12687599999999999</v>
      </c>
      <c r="EG289">
        <v>22209.3</v>
      </c>
      <c r="EH289">
        <v>22707.8</v>
      </c>
      <c r="EI289">
        <v>28091</v>
      </c>
      <c r="EJ289">
        <v>29764.3</v>
      </c>
      <c r="EK289">
        <v>33536.699999999997</v>
      </c>
      <c r="EL289">
        <v>36147</v>
      </c>
      <c r="EM289">
        <v>39558.800000000003</v>
      </c>
      <c r="EN289">
        <v>42616.1</v>
      </c>
      <c r="EO289">
        <v>2.0919300000000001</v>
      </c>
      <c r="EP289">
        <v>2.1189200000000001</v>
      </c>
      <c r="EQ289">
        <v>2.3238399999999999E-2</v>
      </c>
      <c r="ER289">
        <v>0</v>
      </c>
      <c r="ES289">
        <v>31.011900000000001</v>
      </c>
      <c r="ET289">
        <v>999.9</v>
      </c>
      <c r="EU289">
        <v>55.1</v>
      </c>
      <c r="EV289">
        <v>38.299999999999997</v>
      </c>
      <c r="EW289">
        <v>36.948099999999997</v>
      </c>
      <c r="EX289">
        <v>57.409100000000002</v>
      </c>
      <c r="EY289">
        <v>-3.7379799999999999</v>
      </c>
      <c r="EZ289">
        <v>2</v>
      </c>
      <c r="FA289">
        <v>0.65928100000000001</v>
      </c>
      <c r="FB289">
        <v>3.0587900000000001</v>
      </c>
      <c r="FC289">
        <v>20.244</v>
      </c>
      <c r="FD289">
        <v>5.2184900000000001</v>
      </c>
      <c r="FE289">
        <v>12.0099</v>
      </c>
      <c r="FF289">
        <v>4.9861000000000004</v>
      </c>
      <c r="FG289">
        <v>3.2844799999999998</v>
      </c>
      <c r="FH289">
        <v>4986.7</v>
      </c>
      <c r="FI289">
        <v>9999</v>
      </c>
      <c r="FJ289">
        <v>9999</v>
      </c>
      <c r="FK289">
        <v>430.8</v>
      </c>
      <c r="FL289">
        <v>1.8658399999999999</v>
      </c>
      <c r="FM289">
        <v>1.8621799999999999</v>
      </c>
      <c r="FN289">
        <v>1.8643099999999999</v>
      </c>
      <c r="FO289">
        <v>1.86036</v>
      </c>
      <c r="FP289">
        <v>1.86111</v>
      </c>
      <c r="FQ289">
        <v>1.86019</v>
      </c>
      <c r="FR289">
        <v>1.86188</v>
      </c>
      <c r="FS289">
        <v>1.8584099999999999</v>
      </c>
      <c r="FT289">
        <v>0</v>
      </c>
      <c r="FU289">
        <v>0</v>
      </c>
      <c r="FV289">
        <v>0</v>
      </c>
      <c r="FW289">
        <v>0</v>
      </c>
      <c r="FX289" t="s">
        <v>359</v>
      </c>
      <c r="FY289" t="s">
        <v>360</v>
      </c>
      <c r="FZ289" t="s">
        <v>361</v>
      </c>
      <c r="GA289" t="s">
        <v>361</v>
      </c>
      <c r="GB289" t="s">
        <v>361</v>
      </c>
      <c r="GC289" t="s">
        <v>361</v>
      </c>
      <c r="GD289">
        <v>0</v>
      </c>
      <c r="GE289">
        <v>100</v>
      </c>
      <c r="GF289">
        <v>100</v>
      </c>
      <c r="GG289">
        <v>1.61</v>
      </c>
      <c r="GH289">
        <v>0.18260000000000001</v>
      </c>
      <c r="GI289">
        <v>1.6158500000000231</v>
      </c>
      <c r="GJ289">
        <v>0</v>
      </c>
      <c r="GK289">
        <v>0</v>
      </c>
      <c r="GL289">
        <v>0</v>
      </c>
      <c r="GM289">
        <v>0.182549999999992</v>
      </c>
      <c r="GN289">
        <v>0</v>
      </c>
      <c r="GO289">
        <v>0</v>
      </c>
      <c r="GP289">
        <v>0</v>
      </c>
      <c r="GQ289">
        <v>-1</v>
      </c>
      <c r="GR289">
        <v>-1</v>
      </c>
      <c r="GS289">
        <v>-1</v>
      </c>
      <c r="GT289">
        <v>-1</v>
      </c>
      <c r="GU289">
        <v>25.6</v>
      </c>
      <c r="GV289">
        <v>25.7</v>
      </c>
      <c r="GW289">
        <v>4.4421400000000002</v>
      </c>
      <c r="GX289">
        <v>2.5268600000000001</v>
      </c>
      <c r="GY289">
        <v>2.04834</v>
      </c>
      <c r="GZ289">
        <v>2.5988799999999999</v>
      </c>
      <c r="HA289">
        <v>2.1972700000000001</v>
      </c>
      <c r="HB289">
        <v>2.33887</v>
      </c>
      <c r="HC289">
        <v>42.6706</v>
      </c>
      <c r="HD289">
        <v>15.7081</v>
      </c>
      <c r="HE289">
        <v>18</v>
      </c>
      <c r="HF289">
        <v>620.06100000000004</v>
      </c>
      <c r="HG289">
        <v>709.97900000000004</v>
      </c>
      <c r="HH289">
        <v>25.833500000000001</v>
      </c>
      <c r="HI289">
        <v>35.282899999999998</v>
      </c>
      <c r="HJ289">
        <v>29.998999999999999</v>
      </c>
      <c r="HK289">
        <v>35.151299999999999</v>
      </c>
      <c r="HL289">
        <v>35.1233</v>
      </c>
      <c r="HM289">
        <v>88.844099999999997</v>
      </c>
      <c r="HN289">
        <v>21.941600000000001</v>
      </c>
      <c r="HO289">
        <v>36.699800000000003</v>
      </c>
      <c r="HP289">
        <v>25.895399999999999</v>
      </c>
      <c r="HQ289">
        <v>1828.89</v>
      </c>
      <c r="HR289">
        <v>30.462700000000002</v>
      </c>
      <c r="HS289">
        <v>98.849199999999996</v>
      </c>
      <c r="HT289">
        <v>98.753799999999998</v>
      </c>
    </row>
    <row r="290" spans="1:228" x14ac:dyDescent="0.2">
      <c r="A290">
        <v>275</v>
      </c>
      <c r="B290">
        <v>1665250974.5999999</v>
      </c>
      <c r="C290">
        <v>1094.099999904633</v>
      </c>
      <c r="D290" t="s">
        <v>910</v>
      </c>
      <c r="E290" t="s">
        <v>911</v>
      </c>
      <c r="F290">
        <v>4</v>
      </c>
      <c r="G290">
        <v>1665250972.5999999</v>
      </c>
      <c r="H290">
        <f t="shared" si="136"/>
        <v>2.2535152517643123E-3</v>
      </c>
      <c r="I290">
        <f t="shared" si="137"/>
        <v>2.2535152517643122</v>
      </c>
      <c r="J290">
        <f t="shared" si="138"/>
        <v>47.094111562434399</v>
      </c>
      <c r="K290">
        <f t="shared" si="139"/>
        <v>1790.341428571428</v>
      </c>
      <c r="L290">
        <f t="shared" si="140"/>
        <v>1255.5379128285786</v>
      </c>
      <c r="M290">
        <f t="shared" si="141"/>
        <v>126.8177918978803</v>
      </c>
      <c r="N290">
        <f t="shared" si="142"/>
        <v>180.83655172404525</v>
      </c>
      <c r="O290">
        <f t="shared" si="143"/>
        <v>0.15417242782711438</v>
      </c>
      <c r="P290">
        <f t="shared" si="144"/>
        <v>3.6762058946163245</v>
      </c>
      <c r="Q290">
        <f t="shared" si="145"/>
        <v>0.15066845039620183</v>
      </c>
      <c r="R290">
        <f t="shared" si="146"/>
        <v>9.4475967061832714E-2</v>
      </c>
      <c r="S290">
        <f t="shared" si="147"/>
        <v>226.11223380489318</v>
      </c>
      <c r="T290">
        <f t="shared" si="148"/>
        <v>31.593220269113537</v>
      </c>
      <c r="U290">
        <f t="shared" si="149"/>
        <v>31.381328571428579</v>
      </c>
      <c r="V290">
        <f t="shared" si="150"/>
        <v>4.6104003748912223</v>
      </c>
      <c r="W290">
        <f t="shared" si="151"/>
        <v>70.032995824002739</v>
      </c>
      <c r="X290">
        <f t="shared" si="152"/>
        <v>3.1577578495111385</v>
      </c>
      <c r="Y290">
        <f t="shared" si="153"/>
        <v>4.5089572598704466</v>
      </c>
      <c r="Z290">
        <f t="shared" si="154"/>
        <v>1.4526425253800839</v>
      </c>
      <c r="AA290">
        <f t="shared" si="155"/>
        <v>-99.380022602806179</v>
      </c>
      <c r="AB290">
        <f t="shared" si="156"/>
        <v>-77.441956809088865</v>
      </c>
      <c r="AC290">
        <f t="shared" si="157"/>
        <v>-4.7392035324027031</v>
      </c>
      <c r="AD290">
        <f t="shared" si="158"/>
        <v>44.551050860595424</v>
      </c>
      <c r="AE290">
        <f t="shared" si="159"/>
        <v>70.771488626100066</v>
      </c>
      <c r="AF290">
        <f t="shared" si="160"/>
        <v>2.1430416795731873</v>
      </c>
      <c r="AG290">
        <f t="shared" si="161"/>
        <v>47.094111562434399</v>
      </c>
      <c r="AH290">
        <v>1877.860766343525</v>
      </c>
      <c r="AI290">
        <v>1850.679393939392</v>
      </c>
      <c r="AJ290">
        <v>1.711472112094182</v>
      </c>
      <c r="AK290">
        <v>66.697249124328962</v>
      </c>
      <c r="AL290">
        <f t="shared" si="162"/>
        <v>2.2535152517643122</v>
      </c>
      <c r="AM290">
        <v>30.40255534208011</v>
      </c>
      <c r="AN290">
        <v>31.279852058823529</v>
      </c>
      <c r="AO290">
        <v>5.478984515735791E-3</v>
      </c>
      <c r="AP290">
        <v>87.480726644259278</v>
      </c>
      <c r="AQ290">
        <v>58</v>
      </c>
      <c r="AR290">
        <v>9</v>
      </c>
      <c r="AS290">
        <f t="shared" si="163"/>
        <v>1</v>
      </c>
      <c r="AT290">
        <f t="shared" si="164"/>
        <v>0</v>
      </c>
      <c r="AU290">
        <f t="shared" si="165"/>
        <v>47572.303971871734</v>
      </c>
      <c r="AV290">
        <f t="shared" si="166"/>
        <v>1199.992857142857</v>
      </c>
      <c r="AW290">
        <f t="shared" si="167"/>
        <v>1025.918027878183</v>
      </c>
      <c r="AX290">
        <f t="shared" si="168"/>
        <v>0.85493677880788355</v>
      </c>
      <c r="AY290">
        <f t="shared" si="169"/>
        <v>0.18842798309921516</v>
      </c>
      <c r="AZ290">
        <v>2.7</v>
      </c>
      <c r="BA290">
        <v>0.5</v>
      </c>
      <c r="BB290" t="s">
        <v>356</v>
      </c>
      <c r="BC290">
        <v>2</v>
      </c>
      <c r="BD290" t="b">
        <v>1</v>
      </c>
      <c r="BE290">
        <v>1665250972.5999999</v>
      </c>
      <c r="BF290">
        <v>1790.341428571428</v>
      </c>
      <c r="BG290">
        <v>1821.33</v>
      </c>
      <c r="BH290">
        <v>31.26284285714285</v>
      </c>
      <c r="BI290">
        <v>30.400557142857139</v>
      </c>
      <c r="BJ290">
        <v>1788.725714285714</v>
      </c>
      <c r="BK290">
        <v>31.080300000000001</v>
      </c>
      <c r="BL290">
        <v>650.05357142857144</v>
      </c>
      <c r="BM290">
        <v>100.9067142857143</v>
      </c>
      <c r="BN290">
        <v>0.1000260142857143</v>
      </c>
      <c r="BO290">
        <v>30.990585714285711</v>
      </c>
      <c r="BP290">
        <v>31.381328571428579</v>
      </c>
      <c r="BQ290">
        <v>999.89999999999986</v>
      </c>
      <c r="BR290">
        <v>0</v>
      </c>
      <c r="BS290">
        <v>0</v>
      </c>
      <c r="BT290">
        <v>9007.9457142857154</v>
      </c>
      <c r="BU290">
        <v>0</v>
      </c>
      <c r="BV290">
        <v>76.864214285714297</v>
      </c>
      <c r="BW290">
        <v>-30.992128571428569</v>
      </c>
      <c r="BX290">
        <v>1848.1171428571431</v>
      </c>
      <c r="BY290">
        <v>1878.4385714285711</v>
      </c>
      <c r="BZ290">
        <v>0.8622832857142857</v>
      </c>
      <c r="CA290">
        <v>1821.33</v>
      </c>
      <c r="CB290">
        <v>30.400557142857139</v>
      </c>
      <c r="CC290">
        <v>3.1546342857142862</v>
      </c>
      <c r="CD290">
        <v>3.067624285714285</v>
      </c>
      <c r="CE290">
        <v>24.867428571428569</v>
      </c>
      <c r="CF290">
        <v>24.39958571428571</v>
      </c>
      <c r="CG290">
        <v>1199.992857142857</v>
      </c>
      <c r="CH290">
        <v>0.500023</v>
      </c>
      <c r="CI290">
        <v>0.49997699999999989</v>
      </c>
      <c r="CJ290">
        <v>0</v>
      </c>
      <c r="CK290">
        <v>795.58071428571407</v>
      </c>
      <c r="CL290">
        <v>4.9990899999999998</v>
      </c>
      <c r="CM290">
        <v>9005.57</v>
      </c>
      <c r="CN290">
        <v>9557.8928571428569</v>
      </c>
      <c r="CO290">
        <v>43.125</v>
      </c>
      <c r="CP290">
        <v>45</v>
      </c>
      <c r="CQ290">
        <v>44</v>
      </c>
      <c r="CR290">
        <v>44</v>
      </c>
      <c r="CS290">
        <v>44.436999999999998</v>
      </c>
      <c r="CT290">
        <v>597.52571428571434</v>
      </c>
      <c r="CU290">
        <v>597.46714285714279</v>
      </c>
      <c r="CV290">
        <v>0</v>
      </c>
      <c r="CW290">
        <v>1665250977.0999999</v>
      </c>
      <c r="CX290">
        <v>0</v>
      </c>
      <c r="CY290">
        <v>1665249432</v>
      </c>
      <c r="CZ290" t="s">
        <v>357</v>
      </c>
      <c r="DA290">
        <v>1665249432</v>
      </c>
      <c r="DB290">
        <v>1665249428</v>
      </c>
      <c r="DC290">
        <v>12</v>
      </c>
      <c r="DD290">
        <v>0.18</v>
      </c>
      <c r="DE290">
        <v>-1.7999999999999999E-2</v>
      </c>
      <c r="DF290">
        <v>1.6160000000000001</v>
      </c>
      <c r="DG290">
        <v>0.183</v>
      </c>
      <c r="DH290">
        <v>415</v>
      </c>
      <c r="DI290">
        <v>31</v>
      </c>
      <c r="DJ290">
        <v>0.37</v>
      </c>
      <c r="DK290">
        <v>0.2</v>
      </c>
      <c r="DL290">
        <v>-30.763714634146339</v>
      </c>
      <c r="DM290">
        <v>-2.109428571428563</v>
      </c>
      <c r="DN290">
        <v>0.24669377537796089</v>
      </c>
      <c r="DO290">
        <v>0</v>
      </c>
      <c r="DP290">
        <v>0.74898024390243911</v>
      </c>
      <c r="DQ290">
        <v>0.15430005574913019</v>
      </c>
      <c r="DR290">
        <v>9.6914687469728478E-2</v>
      </c>
      <c r="DS290">
        <v>0</v>
      </c>
      <c r="DT290">
        <v>0</v>
      </c>
      <c r="DU290">
        <v>0</v>
      </c>
      <c r="DV290">
        <v>0</v>
      </c>
      <c r="DW290">
        <v>-1</v>
      </c>
      <c r="DX290">
        <v>0</v>
      </c>
      <c r="DY290">
        <v>2</v>
      </c>
      <c r="DZ290" t="s">
        <v>364</v>
      </c>
      <c r="EA290">
        <v>3.2947600000000001</v>
      </c>
      <c r="EB290">
        <v>2.6252499999999999</v>
      </c>
      <c r="EC290">
        <v>0.264268</v>
      </c>
      <c r="ED290">
        <v>0.26541900000000002</v>
      </c>
      <c r="EE290">
        <v>0.130631</v>
      </c>
      <c r="EF290">
        <v>0.126886</v>
      </c>
      <c r="EG290">
        <v>22192.5</v>
      </c>
      <c r="EH290">
        <v>22690.6</v>
      </c>
      <c r="EI290">
        <v>28091.5</v>
      </c>
      <c r="EJ290">
        <v>29764.799999999999</v>
      </c>
      <c r="EK290">
        <v>33533.199999999997</v>
      </c>
      <c r="EL290">
        <v>36147.5</v>
      </c>
      <c r="EM290">
        <v>39559.5</v>
      </c>
      <c r="EN290">
        <v>42617.2</v>
      </c>
      <c r="EO290">
        <v>2.0926300000000002</v>
      </c>
      <c r="EP290">
        <v>2.1190799999999999</v>
      </c>
      <c r="EQ290">
        <v>2.2895599999999999E-2</v>
      </c>
      <c r="ER290">
        <v>0</v>
      </c>
      <c r="ES290">
        <v>31.0092</v>
      </c>
      <c r="ET290">
        <v>999.9</v>
      </c>
      <c r="EU290">
        <v>55.1</v>
      </c>
      <c r="EV290">
        <v>38.299999999999997</v>
      </c>
      <c r="EW290">
        <v>36.946800000000003</v>
      </c>
      <c r="EX290">
        <v>57.5291</v>
      </c>
      <c r="EY290">
        <v>-3.9262800000000002</v>
      </c>
      <c r="EZ290">
        <v>2</v>
      </c>
      <c r="FA290">
        <v>0.65856000000000003</v>
      </c>
      <c r="FB290">
        <v>3.19556</v>
      </c>
      <c r="FC290">
        <v>20.241700000000002</v>
      </c>
      <c r="FD290">
        <v>5.2186399999999997</v>
      </c>
      <c r="FE290">
        <v>12.0099</v>
      </c>
      <c r="FF290">
        <v>4.9863</v>
      </c>
      <c r="FG290">
        <v>3.2845</v>
      </c>
      <c r="FH290">
        <v>4986.7</v>
      </c>
      <c r="FI290">
        <v>9999</v>
      </c>
      <c r="FJ290">
        <v>9999</v>
      </c>
      <c r="FK290">
        <v>430.8</v>
      </c>
      <c r="FL290">
        <v>1.8658399999999999</v>
      </c>
      <c r="FM290">
        <v>1.8621799999999999</v>
      </c>
      <c r="FN290">
        <v>1.8643099999999999</v>
      </c>
      <c r="FO290">
        <v>1.86036</v>
      </c>
      <c r="FP290">
        <v>1.86111</v>
      </c>
      <c r="FQ290">
        <v>1.8602000000000001</v>
      </c>
      <c r="FR290">
        <v>1.86188</v>
      </c>
      <c r="FS290">
        <v>1.85843</v>
      </c>
      <c r="FT290">
        <v>0</v>
      </c>
      <c r="FU290">
        <v>0</v>
      </c>
      <c r="FV290">
        <v>0</v>
      </c>
      <c r="FW290">
        <v>0</v>
      </c>
      <c r="FX290" t="s">
        <v>359</v>
      </c>
      <c r="FY290" t="s">
        <v>360</v>
      </c>
      <c r="FZ290" t="s">
        <v>361</v>
      </c>
      <c r="GA290" t="s">
        <v>361</v>
      </c>
      <c r="GB290" t="s">
        <v>361</v>
      </c>
      <c r="GC290" t="s">
        <v>361</v>
      </c>
      <c r="GD290">
        <v>0</v>
      </c>
      <c r="GE290">
        <v>100</v>
      </c>
      <c r="GF290">
        <v>100</v>
      </c>
      <c r="GG290">
        <v>1.62</v>
      </c>
      <c r="GH290">
        <v>0.1825</v>
      </c>
      <c r="GI290">
        <v>1.6158500000000231</v>
      </c>
      <c r="GJ290">
        <v>0</v>
      </c>
      <c r="GK290">
        <v>0</v>
      </c>
      <c r="GL290">
        <v>0</v>
      </c>
      <c r="GM290">
        <v>0.182549999999992</v>
      </c>
      <c r="GN290">
        <v>0</v>
      </c>
      <c r="GO290">
        <v>0</v>
      </c>
      <c r="GP290">
        <v>0</v>
      </c>
      <c r="GQ290">
        <v>-1</v>
      </c>
      <c r="GR290">
        <v>-1</v>
      </c>
      <c r="GS290">
        <v>-1</v>
      </c>
      <c r="GT290">
        <v>-1</v>
      </c>
      <c r="GU290">
        <v>25.7</v>
      </c>
      <c r="GV290">
        <v>25.8</v>
      </c>
      <c r="GW290">
        <v>4.4555699999999998</v>
      </c>
      <c r="GX290">
        <v>2.5329600000000001</v>
      </c>
      <c r="GY290">
        <v>2.04834</v>
      </c>
      <c r="GZ290">
        <v>2.6000999999999999</v>
      </c>
      <c r="HA290">
        <v>2.1972700000000001</v>
      </c>
      <c r="HB290">
        <v>2.3095699999999999</v>
      </c>
      <c r="HC290">
        <v>42.6706</v>
      </c>
      <c r="HD290">
        <v>15.6906</v>
      </c>
      <c r="HE290">
        <v>18</v>
      </c>
      <c r="HF290">
        <v>620.59400000000005</v>
      </c>
      <c r="HG290">
        <v>710.11400000000003</v>
      </c>
      <c r="HH290">
        <v>25.892600000000002</v>
      </c>
      <c r="HI290">
        <v>35.282899999999998</v>
      </c>
      <c r="HJ290">
        <v>29.999199999999998</v>
      </c>
      <c r="HK290">
        <v>35.1511</v>
      </c>
      <c r="HL290">
        <v>35.122999999999998</v>
      </c>
      <c r="HM290">
        <v>89.084699999999998</v>
      </c>
      <c r="HN290">
        <v>21.941600000000001</v>
      </c>
      <c r="HO290">
        <v>36.699800000000003</v>
      </c>
      <c r="HP290">
        <v>25.903199999999998</v>
      </c>
      <c r="HQ290">
        <v>1835.57</v>
      </c>
      <c r="HR290">
        <v>30.4373</v>
      </c>
      <c r="HS290">
        <v>98.850899999999996</v>
      </c>
      <c r="HT290">
        <v>98.756</v>
      </c>
    </row>
    <row r="291" spans="1:228" x14ac:dyDescent="0.2">
      <c r="A291">
        <v>276</v>
      </c>
      <c r="B291">
        <v>1665250978.5999999</v>
      </c>
      <c r="C291">
        <v>1098.099999904633</v>
      </c>
      <c r="D291" t="s">
        <v>912</v>
      </c>
      <c r="E291" t="s">
        <v>913</v>
      </c>
      <c r="F291">
        <v>4</v>
      </c>
      <c r="G291">
        <v>1665250976.2874999</v>
      </c>
      <c r="H291">
        <f t="shared" si="136"/>
        <v>2.3681733150587173E-3</v>
      </c>
      <c r="I291">
        <f t="shared" si="137"/>
        <v>2.3681733150587174</v>
      </c>
      <c r="J291">
        <f t="shared" si="138"/>
        <v>46.565345884576963</v>
      </c>
      <c r="K291">
        <f t="shared" si="139"/>
        <v>1796.4349999999999</v>
      </c>
      <c r="L291">
        <f t="shared" si="140"/>
        <v>1291.653991754506</v>
      </c>
      <c r="M291">
        <f t="shared" si="141"/>
        <v>130.46423100145702</v>
      </c>
      <c r="N291">
        <f t="shared" si="142"/>
        <v>181.44991794648303</v>
      </c>
      <c r="O291">
        <f t="shared" si="143"/>
        <v>0.16252674440089709</v>
      </c>
      <c r="P291">
        <f t="shared" si="144"/>
        <v>3.6800684712909661</v>
      </c>
      <c r="Q291">
        <f t="shared" si="145"/>
        <v>0.15864186632728861</v>
      </c>
      <c r="R291">
        <f t="shared" si="146"/>
        <v>9.9492473045958929E-2</v>
      </c>
      <c r="S291">
        <f t="shared" si="147"/>
        <v>226.11569285988847</v>
      </c>
      <c r="T291">
        <f t="shared" si="148"/>
        <v>31.565960304406079</v>
      </c>
      <c r="U291">
        <f t="shared" si="149"/>
        <v>31.380424999999999</v>
      </c>
      <c r="V291">
        <f t="shared" si="150"/>
        <v>4.6101635196074557</v>
      </c>
      <c r="W291">
        <f t="shared" si="151"/>
        <v>70.101601272863462</v>
      </c>
      <c r="X291">
        <f t="shared" si="152"/>
        <v>3.1603717136970326</v>
      </c>
      <c r="Y291">
        <f t="shared" si="153"/>
        <v>4.508273215323003</v>
      </c>
      <c r="Z291">
        <f t="shared" si="154"/>
        <v>1.4497918059104231</v>
      </c>
      <c r="AA291">
        <f t="shared" si="155"/>
        <v>-104.43644319408943</v>
      </c>
      <c r="AB291">
        <f t="shared" si="156"/>
        <v>-77.871941684013294</v>
      </c>
      <c r="AC291">
        <f t="shared" si="157"/>
        <v>-4.7604317403731384</v>
      </c>
      <c r="AD291">
        <f t="shared" si="158"/>
        <v>39.046876241412591</v>
      </c>
      <c r="AE291">
        <f t="shared" si="159"/>
        <v>70.820401424383292</v>
      </c>
      <c r="AF291">
        <f t="shared" si="160"/>
        <v>2.1965249708634471</v>
      </c>
      <c r="AG291">
        <f t="shared" si="161"/>
        <v>46.565345884576963</v>
      </c>
      <c r="AH291">
        <v>1884.8024208137799</v>
      </c>
      <c r="AI291">
        <v>1857.6474545454539</v>
      </c>
      <c r="AJ291">
        <v>1.7596233147906</v>
      </c>
      <c r="AK291">
        <v>66.697249124328962</v>
      </c>
      <c r="AL291">
        <f t="shared" si="162"/>
        <v>2.3681733150587174</v>
      </c>
      <c r="AM291">
        <v>30.401959517002901</v>
      </c>
      <c r="AN291">
        <v>31.296509117647059</v>
      </c>
      <c r="AO291">
        <v>1.08714176775449E-2</v>
      </c>
      <c r="AP291">
        <v>87.480726644259278</v>
      </c>
      <c r="AQ291">
        <v>58</v>
      </c>
      <c r="AR291">
        <v>9</v>
      </c>
      <c r="AS291">
        <f t="shared" si="163"/>
        <v>1</v>
      </c>
      <c r="AT291">
        <f t="shared" si="164"/>
        <v>0</v>
      </c>
      <c r="AU291">
        <f t="shared" si="165"/>
        <v>47642.179571645538</v>
      </c>
      <c r="AV291">
        <f t="shared" si="166"/>
        <v>1200.00125</v>
      </c>
      <c r="AW291">
        <f t="shared" si="167"/>
        <v>1025.9261760932065</v>
      </c>
      <c r="AX291">
        <f t="shared" si="168"/>
        <v>0.85493758951768295</v>
      </c>
      <c r="AY291">
        <f t="shared" si="169"/>
        <v>0.18842954776912813</v>
      </c>
      <c r="AZ291">
        <v>2.7</v>
      </c>
      <c r="BA291">
        <v>0.5</v>
      </c>
      <c r="BB291" t="s">
        <v>356</v>
      </c>
      <c r="BC291">
        <v>2</v>
      </c>
      <c r="BD291" t="b">
        <v>1</v>
      </c>
      <c r="BE291">
        <v>1665250976.2874999</v>
      </c>
      <c r="BF291">
        <v>1796.4349999999999</v>
      </c>
      <c r="BG291">
        <v>1827.4925000000001</v>
      </c>
      <c r="BH291">
        <v>31.289087500000001</v>
      </c>
      <c r="BI291">
        <v>30.405212500000001</v>
      </c>
      <c r="BJ291">
        <v>1794.8187499999999</v>
      </c>
      <c r="BK291">
        <v>31.106525000000001</v>
      </c>
      <c r="BL291">
        <v>649.98487499999999</v>
      </c>
      <c r="BM291">
        <v>100.905625</v>
      </c>
      <c r="BN291">
        <v>9.9932087500000003E-2</v>
      </c>
      <c r="BO291">
        <v>30.987925000000001</v>
      </c>
      <c r="BP291">
        <v>31.380424999999999</v>
      </c>
      <c r="BQ291">
        <v>999.9</v>
      </c>
      <c r="BR291">
        <v>0</v>
      </c>
      <c r="BS291">
        <v>0</v>
      </c>
      <c r="BT291">
        <v>9021.4050000000007</v>
      </c>
      <c r="BU291">
        <v>0</v>
      </c>
      <c r="BV291">
        <v>70.936062499999991</v>
      </c>
      <c r="BW291">
        <v>-31.057675</v>
      </c>
      <c r="BX291">
        <v>1854.45875</v>
      </c>
      <c r="BY291">
        <v>1884.7987499999999</v>
      </c>
      <c r="BZ291">
        <v>0.88389762500000002</v>
      </c>
      <c r="CA291">
        <v>1827.4925000000001</v>
      </c>
      <c r="CB291">
        <v>30.405212500000001</v>
      </c>
      <c r="CC291">
        <v>3.1572475</v>
      </c>
      <c r="CD291">
        <v>3.0680562500000002</v>
      </c>
      <c r="CE291">
        <v>24.8813</v>
      </c>
      <c r="CF291">
        <v>24.401949999999999</v>
      </c>
      <c r="CG291">
        <v>1200.00125</v>
      </c>
      <c r="CH291">
        <v>0.49999712499999999</v>
      </c>
      <c r="CI291">
        <v>0.50000287500000007</v>
      </c>
      <c r="CJ291">
        <v>0</v>
      </c>
      <c r="CK291">
        <v>795.50924999999995</v>
      </c>
      <c r="CL291">
        <v>4.9990899999999998</v>
      </c>
      <c r="CM291">
        <v>9004.1337500000009</v>
      </c>
      <c r="CN291">
        <v>9557.8624999999993</v>
      </c>
      <c r="CO291">
        <v>43.125</v>
      </c>
      <c r="CP291">
        <v>45</v>
      </c>
      <c r="CQ291">
        <v>43.976374999999997</v>
      </c>
      <c r="CR291">
        <v>44</v>
      </c>
      <c r="CS291">
        <v>44.436999999999998</v>
      </c>
      <c r="CT291">
        <v>597.49749999999995</v>
      </c>
      <c r="CU291">
        <v>597.50374999999997</v>
      </c>
      <c r="CV291">
        <v>0</v>
      </c>
      <c r="CW291">
        <v>1665250981.3</v>
      </c>
      <c r="CX291">
        <v>0</v>
      </c>
      <c r="CY291">
        <v>1665249432</v>
      </c>
      <c r="CZ291" t="s">
        <v>357</v>
      </c>
      <c r="DA291">
        <v>1665249432</v>
      </c>
      <c r="DB291">
        <v>1665249428</v>
      </c>
      <c r="DC291">
        <v>12</v>
      </c>
      <c r="DD291">
        <v>0.18</v>
      </c>
      <c r="DE291">
        <v>-1.7999999999999999E-2</v>
      </c>
      <c r="DF291">
        <v>1.6160000000000001</v>
      </c>
      <c r="DG291">
        <v>0.183</v>
      </c>
      <c r="DH291">
        <v>415</v>
      </c>
      <c r="DI291">
        <v>31</v>
      </c>
      <c r="DJ291">
        <v>0.37</v>
      </c>
      <c r="DK291">
        <v>0.2</v>
      </c>
      <c r="DL291">
        <v>-30.865424390243909</v>
      </c>
      <c r="DM291">
        <v>-2.1370118466898989</v>
      </c>
      <c r="DN291">
        <v>0.2492777428164264</v>
      </c>
      <c r="DO291">
        <v>0</v>
      </c>
      <c r="DP291">
        <v>0.75658451219512202</v>
      </c>
      <c r="DQ291">
        <v>0.91776223693379844</v>
      </c>
      <c r="DR291">
        <v>0.1047179029598026</v>
      </c>
      <c r="DS291">
        <v>0</v>
      </c>
      <c r="DT291">
        <v>0</v>
      </c>
      <c r="DU291">
        <v>0</v>
      </c>
      <c r="DV291">
        <v>0</v>
      </c>
      <c r="DW291">
        <v>-1</v>
      </c>
      <c r="DX291">
        <v>0</v>
      </c>
      <c r="DY291">
        <v>2</v>
      </c>
      <c r="DZ291" t="s">
        <v>364</v>
      </c>
      <c r="EA291">
        <v>3.2946</v>
      </c>
      <c r="EB291">
        <v>2.6254900000000001</v>
      </c>
      <c r="EC291">
        <v>0.26483499999999999</v>
      </c>
      <c r="ED291">
        <v>0.26596199999999998</v>
      </c>
      <c r="EE291">
        <v>0.130685</v>
      </c>
      <c r="EF291">
        <v>0.12690000000000001</v>
      </c>
      <c r="EG291">
        <v>22175.5</v>
      </c>
      <c r="EH291">
        <v>22674.2</v>
      </c>
      <c r="EI291">
        <v>28091.8</v>
      </c>
      <c r="EJ291">
        <v>29765.5</v>
      </c>
      <c r="EK291">
        <v>33531</v>
      </c>
      <c r="EL291">
        <v>36145.800000000003</v>
      </c>
      <c r="EM291">
        <v>39559.300000000003</v>
      </c>
      <c r="EN291">
        <v>42615.8</v>
      </c>
      <c r="EO291">
        <v>2.0928200000000001</v>
      </c>
      <c r="EP291">
        <v>2.1190500000000001</v>
      </c>
      <c r="EQ291">
        <v>2.2835999999999999E-2</v>
      </c>
      <c r="ER291">
        <v>0</v>
      </c>
      <c r="ES291">
        <v>31.0061</v>
      </c>
      <c r="ET291">
        <v>999.9</v>
      </c>
      <c r="EU291">
        <v>55.1</v>
      </c>
      <c r="EV291">
        <v>38.299999999999997</v>
      </c>
      <c r="EW291">
        <v>36.949300000000001</v>
      </c>
      <c r="EX291">
        <v>57.259099999999997</v>
      </c>
      <c r="EY291">
        <v>-3.8140999999999998</v>
      </c>
      <c r="EZ291">
        <v>2</v>
      </c>
      <c r="FA291">
        <v>0.65845500000000001</v>
      </c>
      <c r="FB291">
        <v>3.2684899999999999</v>
      </c>
      <c r="FC291">
        <v>20.240200000000002</v>
      </c>
      <c r="FD291">
        <v>5.2187900000000003</v>
      </c>
      <c r="FE291">
        <v>12.009499999999999</v>
      </c>
      <c r="FF291">
        <v>4.9863999999999997</v>
      </c>
      <c r="FG291">
        <v>3.2845</v>
      </c>
      <c r="FH291">
        <v>4987</v>
      </c>
      <c r="FI291">
        <v>9999</v>
      </c>
      <c r="FJ291">
        <v>9999</v>
      </c>
      <c r="FK291">
        <v>430.8</v>
      </c>
      <c r="FL291">
        <v>1.8658399999999999</v>
      </c>
      <c r="FM291">
        <v>1.8621799999999999</v>
      </c>
      <c r="FN291">
        <v>1.8643099999999999</v>
      </c>
      <c r="FO291">
        <v>1.86036</v>
      </c>
      <c r="FP291">
        <v>1.86111</v>
      </c>
      <c r="FQ291">
        <v>1.86019</v>
      </c>
      <c r="FR291">
        <v>1.86188</v>
      </c>
      <c r="FS291">
        <v>1.8584000000000001</v>
      </c>
      <c r="FT291">
        <v>0</v>
      </c>
      <c r="FU291">
        <v>0</v>
      </c>
      <c r="FV291">
        <v>0</v>
      </c>
      <c r="FW291">
        <v>0</v>
      </c>
      <c r="FX291" t="s">
        <v>359</v>
      </c>
      <c r="FY291" t="s">
        <v>360</v>
      </c>
      <c r="FZ291" t="s">
        <v>361</v>
      </c>
      <c r="GA291" t="s">
        <v>361</v>
      </c>
      <c r="GB291" t="s">
        <v>361</v>
      </c>
      <c r="GC291" t="s">
        <v>361</v>
      </c>
      <c r="GD291">
        <v>0</v>
      </c>
      <c r="GE291">
        <v>100</v>
      </c>
      <c r="GF291">
        <v>100</v>
      </c>
      <c r="GG291">
        <v>1.62</v>
      </c>
      <c r="GH291">
        <v>0.1825</v>
      </c>
      <c r="GI291">
        <v>1.6158500000000231</v>
      </c>
      <c r="GJ291">
        <v>0</v>
      </c>
      <c r="GK291">
        <v>0</v>
      </c>
      <c r="GL291">
        <v>0</v>
      </c>
      <c r="GM291">
        <v>0.182549999999992</v>
      </c>
      <c r="GN291">
        <v>0</v>
      </c>
      <c r="GO291">
        <v>0</v>
      </c>
      <c r="GP291">
        <v>0</v>
      </c>
      <c r="GQ291">
        <v>-1</v>
      </c>
      <c r="GR291">
        <v>-1</v>
      </c>
      <c r="GS291">
        <v>-1</v>
      </c>
      <c r="GT291">
        <v>-1</v>
      </c>
      <c r="GU291">
        <v>25.8</v>
      </c>
      <c r="GV291">
        <v>25.8</v>
      </c>
      <c r="GW291">
        <v>4.4677699999999998</v>
      </c>
      <c r="GX291">
        <v>2.5317400000000001</v>
      </c>
      <c r="GY291">
        <v>2.04834</v>
      </c>
      <c r="GZ291">
        <v>2.5988799999999999</v>
      </c>
      <c r="HA291">
        <v>2.1972700000000001</v>
      </c>
      <c r="HB291">
        <v>2.35229</v>
      </c>
      <c r="HC291">
        <v>42.6706</v>
      </c>
      <c r="HD291">
        <v>15.7081</v>
      </c>
      <c r="HE291">
        <v>18</v>
      </c>
      <c r="HF291">
        <v>620.74800000000005</v>
      </c>
      <c r="HG291">
        <v>710.06799999999998</v>
      </c>
      <c r="HH291">
        <v>25.913499999999999</v>
      </c>
      <c r="HI291">
        <v>35.282299999999999</v>
      </c>
      <c r="HJ291">
        <v>29.999700000000001</v>
      </c>
      <c r="HK291">
        <v>35.1511</v>
      </c>
      <c r="HL291">
        <v>35.120899999999999</v>
      </c>
      <c r="HM291">
        <v>89.338999999999999</v>
      </c>
      <c r="HN291">
        <v>21.941600000000001</v>
      </c>
      <c r="HO291">
        <v>36.699800000000003</v>
      </c>
      <c r="HP291">
        <v>25.9101</v>
      </c>
      <c r="HQ291">
        <v>1842.25</v>
      </c>
      <c r="HR291">
        <v>30.4254</v>
      </c>
      <c r="HS291">
        <v>98.851100000000002</v>
      </c>
      <c r="HT291">
        <v>98.754999999999995</v>
      </c>
    </row>
    <row r="292" spans="1:228" x14ac:dyDescent="0.2">
      <c r="A292">
        <v>277</v>
      </c>
      <c r="B292">
        <v>1665250982.5999999</v>
      </c>
      <c r="C292">
        <v>1102.099999904633</v>
      </c>
      <c r="D292" t="s">
        <v>914</v>
      </c>
      <c r="E292" t="s">
        <v>915</v>
      </c>
      <c r="F292">
        <v>4</v>
      </c>
      <c r="G292">
        <v>1665250980.5999999</v>
      </c>
      <c r="H292">
        <f t="shared" si="136"/>
        <v>2.2691662933202314E-3</v>
      </c>
      <c r="I292">
        <f t="shared" si="137"/>
        <v>2.2691662933202315</v>
      </c>
      <c r="J292">
        <f t="shared" si="138"/>
        <v>47.006780308921371</v>
      </c>
      <c r="K292">
        <f t="shared" si="139"/>
        <v>1803.71</v>
      </c>
      <c r="L292">
        <f t="shared" si="140"/>
        <v>1274.4268551489099</v>
      </c>
      <c r="M292">
        <f t="shared" si="141"/>
        <v>128.72425771729482</v>
      </c>
      <c r="N292">
        <f t="shared" si="142"/>
        <v>182.18482288662435</v>
      </c>
      <c r="O292">
        <f t="shared" si="143"/>
        <v>0.15573508394833641</v>
      </c>
      <c r="P292">
        <f t="shared" si="144"/>
        <v>3.6680613183395243</v>
      </c>
      <c r="Q292">
        <f t="shared" si="145"/>
        <v>0.1521528625548812</v>
      </c>
      <c r="R292">
        <f t="shared" si="146"/>
        <v>9.5410524591887869E-2</v>
      </c>
      <c r="S292">
        <f t="shared" si="147"/>
        <v>226.11915223422008</v>
      </c>
      <c r="T292">
        <f t="shared" si="148"/>
        <v>31.587555024298286</v>
      </c>
      <c r="U292">
        <f t="shared" si="149"/>
        <v>31.379342857142859</v>
      </c>
      <c r="V292">
        <f t="shared" si="150"/>
        <v>4.6098798689240335</v>
      </c>
      <c r="W292">
        <f t="shared" si="151"/>
        <v>70.129774284225604</v>
      </c>
      <c r="X292">
        <f t="shared" si="152"/>
        <v>3.1614596178475178</v>
      </c>
      <c r="Y292">
        <f t="shared" si="153"/>
        <v>4.5080133939039779</v>
      </c>
      <c r="Z292">
        <f t="shared" si="154"/>
        <v>1.4484202510765156</v>
      </c>
      <c r="AA292">
        <f t="shared" si="155"/>
        <v>-100.0702335354222</v>
      </c>
      <c r="AB292">
        <f t="shared" si="156"/>
        <v>-77.603739624143913</v>
      </c>
      <c r="AC292">
        <f t="shared" si="157"/>
        <v>-4.759516298868812</v>
      </c>
      <c r="AD292">
        <f t="shared" si="158"/>
        <v>43.685662775785147</v>
      </c>
      <c r="AE292">
        <f t="shared" si="159"/>
        <v>70.56916085596292</v>
      </c>
      <c r="AF292">
        <f t="shared" si="160"/>
        <v>2.2149043026482667</v>
      </c>
      <c r="AG292">
        <f t="shared" si="161"/>
        <v>47.006780308921371</v>
      </c>
      <c r="AH292">
        <v>1891.6839413566579</v>
      </c>
      <c r="AI292">
        <v>1864.5489090909091</v>
      </c>
      <c r="AJ292">
        <v>1.7090037008007859</v>
      </c>
      <c r="AK292">
        <v>66.697249124328962</v>
      </c>
      <c r="AL292">
        <f t="shared" si="162"/>
        <v>2.2691662933202315</v>
      </c>
      <c r="AM292">
        <v>30.40783899743202</v>
      </c>
      <c r="AN292">
        <v>31.300052352941179</v>
      </c>
      <c r="AO292">
        <v>3.8766536113966871E-3</v>
      </c>
      <c r="AP292">
        <v>87.480726644259278</v>
      </c>
      <c r="AQ292">
        <v>58</v>
      </c>
      <c r="AR292">
        <v>9</v>
      </c>
      <c r="AS292">
        <f t="shared" si="163"/>
        <v>1</v>
      </c>
      <c r="AT292">
        <f t="shared" si="164"/>
        <v>0</v>
      </c>
      <c r="AU292">
        <f t="shared" si="165"/>
        <v>47426.429190675328</v>
      </c>
      <c r="AV292">
        <f t="shared" si="166"/>
        <v>1200.024285714285</v>
      </c>
      <c r="AW292">
        <f t="shared" si="167"/>
        <v>1025.9454135928597</v>
      </c>
      <c r="AX292">
        <f t="shared" si="168"/>
        <v>0.85493720902672465</v>
      </c>
      <c r="AY292">
        <f t="shared" si="169"/>
        <v>0.18842881342157855</v>
      </c>
      <c r="AZ292">
        <v>2.7</v>
      </c>
      <c r="BA292">
        <v>0.5</v>
      </c>
      <c r="BB292" t="s">
        <v>356</v>
      </c>
      <c r="BC292">
        <v>2</v>
      </c>
      <c r="BD292" t="b">
        <v>1</v>
      </c>
      <c r="BE292">
        <v>1665250980.5999999</v>
      </c>
      <c r="BF292">
        <v>1803.71</v>
      </c>
      <c r="BG292">
        <v>1834.681428571429</v>
      </c>
      <c r="BH292">
        <v>31.29984285714286</v>
      </c>
      <c r="BI292">
        <v>30.408642857142851</v>
      </c>
      <c r="BJ292">
        <v>1802.094285714285</v>
      </c>
      <c r="BK292">
        <v>31.117271428571431</v>
      </c>
      <c r="BL292">
        <v>650.02928571428572</v>
      </c>
      <c r="BM292">
        <v>100.9054285714286</v>
      </c>
      <c r="BN292">
        <v>0.1001781428571429</v>
      </c>
      <c r="BO292">
        <v>30.986914285714281</v>
      </c>
      <c r="BP292">
        <v>31.379342857142859</v>
      </c>
      <c r="BQ292">
        <v>999.89999999999986</v>
      </c>
      <c r="BR292">
        <v>0</v>
      </c>
      <c r="BS292">
        <v>0</v>
      </c>
      <c r="BT292">
        <v>8979.91</v>
      </c>
      <c r="BU292">
        <v>0</v>
      </c>
      <c r="BV292">
        <v>60.820885714285723</v>
      </c>
      <c r="BW292">
        <v>-30.970700000000001</v>
      </c>
      <c r="BX292">
        <v>1861.991428571429</v>
      </c>
      <c r="BY292">
        <v>1892.221428571429</v>
      </c>
      <c r="BZ292">
        <v>0.89119914285714297</v>
      </c>
      <c r="CA292">
        <v>1834.681428571429</v>
      </c>
      <c r="CB292">
        <v>30.408642857142851</v>
      </c>
      <c r="CC292">
        <v>3.1583214285714289</v>
      </c>
      <c r="CD292">
        <v>3.0683928571428569</v>
      </c>
      <c r="CE292">
        <v>24.88701428571429</v>
      </c>
      <c r="CF292">
        <v>24.403785714285711</v>
      </c>
      <c r="CG292">
        <v>1200.024285714285</v>
      </c>
      <c r="CH292">
        <v>0.50001028571428574</v>
      </c>
      <c r="CI292">
        <v>0.49998971428571443</v>
      </c>
      <c r="CJ292">
        <v>0</v>
      </c>
      <c r="CK292">
        <v>795.26642857142849</v>
      </c>
      <c r="CL292">
        <v>4.9990899999999998</v>
      </c>
      <c r="CM292">
        <v>9004.4271428571428</v>
      </c>
      <c r="CN292">
        <v>9558.0814285714296</v>
      </c>
      <c r="CO292">
        <v>43.125</v>
      </c>
      <c r="CP292">
        <v>45</v>
      </c>
      <c r="CQ292">
        <v>43.982000000000014</v>
      </c>
      <c r="CR292">
        <v>44.008857142857153</v>
      </c>
      <c r="CS292">
        <v>44.436999999999998</v>
      </c>
      <c r="CT292">
        <v>597.52428571428572</v>
      </c>
      <c r="CU292">
        <v>597.5</v>
      </c>
      <c r="CV292">
        <v>0</v>
      </c>
      <c r="CW292">
        <v>1665250985.5</v>
      </c>
      <c r="CX292">
        <v>0</v>
      </c>
      <c r="CY292">
        <v>1665249432</v>
      </c>
      <c r="CZ292" t="s">
        <v>357</v>
      </c>
      <c r="DA292">
        <v>1665249432</v>
      </c>
      <c r="DB292">
        <v>1665249428</v>
      </c>
      <c r="DC292">
        <v>12</v>
      </c>
      <c r="DD292">
        <v>0.18</v>
      </c>
      <c r="DE292">
        <v>-1.7999999999999999E-2</v>
      </c>
      <c r="DF292">
        <v>1.6160000000000001</v>
      </c>
      <c r="DG292">
        <v>0.183</v>
      </c>
      <c r="DH292">
        <v>415</v>
      </c>
      <c r="DI292">
        <v>31</v>
      </c>
      <c r="DJ292">
        <v>0.37</v>
      </c>
      <c r="DK292">
        <v>0.2</v>
      </c>
      <c r="DL292">
        <v>-30.95937073170731</v>
      </c>
      <c r="DM292">
        <v>-0.79322717770032991</v>
      </c>
      <c r="DN292">
        <v>0.15847778061370321</v>
      </c>
      <c r="DO292">
        <v>0</v>
      </c>
      <c r="DP292">
        <v>0.79898473170731699</v>
      </c>
      <c r="DQ292">
        <v>0.96885606271777069</v>
      </c>
      <c r="DR292">
        <v>0.10396909120832069</v>
      </c>
      <c r="DS292">
        <v>0</v>
      </c>
      <c r="DT292">
        <v>0</v>
      </c>
      <c r="DU292">
        <v>0</v>
      </c>
      <c r="DV292">
        <v>0</v>
      </c>
      <c r="DW292">
        <v>-1</v>
      </c>
      <c r="DX292">
        <v>0</v>
      </c>
      <c r="DY292">
        <v>2</v>
      </c>
      <c r="DZ292" t="s">
        <v>364</v>
      </c>
      <c r="EA292">
        <v>3.2947000000000002</v>
      </c>
      <c r="EB292">
        <v>2.6251500000000001</v>
      </c>
      <c r="EC292">
        <v>0.26540200000000003</v>
      </c>
      <c r="ED292">
        <v>0.26652900000000002</v>
      </c>
      <c r="EE292">
        <v>0.13069</v>
      </c>
      <c r="EF292">
        <v>0.12690199999999999</v>
      </c>
      <c r="EG292">
        <v>22158.7</v>
      </c>
      <c r="EH292">
        <v>22656.6</v>
      </c>
      <c r="EI292">
        <v>28092.2</v>
      </c>
      <c r="EJ292">
        <v>29765.5</v>
      </c>
      <c r="EK292">
        <v>33531.599999999999</v>
      </c>
      <c r="EL292">
        <v>36146.800000000003</v>
      </c>
      <c r="EM292">
        <v>39560.199999999997</v>
      </c>
      <c r="EN292">
        <v>42617</v>
      </c>
      <c r="EO292">
        <v>2.0929000000000002</v>
      </c>
      <c r="EP292">
        <v>2.1190500000000001</v>
      </c>
      <c r="EQ292">
        <v>2.3707700000000002E-2</v>
      </c>
      <c r="ER292">
        <v>0</v>
      </c>
      <c r="ES292">
        <v>31.002400000000002</v>
      </c>
      <c r="ET292">
        <v>999.9</v>
      </c>
      <c r="EU292">
        <v>55.1</v>
      </c>
      <c r="EV292">
        <v>38.299999999999997</v>
      </c>
      <c r="EW292">
        <v>36.948900000000002</v>
      </c>
      <c r="EX292">
        <v>57.499099999999999</v>
      </c>
      <c r="EY292">
        <v>-3.7820499999999999</v>
      </c>
      <c r="EZ292">
        <v>2</v>
      </c>
      <c r="FA292">
        <v>0.65857200000000005</v>
      </c>
      <c r="FB292">
        <v>3.3163900000000002</v>
      </c>
      <c r="FC292">
        <v>20.238900000000001</v>
      </c>
      <c r="FD292">
        <v>5.2186399999999997</v>
      </c>
      <c r="FE292">
        <v>12.0098</v>
      </c>
      <c r="FF292">
        <v>4.9861500000000003</v>
      </c>
      <c r="FG292">
        <v>3.2845</v>
      </c>
      <c r="FH292">
        <v>4987</v>
      </c>
      <c r="FI292">
        <v>9999</v>
      </c>
      <c r="FJ292">
        <v>9999</v>
      </c>
      <c r="FK292">
        <v>430.8</v>
      </c>
      <c r="FL292">
        <v>1.8658399999999999</v>
      </c>
      <c r="FM292">
        <v>1.86219</v>
      </c>
      <c r="FN292">
        <v>1.8643099999999999</v>
      </c>
      <c r="FO292">
        <v>1.86036</v>
      </c>
      <c r="FP292">
        <v>1.86111</v>
      </c>
      <c r="FQ292">
        <v>1.86019</v>
      </c>
      <c r="FR292">
        <v>1.86188</v>
      </c>
      <c r="FS292">
        <v>1.85842</v>
      </c>
      <c r="FT292">
        <v>0</v>
      </c>
      <c r="FU292">
        <v>0</v>
      </c>
      <c r="FV292">
        <v>0</v>
      </c>
      <c r="FW292">
        <v>0</v>
      </c>
      <c r="FX292" t="s">
        <v>359</v>
      </c>
      <c r="FY292" t="s">
        <v>360</v>
      </c>
      <c r="FZ292" t="s">
        <v>361</v>
      </c>
      <c r="GA292" t="s">
        <v>361</v>
      </c>
      <c r="GB292" t="s">
        <v>361</v>
      </c>
      <c r="GC292" t="s">
        <v>361</v>
      </c>
      <c r="GD292">
        <v>0</v>
      </c>
      <c r="GE292">
        <v>100</v>
      </c>
      <c r="GF292">
        <v>100</v>
      </c>
      <c r="GG292">
        <v>1.61</v>
      </c>
      <c r="GH292">
        <v>0.18260000000000001</v>
      </c>
      <c r="GI292">
        <v>1.6158500000000231</v>
      </c>
      <c r="GJ292">
        <v>0</v>
      </c>
      <c r="GK292">
        <v>0</v>
      </c>
      <c r="GL292">
        <v>0</v>
      </c>
      <c r="GM292">
        <v>0.182549999999992</v>
      </c>
      <c r="GN292">
        <v>0</v>
      </c>
      <c r="GO292">
        <v>0</v>
      </c>
      <c r="GP292">
        <v>0</v>
      </c>
      <c r="GQ292">
        <v>-1</v>
      </c>
      <c r="GR292">
        <v>-1</v>
      </c>
      <c r="GS292">
        <v>-1</v>
      </c>
      <c r="GT292">
        <v>-1</v>
      </c>
      <c r="GU292">
        <v>25.8</v>
      </c>
      <c r="GV292">
        <v>25.9</v>
      </c>
      <c r="GW292">
        <v>4.4799800000000003</v>
      </c>
      <c r="GX292">
        <v>2.5280800000000001</v>
      </c>
      <c r="GY292">
        <v>2.04834</v>
      </c>
      <c r="GZ292">
        <v>2.6000999999999999</v>
      </c>
      <c r="HA292">
        <v>2.1972700000000001</v>
      </c>
      <c r="HB292">
        <v>2.3645</v>
      </c>
      <c r="HC292">
        <v>42.6706</v>
      </c>
      <c r="HD292">
        <v>15.7081</v>
      </c>
      <c r="HE292">
        <v>18</v>
      </c>
      <c r="HF292">
        <v>620.77700000000004</v>
      </c>
      <c r="HG292">
        <v>710.05499999999995</v>
      </c>
      <c r="HH292">
        <v>25.922899999999998</v>
      </c>
      <c r="HI292">
        <v>35.279699999999998</v>
      </c>
      <c r="HJ292">
        <v>29.9999</v>
      </c>
      <c r="HK292">
        <v>35.148099999999999</v>
      </c>
      <c r="HL292">
        <v>35.119799999999998</v>
      </c>
      <c r="HM292">
        <v>89.582999999999998</v>
      </c>
      <c r="HN292">
        <v>21.941600000000001</v>
      </c>
      <c r="HO292">
        <v>36.699800000000003</v>
      </c>
      <c r="HP292">
        <v>25.919599999999999</v>
      </c>
      <c r="HQ292">
        <v>1848.93</v>
      </c>
      <c r="HR292">
        <v>30.4131</v>
      </c>
      <c r="HS292">
        <v>98.852999999999994</v>
      </c>
      <c r="HT292">
        <v>98.756600000000006</v>
      </c>
    </row>
    <row r="293" spans="1:228" x14ac:dyDescent="0.2">
      <c r="A293">
        <v>278</v>
      </c>
      <c r="B293">
        <v>1665250986.5999999</v>
      </c>
      <c r="C293">
        <v>1106.099999904633</v>
      </c>
      <c r="D293" t="s">
        <v>916</v>
      </c>
      <c r="E293" t="s">
        <v>917</v>
      </c>
      <c r="F293">
        <v>4</v>
      </c>
      <c r="G293">
        <v>1665250984.2874999</v>
      </c>
      <c r="H293">
        <f t="shared" si="136"/>
        <v>2.2049273357759329E-3</v>
      </c>
      <c r="I293">
        <f t="shared" si="137"/>
        <v>2.2049273357759329</v>
      </c>
      <c r="J293">
        <f t="shared" si="138"/>
        <v>47.472713886660465</v>
      </c>
      <c r="K293">
        <f t="shared" si="139"/>
        <v>1809.7437500000001</v>
      </c>
      <c r="L293">
        <f t="shared" si="140"/>
        <v>1260.0411938007871</v>
      </c>
      <c r="M293">
        <f t="shared" si="141"/>
        <v>127.27089547830985</v>
      </c>
      <c r="N293">
        <f t="shared" si="142"/>
        <v>182.79379180772199</v>
      </c>
      <c r="O293">
        <f t="shared" si="143"/>
        <v>0.15091629477455162</v>
      </c>
      <c r="P293">
        <f t="shared" si="144"/>
        <v>3.6733986671780996</v>
      </c>
      <c r="Q293">
        <f t="shared" si="145"/>
        <v>0.14755452003504116</v>
      </c>
      <c r="R293">
        <f t="shared" si="146"/>
        <v>9.2517379957388582E-2</v>
      </c>
      <c r="S293">
        <f t="shared" si="147"/>
        <v>226.11299735766576</v>
      </c>
      <c r="T293">
        <f t="shared" si="148"/>
        <v>31.599220203774191</v>
      </c>
      <c r="U293">
        <f t="shared" si="149"/>
        <v>31.389250000000001</v>
      </c>
      <c r="V293">
        <f t="shared" si="150"/>
        <v>4.6124772911444669</v>
      </c>
      <c r="W293">
        <f t="shared" si="151"/>
        <v>70.128367285073651</v>
      </c>
      <c r="X293">
        <f t="shared" si="152"/>
        <v>3.1612223601471556</v>
      </c>
      <c r="Y293">
        <f t="shared" si="153"/>
        <v>4.5077655199025291</v>
      </c>
      <c r="Z293">
        <f t="shared" si="154"/>
        <v>1.4512549309973113</v>
      </c>
      <c r="AA293">
        <f t="shared" si="155"/>
        <v>-97.237295507718642</v>
      </c>
      <c r="AB293">
        <f t="shared" si="156"/>
        <v>-79.869640465480785</v>
      </c>
      <c r="AC293">
        <f t="shared" si="157"/>
        <v>-4.8915847583474452</v>
      </c>
      <c r="AD293">
        <f t="shared" si="158"/>
        <v>44.114476626118886</v>
      </c>
      <c r="AE293">
        <f t="shared" si="159"/>
        <v>70.895456901938047</v>
      </c>
      <c r="AF293">
        <f t="shared" si="160"/>
        <v>2.2088471406809402</v>
      </c>
      <c r="AG293">
        <f t="shared" si="161"/>
        <v>47.472713886660465</v>
      </c>
      <c r="AH293">
        <v>1898.6163535070491</v>
      </c>
      <c r="AI293">
        <v>1871.301454545455</v>
      </c>
      <c r="AJ293">
        <v>1.7040087760630149</v>
      </c>
      <c r="AK293">
        <v>66.697249124328962</v>
      </c>
      <c r="AL293">
        <f t="shared" si="162"/>
        <v>2.2049273357759329</v>
      </c>
      <c r="AM293">
        <v>30.408728841119331</v>
      </c>
      <c r="AN293">
        <v>31.294456176470579</v>
      </c>
      <c r="AO293">
        <v>2.7664888307098488E-4</v>
      </c>
      <c r="AP293">
        <v>87.480726644259278</v>
      </c>
      <c r="AQ293">
        <v>58</v>
      </c>
      <c r="AR293">
        <v>9</v>
      </c>
      <c r="AS293">
        <f t="shared" si="163"/>
        <v>1</v>
      </c>
      <c r="AT293">
        <f t="shared" si="164"/>
        <v>0</v>
      </c>
      <c r="AU293">
        <f t="shared" si="165"/>
        <v>47522.53965465189</v>
      </c>
      <c r="AV293">
        <f t="shared" si="166"/>
        <v>1200.0025000000001</v>
      </c>
      <c r="AW293">
        <f t="shared" si="167"/>
        <v>1025.9257260920547</v>
      </c>
      <c r="AX293">
        <f t="shared" si="168"/>
        <v>0.85493632395937058</v>
      </c>
      <c r="AY293">
        <f t="shared" si="169"/>
        <v>0.18842710524158554</v>
      </c>
      <c r="AZ293">
        <v>2.7</v>
      </c>
      <c r="BA293">
        <v>0.5</v>
      </c>
      <c r="BB293" t="s">
        <v>356</v>
      </c>
      <c r="BC293">
        <v>2</v>
      </c>
      <c r="BD293" t="b">
        <v>1</v>
      </c>
      <c r="BE293">
        <v>1665250984.2874999</v>
      </c>
      <c r="BF293">
        <v>1809.7437500000001</v>
      </c>
      <c r="BG293">
        <v>1840.8525</v>
      </c>
      <c r="BH293">
        <v>31.297574999999998</v>
      </c>
      <c r="BI293">
        <v>30.408787499999999</v>
      </c>
      <c r="BJ293">
        <v>1808.1275000000001</v>
      </c>
      <c r="BK293">
        <v>31.1150375</v>
      </c>
      <c r="BL293">
        <v>650.01274999999998</v>
      </c>
      <c r="BM293">
        <v>100.90537500000001</v>
      </c>
      <c r="BN293">
        <v>9.9969987499999996E-2</v>
      </c>
      <c r="BO293">
        <v>30.985949999999999</v>
      </c>
      <c r="BP293">
        <v>31.389250000000001</v>
      </c>
      <c r="BQ293">
        <v>999.9</v>
      </c>
      <c r="BR293">
        <v>0</v>
      </c>
      <c r="BS293">
        <v>0</v>
      </c>
      <c r="BT293">
        <v>8998.3587499999994</v>
      </c>
      <c r="BU293">
        <v>0</v>
      </c>
      <c r="BV293">
        <v>57.305374999999998</v>
      </c>
      <c r="BW293">
        <v>-31.108250000000002</v>
      </c>
      <c r="BX293">
        <v>1868.2149999999999</v>
      </c>
      <c r="BY293">
        <v>1898.5875000000001</v>
      </c>
      <c r="BZ293">
        <v>0.88879975</v>
      </c>
      <c r="CA293">
        <v>1840.8525</v>
      </c>
      <c r="CB293">
        <v>30.408787499999999</v>
      </c>
      <c r="CC293">
        <v>3.1581025</v>
      </c>
      <c r="CD293">
        <v>3.0684149999999999</v>
      </c>
      <c r="CE293">
        <v>24.885850000000001</v>
      </c>
      <c r="CF293">
        <v>24.403925000000001</v>
      </c>
      <c r="CG293">
        <v>1200.0025000000001</v>
      </c>
      <c r="CH293">
        <v>0.50003924999999994</v>
      </c>
      <c r="CI293">
        <v>0.49996075000000001</v>
      </c>
      <c r="CJ293">
        <v>0</v>
      </c>
      <c r="CK293">
        <v>795.14587500000005</v>
      </c>
      <c r="CL293">
        <v>4.9990899999999998</v>
      </c>
      <c r="CM293">
        <v>9003.49</v>
      </c>
      <c r="CN293">
        <v>9558.0112499999996</v>
      </c>
      <c r="CO293">
        <v>43.125</v>
      </c>
      <c r="CP293">
        <v>45</v>
      </c>
      <c r="CQ293">
        <v>43.992125000000001</v>
      </c>
      <c r="CR293">
        <v>44.015500000000003</v>
      </c>
      <c r="CS293">
        <v>44.436999999999998</v>
      </c>
      <c r="CT293">
        <v>597.54875000000004</v>
      </c>
      <c r="CU293">
        <v>597.45375000000013</v>
      </c>
      <c r="CV293">
        <v>0</v>
      </c>
      <c r="CW293">
        <v>1665250989.0999999</v>
      </c>
      <c r="CX293">
        <v>0</v>
      </c>
      <c r="CY293">
        <v>1665249432</v>
      </c>
      <c r="CZ293" t="s">
        <v>357</v>
      </c>
      <c r="DA293">
        <v>1665249432</v>
      </c>
      <c r="DB293">
        <v>1665249428</v>
      </c>
      <c r="DC293">
        <v>12</v>
      </c>
      <c r="DD293">
        <v>0.18</v>
      </c>
      <c r="DE293">
        <v>-1.7999999999999999E-2</v>
      </c>
      <c r="DF293">
        <v>1.6160000000000001</v>
      </c>
      <c r="DG293">
        <v>0.183</v>
      </c>
      <c r="DH293">
        <v>415</v>
      </c>
      <c r="DI293">
        <v>31</v>
      </c>
      <c r="DJ293">
        <v>0.37</v>
      </c>
      <c r="DK293">
        <v>0.2</v>
      </c>
      <c r="DL293">
        <v>-31.04170487804878</v>
      </c>
      <c r="DM293">
        <v>-5.718397212541524E-2</v>
      </c>
      <c r="DN293">
        <v>8.3974191596307965E-2</v>
      </c>
      <c r="DO293">
        <v>1</v>
      </c>
      <c r="DP293">
        <v>0.85037173170731717</v>
      </c>
      <c r="DQ293">
        <v>0.50733884320557376</v>
      </c>
      <c r="DR293">
        <v>6.2696963451589663E-2</v>
      </c>
      <c r="DS293">
        <v>0</v>
      </c>
      <c r="DT293">
        <v>0</v>
      </c>
      <c r="DU293">
        <v>0</v>
      </c>
      <c r="DV293">
        <v>0</v>
      </c>
      <c r="DW293">
        <v>-1</v>
      </c>
      <c r="DX293">
        <v>1</v>
      </c>
      <c r="DY293">
        <v>2</v>
      </c>
      <c r="DZ293" t="s">
        <v>358</v>
      </c>
      <c r="EA293">
        <v>3.2946800000000001</v>
      </c>
      <c r="EB293">
        <v>2.6253700000000002</v>
      </c>
      <c r="EC293">
        <v>0.26595999999999997</v>
      </c>
      <c r="ED293">
        <v>0.26708500000000002</v>
      </c>
      <c r="EE293">
        <v>0.13067500000000001</v>
      </c>
      <c r="EF293">
        <v>0.12690599999999999</v>
      </c>
      <c r="EG293">
        <v>22141.9</v>
      </c>
      <c r="EH293">
        <v>22639.200000000001</v>
      </c>
      <c r="EI293">
        <v>28092.5</v>
      </c>
      <c r="EJ293">
        <v>29765.4</v>
      </c>
      <c r="EK293">
        <v>33532.400000000001</v>
      </c>
      <c r="EL293">
        <v>36147.1</v>
      </c>
      <c r="EM293">
        <v>39560.5</v>
      </c>
      <c r="EN293">
        <v>42617.5</v>
      </c>
      <c r="EO293">
        <v>2.0928800000000001</v>
      </c>
      <c r="EP293">
        <v>2.1192500000000001</v>
      </c>
      <c r="EQ293">
        <v>2.4065400000000001E-2</v>
      </c>
      <c r="ER293">
        <v>0</v>
      </c>
      <c r="ES293">
        <v>30.998999999999999</v>
      </c>
      <c r="ET293">
        <v>999.9</v>
      </c>
      <c r="EU293">
        <v>55.1</v>
      </c>
      <c r="EV293">
        <v>38.299999999999997</v>
      </c>
      <c r="EW293">
        <v>36.944800000000001</v>
      </c>
      <c r="EX293">
        <v>57.559100000000001</v>
      </c>
      <c r="EY293">
        <v>-3.94631</v>
      </c>
      <c r="EZ293">
        <v>2</v>
      </c>
      <c r="FA293">
        <v>0.65853899999999999</v>
      </c>
      <c r="FB293">
        <v>3.3395800000000002</v>
      </c>
      <c r="FC293">
        <v>20.238499999999998</v>
      </c>
      <c r="FD293">
        <v>5.2187900000000003</v>
      </c>
      <c r="FE293">
        <v>12.0099</v>
      </c>
      <c r="FF293">
        <v>4.9863</v>
      </c>
      <c r="FG293">
        <v>3.2845</v>
      </c>
      <c r="FH293">
        <v>4987</v>
      </c>
      <c r="FI293">
        <v>9999</v>
      </c>
      <c r="FJ293">
        <v>9999</v>
      </c>
      <c r="FK293">
        <v>430.8</v>
      </c>
      <c r="FL293">
        <v>1.8658399999999999</v>
      </c>
      <c r="FM293">
        <v>1.8621799999999999</v>
      </c>
      <c r="FN293">
        <v>1.8643000000000001</v>
      </c>
      <c r="FO293">
        <v>1.8603499999999999</v>
      </c>
      <c r="FP293">
        <v>1.86111</v>
      </c>
      <c r="FQ293">
        <v>1.8602000000000001</v>
      </c>
      <c r="FR293">
        <v>1.8618699999999999</v>
      </c>
      <c r="FS293">
        <v>1.8584000000000001</v>
      </c>
      <c r="FT293">
        <v>0</v>
      </c>
      <c r="FU293">
        <v>0</v>
      </c>
      <c r="FV293">
        <v>0</v>
      </c>
      <c r="FW293">
        <v>0</v>
      </c>
      <c r="FX293" t="s">
        <v>359</v>
      </c>
      <c r="FY293" t="s">
        <v>360</v>
      </c>
      <c r="FZ293" t="s">
        <v>361</v>
      </c>
      <c r="GA293" t="s">
        <v>361</v>
      </c>
      <c r="GB293" t="s">
        <v>361</v>
      </c>
      <c r="GC293" t="s">
        <v>361</v>
      </c>
      <c r="GD293">
        <v>0</v>
      </c>
      <c r="GE293">
        <v>100</v>
      </c>
      <c r="GF293">
        <v>100</v>
      </c>
      <c r="GG293">
        <v>1.62</v>
      </c>
      <c r="GH293">
        <v>0.1825</v>
      </c>
      <c r="GI293">
        <v>1.6158500000000231</v>
      </c>
      <c r="GJ293">
        <v>0</v>
      </c>
      <c r="GK293">
        <v>0</v>
      </c>
      <c r="GL293">
        <v>0</v>
      </c>
      <c r="GM293">
        <v>0.182549999999992</v>
      </c>
      <c r="GN293">
        <v>0</v>
      </c>
      <c r="GO293">
        <v>0</v>
      </c>
      <c r="GP293">
        <v>0</v>
      </c>
      <c r="GQ293">
        <v>-1</v>
      </c>
      <c r="GR293">
        <v>-1</v>
      </c>
      <c r="GS293">
        <v>-1</v>
      </c>
      <c r="GT293">
        <v>-1</v>
      </c>
      <c r="GU293">
        <v>25.9</v>
      </c>
      <c r="GV293">
        <v>26</v>
      </c>
      <c r="GW293">
        <v>4.4921899999999999</v>
      </c>
      <c r="GX293">
        <v>2.5329600000000001</v>
      </c>
      <c r="GY293">
        <v>2.04834</v>
      </c>
      <c r="GZ293">
        <v>2.6000999999999999</v>
      </c>
      <c r="HA293">
        <v>2.1972700000000001</v>
      </c>
      <c r="HB293">
        <v>2.2912599999999999</v>
      </c>
      <c r="HC293">
        <v>42.643900000000002</v>
      </c>
      <c r="HD293">
        <v>15.681800000000001</v>
      </c>
      <c r="HE293">
        <v>18</v>
      </c>
      <c r="HF293">
        <v>620.755</v>
      </c>
      <c r="HG293">
        <v>710.22699999999998</v>
      </c>
      <c r="HH293">
        <v>25.928599999999999</v>
      </c>
      <c r="HI293">
        <v>35.279699999999998</v>
      </c>
      <c r="HJ293">
        <v>29.9999</v>
      </c>
      <c r="HK293">
        <v>35.1479</v>
      </c>
      <c r="HL293">
        <v>35.118499999999997</v>
      </c>
      <c r="HM293">
        <v>89.830600000000004</v>
      </c>
      <c r="HN293">
        <v>21.941600000000001</v>
      </c>
      <c r="HO293">
        <v>36.699800000000003</v>
      </c>
      <c r="HP293">
        <v>25.929300000000001</v>
      </c>
      <c r="HQ293">
        <v>1855.61</v>
      </c>
      <c r="HR293">
        <v>30.412199999999999</v>
      </c>
      <c r="HS293">
        <v>98.853800000000007</v>
      </c>
      <c r="HT293">
        <v>98.757199999999997</v>
      </c>
    </row>
    <row r="294" spans="1:228" x14ac:dyDescent="0.2">
      <c r="A294">
        <v>279</v>
      </c>
      <c r="B294">
        <v>1665250990.5999999</v>
      </c>
      <c r="C294">
        <v>1110.099999904633</v>
      </c>
      <c r="D294" t="s">
        <v>918</v>
      </c>
      <c r="E294" t="s">
        <v>919</v>
      </c>
      <c r="F294">
        <v>4</v>
      </c>
      <c r="G294">
        <v>1665250988.5999999</v>
      </c>
      <c r="H294">
        <f t="shared" si="136"/>
        <v>2.1825903991631317E-3</v>
      </c>
      <c r="I294">
        <f t="shared" si="137"/>
        <v>2.1825903991631317</v>
      </c>
      <c r="J294">
        <f t="shared" si="138"/>
        <v>46.416927886734868</v>
      </c>
      <c r="K294">
        <f t="shared" si="139"/>
        <v>1816.951428571429</v>
      </c>
      <c r="L294">
        <f t="shared" si="140"/>
        <v>1273.5060208170282</v>
      </c>
      <c r="M294">
        <f t="shared" si="141"/>
        <v>128.63269122382013</v>
      </c>
      <c r="N294">
        <f t="shared" si="142"/>
        <v>183.52434009708327</v>
      </c>
      <c r="O294">
        <f t="shared" si="143"/>
        <v>0.14942004828110689</v>
      </c>
      <c r="P294">
        <f t="shared" si="144"/>
        <v>3.6750702471174019</v>
      </c>
      <c r="Q294">
        <f t="shared" si="145"/>
        <v>0.14612528243296263</v>
      </c>
      <c r="R294">
        <f t="shared" si="146"/>
        <v>9.161827214899379E-2</v>
      </c>
      <c r="S294">
        <f t="shared" si="147"/>
        <v>226.10265780620497</v>
      </c>
      <c r="T294">
        <f t="shared" si="148"/>
        <v>31.606485493296383</v>
      </c>
      <c r="U294">
        <f t="shared" si="149"/>
        <v>31.384614285714289</v>
      </c>
      <c r="V294">
        <f t="shared" si="150"/>
        <v>4.6112617561662832</v>
      </c>
      <c r="W294">
        <f t="shared" si="151"/>
        <v>70.10351789453118</v>
      </c>
      <c r="X294">
        <f t="shared" si="152"/>
        <v>3.1606235380421346</v>
      </c>
      <c r="Y294">
        <f t="shared" si="153"/>
        <v>4.5085091775240231</v>
      </c>
      <c r="Z294">
        <f t="shared" si="154"/>
        <v>1.4506382181241486</v>
      </c>
      <c r="AA294">
        <f t="shared" si="155"/>
        <v>-96.252236603094104</v>
      </c>
      <c r="AB294">
        <f t="shared" si="156"/>
        <v>-78.414346370749882</v>
      </c>
      <c r="AC294">
        <f t="shared" si="157"/>
        <v>-4.8002301468018036</v>
      </c>
      <c r="AD294">
        <f t="shared" si="158"/>
        <v>46.635844685559192</v>
      </c>
      <c r="AE294">
        <f t="shared" si="159"/>
        <v>70.719568185198597</v>
      </c>
      <c r="AF294">
        <f t="shared" si="160"/>
        <v>2.1914005045889939</v>
      </c>
      <c r="AG294">
        <f t="shared" si="161"/>
        <v>46.416927886734868</v>
      </c>
      <c r="AH294">
        <v>1905.367793255077</v>
      </c>
      <c r="AI294">
        <v>1878.282787878788</v>
      </c>
      <c r="AJ294">
        <v>1.758435368731095</v>
      </c>
      <c r="AK294">
        <v>66.697249124328962</v>
      </c>
      <c r="AL294">
        <f t="shared" si="162"/>
        <v>2.1825903991631317</v>
      </c>
      <c r="AM294">
        <v>30.408794317476222</v>
      </c>
      <c r="AN294">
        <v>31.288159411764699</v>
      </c>
      <c r="AO294">
        <v>-2.1415164612115939E-4</v>
      </c>
      <c r="AP294">
        <v>87.480726644259278</v>
      </c>
      <c r="AQ294">
        <v>58</v>
      </c>
      <c r="AR294">
        <v>9</v>
      </c>
      <c r="AS294">
        <f t="shared" si="163"/>
        <v>1</v>
      </c>
      <c r="AT294">
        <f t="shared" si="164"/>
        <v>0</v>
      </c>
      <c r="AU294">
        <f t="shared" si="165"/>
        <v>47552.154688736257</v>
      </c>
      <c r="AV294">
        <f t="shared" si="166"/>
        <v>1199.9328571428571</v>
      </c>
      <c r="AW294">
        <f t="shared" si="167"/>
        <v>1025.8676278788628</v>
      </c>
      <c r="AX294">
        <f t="shared" si="168"/>
        <v>0.85493752568918024</v>
      </c>
      <c r="AY294">
        <f t="shared" si="169"/>
        <v>0.18842942458011758</v>
      </c>
      <c r="AZ294">
        <v>2.7</v>
      </c>
      <c r="BA294">
        <v>0.5</v>
      </c>
      <c r="BB294" t="s">
        <v>356</v>
      </c>
      <c r="BC294">
        <v>2</v>
      </c>
      <c r="BD294" t="b">
        <v>1</v>
      </c>
      <c r="BE294">
        <v>1665250988.5999999</v>
      </c>
      <c r="BF294">
        <v>1816.951428571429</v>
      </c>
      <c r="BG294">
        <v>1847.98</v>
      </c>
      <c r="BH294">
        <v>31.29121428571429</v>
      </c>
      <c r="BI294">
        <v>30.409457142857139</v>
      </c>
      <c r="BJ294">
        <v>1815.331428571428</v>
      </c>
      <c r="BK294">
        <v>31.10865714285714</v>
      </c>
      <c r="BL294">
        <v>650.02457142857145</v>
      </c>
      <c r="BM294">
        <v>100.9067142857143</v>
      </c>
      <c r="BN294">
        <v>0.10002547142857141</v>
      </c>
      <c r="BO294">
        <v>30.98884285714286</v>
      </c>
      <c r="BP294">
        <v>31.384614285714289</v>
      </c>
      <c r="BQ294">
        <v>999.89999999999986</v>
      </c>
      <c r="BR294">
        <v>0</v>
      </c>
      <c r="BS294">
        <v>0</v>
      </c>
      <c r="BT294">
        <v>9004.0185714285708</v>
      </c>
      <c r="BU294">
        <v>0</v>
      </c>
      <c r="BV294">
        <v>59.645685714285719</v>
      </c>
      <c r="BW294">
        <v>-31.029414285714289</v>
      </c>
      <c r="BX294">
        <v>1875.6385714285709</v>
      </c>
      <c r="BY294">
        <v>1905.937142857143</v>
      </c>
      <c r="BZ294">
        <v>0.88178999999999996</v>
      </c>
      <c r="CA294">
        <v>1847.98</v>
      </c>
      <c r="CB294">
        <v>30.409457142857139</v>
      </c>
      <c r="CC294">
        <v>3.1574900000000001</v>
      </c>
      <c r="CD294">
        <v>3.068511428571429</v>
      </c>
      <c r="CE294">
        <v>24.8826</v>
      </c>
      <c r="CF294">
        <v>24.404399999999999</v>
      </c>
      <c r="CG294">
        <v>1199.9328571428571</v>
      </c>
      <c r="CH294">
        <v>0.50000042857142857</v>
      </c>
      <c r="CI294">
        <v>0.49999957142857138</v>
      </c>
      <c r="CJ294">
        <v>0</v>
      </c>
      <c r="CK294">
        <v>794.97757142857154</v>
      </c>
      <c r="CL294">
        <v>4.9990899999999998</v>
      </c>
      <c r="CM294">
        <v>9001.5228571428561</v>
      </c>
      <c r="CN294">
        <v>9557.3271428571443</v>
      </c>
      <c r="CO294">
        <v>43.125</v>
      </c>
      <c r="CP294">
        <v>45</v>
      </c>
      <c r="CQ294">
        <v>43.954999999999998</v>
      </c>
      <c r="CR294">
        <v>44.053142857142859</v>
      </c>
      <c r="CS294">
        <v>44.436999999999998</v>
      </c>
      <c r="CT294">
        <v>597.46571428571428</v>
      </c>
      <c r="CU294">
        <v>597.4671428571429</v>
      </c>
      <c r="CV294">
        <v>0</v>
      </c>
      <c r="CW294">
        <v>1665250993.3</v>
      </c>
      <c r="CX294">
        <v>0</v>
      </c>
      <c r="CY294">
        <v>1665249432</v>
      </c>
      <c r="CZ294" t="s">
        <v>357</v>
      </c>
      <c r="DA294">
        <v>1665249432</v>
      </c>
      <c r="DB294">
        <v>1665249428</v>
      </c>
      <c r="DC294">
        <v>12</v>
      </c>
      <c r="DD294">
        <v>0.18</v>
      </c>
      <c r="DE294">
        <v>-1.7999999999999999E-2</v>
      </c>
      <c r="DF294">
        <v>1.6160000000000001</v>
      </c>
      <c r="DG294">
        <v>0.183</v>
      </c>
      <c r="DH294">
        <v>415</v>
      </c>
      <c r="DI294">
        <v>31</v>
      </c>
      <c r="DJ294">
        <v>0.37</v>
      </c>
      <c r="DK294">
        <v>0.2</v>
      </c>
      <c r="DL294">
        <v>-31.03142439024391</v>
      </c>
      <c r="DM294">
        <v>-0.1893742160278119</v>
      </c>
      <c r="DN294">
        <v>7.4576537147556854E-2</v>
      </c>
      <c r="DO294">
        <v>0</v>
      </c>
      <c r="DP294">
        <v>0.87887985365853638</v>
      </c>
      <c r="DQ294">
        <v>0.11248866898954719</v>
      </c>
      <c r="DR294">
        <v>1.6301483579889701E-2</v>
      </c>
      <c r="DS294">
        <v>0</v>
      </c>
      <c r="DT294">
        <v>0</v>
      </c>
      <c r="DU294">
        <v>0</v>
      </c>
      <c r="DV294">
        <v>0</v>
      </c>
      <c r="DW294">
        <v>-1</v>
      </c>
      <c r="DX294">
        <v>0</v>
      </c>
      <c r="DY294">
        <v>2</v>
      </c>
      <c r="DZ294" t="s">
        <v>364</v>
      </c>
      <c r="EA294">
        <v>3.2946499999999999</v>
      </c>
      <c r="EB294">
        <v>2.6252300000000002</v>
      </c>
      <c r="EC294">
        <v>0.26653100000000002</v>
      </c>
      <c r="ED294">
        <v>0.26764100000000002</v>
      </c>
      <c r="EE294">
        <v>0.13065499999999999</v>
      </c>
      <c r="EF294">
        <v>0.12690899999999999</v>
      </c>
      <c r="EG294">
        <v>22124.799999999999</v>
      </c>
      <c r="EH294">
        <v>22621.8</v>
      </c>
      <c r="EI294">
        <v>28092.7</v>
      </c>
      <c r="EJ294">
        <v>29765.3</v>
      </c>
      <c r="EK294">
        <v>33533.5</v>
      </c>
      <c r="EL294">
        <v>36147</v>
      </c>
      <c r="EM294">
        <v>39560.800000000003</v>
      </c>
      <c r="EN294">
        <v>42617.5</v>
      </c>
      <c r="EO294">
        <v>2.0929799999999998</v>
      </c>
      <c r="EP294">
        <v>2.1192000000000002</v>
      </c>
      <c r="EQ294">
        <v>2.3566199999999999E-2</v>
      </c>
      <c r="ER294">
        <v>0</v>
      </c>
      <c r="ES294">
        <v>30.9956</v>
      </c>
      <c r="ET294">
        <v>999.9</v>
      </c>
      <c r="EU294">
        <v>55.1</v>
      </c>
      <c r="EV294">
        <v>38.299999999999997</v>
      </c>
      <c r="EW294">
        <v>36.948399999999999</v>
      </c>
      <c r="EX294">
        <v>57.589100000000002</v>
      </c>
      <c r="EY294">
        <v>-3.8461500000000002</v>
      </c>
      <c r="EZ294">
        <v>2</v>
      </c>
      <c r="FA294">
        <v>0.65849899999999995</v>
      </c>
      <c r="FB294">
        <v>3.3343500000000001</v>
      </c>
      <c r="FC294">
        <v>20.238700000000001</v>
      </c>
      <c r="FD294">
        <v>5.2186399999999997</v>
      </c>
      <c r="FE294">
        <v>12.0098</v>
      </c>
      <c r="FF294">
        <v>4.9860499999999996</v>
      </c>
      <c r="FG294">
        <v>3.2844500000000001</v>
      </c>
      <c r="FH294">
        <v>4987.3</v>
      </c>
      <c r="FI294">
        <v>9999</v>
      </c>
      <c r="FJ294">
        <v>9999</v>
      </c>
      <c r="FK294">
        <v>430.8</v>
      </c>
      <c r="FL294">
        <v>1.8658399999999999</v>
      </c>
      <c r="FM294">
        <v>1.8621799999999999</v>
      </c>
      <c r="FN294">
        <v>1.86432</v>
      </c>
      <c r="FO294">
        <v>1.86036</v>
      </c>
      <c r="FP294">
        <v>1.8611</v>
      </c>
      <c r="FQ294">
        <v>1.86019</v>
      </c>
      <c r="FR294">
        <v>1.8618600000000001</v>
      </c>
      <c r="FS294">
        <v>1.8584099999999999</v>
      </c>
      <c r="FT294">
        <v>0</v>
      </c>
      <c r="FU294">
        <v>0</v>
      </c>
      <c r="FV294">
        <v>0</v>
      </c>
      <c r="FW294">
        <v>0</v>
      </c>
      <c r="FX294" t="s">
        <v>359</v>
      </c>
      <c r="FY294" t="s">
        <v>360</v>
      </c>
      <c r="FZ294" t="s">
        <v>361</v>
      </c>
      <c r="GA294" t="s">
        <v>361</v>
      </c>
      <c r="GB294" t="s">
        <v>361</v>
      </c>
      <c r="GC294" t="s">
        <v>361</v>
      </c>
      <c r="GD294">
        <v>0</v>
      </c>
      <c r="GE294">
        <v>100</v>
      </c>
      <c r="GF294">
        <v>100</v>
      </c>
      <c r="GG294">
        <v>1.62</v>
      </c>
      <c r="GH294">
        <v>0.1825</v>
      </c>
      <c r="GI294">
        <v>1.6158500000000231</v>
      </c>
      <c r="GJ294">
        <v>0</v>
      </c>
      <c r="GK294">
        <v>0</v>
      </c>
      <c r="GL294">
        <v>0</v>
      </c>
      <c r="GM294">
        <v>0.182549999999992</v>
      </c>
      <c r="GN294">
        <v>0</v>
      </c>
      <c r="GO294">
        <v>0</v>
      </c>
      <c r="GP294">
        <v>0</v>
      </c>
      <c r="GQ294">
        <v>-1</v>
      </c>
      <c r="GR294">
        <v>-1</v>
      </c>
      <c r="GS294">
        <v>-1</v>
      </c>
      <c r="GT294">
        <v>-1</v>
      </c>
      <c r="GU294">
        <v>26</v>
      </c>
      <c r="GV294">
        <v>26</v>
      </c>
      <c r="GW294">
        <v>4.5043899999999999</v>
      </c>
      <c r="GX294">
        <v>2.5305200000000001</v>
      </c>
      <c r="GY294">
        <v>2.04834</v>
      </c>
      <c r="GZ294">
        <v>2.6000999999999999</v>
      </c>
      <c r="HA294">
        <v>2.1972700000000001</v>
      </c>
      <c r="HB294">
        <v>2.33643</v>
      </c>
      <c r="HC294">
        <v>42.643900000000002</v>
      </c>
      <c r="HD294">
        <v>15.699299999999999</v>
      </c>
      <c r="HE294">
        <v>18</v>
      </c>
      <c r="HF294">
        <v>620.81100000000004</v>
      </c>
      <c r="HG294">
        <v>710.15800000000002</v>
      </c>
      <c r="HH294">
        <v>25.932200000000002</v>
      </c>
      <c r="HI294">
        <v>35.279000000000003</v>
      </c>
      <c r="HJ294">
        <v>29.9999</v>
      </c>
      <c r="HK294">
        <v>35.145600000000002</v>
      </c>
      <c r="HL294">
        <v>35.116599999999998</v>
      </c>
      <c r="HM294">
        <v>90.080100000000002</v>
      </c>
      <c r="HN294">
        <v>21.941600000000001</v>
      </c>
      <c r="HO294">
        <v>36.699800000000003</v>
      </c>
      <c r="HP294">
        <v>25.929300000000001</v>
      </c>
      <c r="HQ294">
        <v>1862.28</v>
      </c>
      <c r="HR294">
        <v>30.403700000000001</v>
      </c>
      <c r="HS294">
        <v>98.854699999999994</v>
      </c>
      <c r="HT294">
        <v>98.757099999999994</v>
      </c>
    </row>
    <row r="295" spans="1:228" x14ac:dyDescent="0.2">
      <c r="A295">
        <v>280</v>
      </c>
      <c r="B295">
        <v>1665250994.5999999</v>
      </c>
      <c r="C295">
        <v>1114.099999904633</v>
      </c>
      <c r="D295" t="s">
        <v>920</v>
      </c>
      <c r="E295" t="s">
        <v>921</v>
      </c>
      <c r="F295">
        <v>4</v>
      </c>
      <c r="G295">
        <v>1665250992.2874999</v>
      </c>
      <c r="H295">
        <f t="shared" si="136"/>
        <v>2.1650396166863349E-3</v>
      </c>
      <c r="I295">
        <f t="shared" si="137"/>
        <v>2.165039616686335</v>
      </c>
      <c r="J295">
        <f t="shared" si="138"/>
        <v>47.088156443456249</v>
      </c>
      <c r="K295">
        <f t="shared" si="139"/>
        <v>1823.19625</v>
      </c>
      <c r="L295">
        <f t="shared" si="140"/>
        <v>1268.4853726528056</v>
      </c>
      <c r="M295">
        <f t="shared" si="141"/>
        <v>128.12469507170988</v>
      </c>
      <c r="N295">
        <f t="shared" si="142"/>
        <v>184.15384885251814</v>
      </c>
      <c r="O295">
        <f t="shared" si="143"/>
        <v>0.14826204688431296</v>
      </c>
      <c r="P295">
        <f t="shared" si="144"/>
        <v>3.674229037954762</v>
      </c>
      <c r="Q295">
        <f t="shared" si="145"/>
        <v>0.14501682913476832</v>
      </c>
      <c r="R295">
        <f t="shared" si="146"/>
        <v>9.0921171912591081E-2</v>
      </c>
      <c r="S295">
        <f t="shared" si="147"/>
        <v>226.11167323291195</v>
      </c>
      <c r="T295">
        <f t="shared" si="148"/>
        <v>31.60738966600638</v>
      </c>
      <c r="U295">
        <f t="shared" si="149"/>
        <v>31.379674999999999</v>
      </c>
      <c r="V295">
        <f t="shared" si="150"/>
        <v>4.6099669284083244</v>
      </c>
      <c r="W295">
        <f t="shared" si="151"/>
        <v>70.101292735283423</v>
      </c>
      <c r="X295">
        <f t="shared" si="152"/>
        <v>3.1599906408053813</v>
      </c>
      <c r="Y295">
        <f t="shared" si="153"/>
        <v>4.5077494544047019</v>
      </c>
      <c r="Z295">
        <f t="shared" si="154"/>
        <v>1.4499762876029432</v>
      </c>
      <c r="AA295">
        <f t="shared" si="155"/>
        <v>-95.478247095867374</v>
      </c>
      <c r="AB295">
        <f t="shared" si="156"/>
        <v>-78.003411072193728</v>
      </c>
      <c r="AC295">
        <f t="shared" si="157"/>
        <v>-4.7759815322003698</v>
      </c>
      <c r="AD295">
        <f t="shared" si="158"/>
        <v>47.854033532650476</v>
      </c>
      <c r="AE295">
        <f t="shared" si="159"/>
        <v>70.508732444680504</v>
      </c>
      <c r="AF295">
        <f t="shared" si="160"/>
        <v>2.1706986024394501</v>
      </c>
      <c r="AG295">
        <f t="shared" si="161"/>
        <v>47.088156443456249</v>
      </c>
      <c r="AH295">
        <v>1912.2728165874539</v>
      </c>
      <c r="AI295">
        <v>1885.15606060606</v>
      </c>
      <c r="AJ295">
        <v>1.6956270685214621</v>
      </c>
      <c r="AK295">
        <v>66.697249124328962</v>
      </c>
      <c r="AL295">
        <f t="shared" si="162"/>
        <v>2.165039616686335</v>
      </c>
      <c r="AM295">
        <v>30.41069845069417</v>
      </c>
      <c r="AN295">
        <v>31.28371852941174</v>
      </c>
      <c r="AO295">
        <v>-3.3903750837757809E-4</v>
      </c>
      <c r="AP295">
        <v>87.480726644259278</v>
      </c>
      <c r="AQ295">
        <v>58</v>
      </c>
      <c r="AR295">
        <v>9</v>
      </c>
      <c r="AS295">
        <f t="shared" si="163"/>
        <v>1</v>
      </c>
      <c r="AT295">
        <f t="shared" si="164"/>
        <v>0</v>
      </c>
      <c r="AU295">
        <f t="shared" si="165"/>
        <v>47537.485145926061</v>
      </c>
      <c r="AV295">
        <f t="shared" si="166"/>
        <v>1199.9937500000001</v>
      </c>
      <c r="AW295">
        <f t="shared" si="167"/>
        <v>1025.9184135921826</v>
      </c>
      <c r="AX295">
        <f t="shared" si="168"/>
        <v>0.85493646412090274</v>
      </c>
      <c r="AY295">
        <f t="shared" si="169"/>
        <v>0.18842737575334201</v>
      </c>
      <c r="AZ295">
        <v>2.7</v>
      </c>
      <c r="BA295">
        <v>0.5</v>
      </c>
      <c r="BB295" t="s">
        <v>356</v>
      </c>
      <c r="BC295">
        <v>2</v>
      </c>
      <c r="BD295" t="b">
        <v>1</v>
      </c>
      <c r="BE295">
        <v>1665250992.2874999</v>
      </c>
      <c r="BF295">
        <v>1823.19625</v>
      </c>
      <c r="BG295">
        <v>1854.1287500000001</v>
      </c>
      <c r="BH295">
        <v>31.285162499999998</v>
      </c>
      <c r="BI295">
        <v>30.411687499999999</v>
      </c>
      <c r="BJ295">
        <v>1821.5775000000001</v>
      </c>
      <c r="BK295">
        <v>31.102612499999999</v>
      </c>
      <c r="BL295">
        <v>649.99312499999996</v>
      </c>
      <c r="BM295">
        <v>100.90600000000001</v>
      </c>
      <c r="BN295">
        <v>0.1000485</v>
      </c>
      <c r="BO295">
        <v>30.9858875</v>
      </c>
      <c r="BP295">
        <v>31.379674999999999</v>
      </c>
      <c r="BQ295">
        <v>999.9</v>
      </c>
      <c r="BR295">
        <v>0</v>
      </c>
      <c r="BS295">
        <v>0</v>
      </c>
      <c r="BT295">
        <v>9001.1737499999999</v>
      </c>
      <c r="BU295">
        <v>0</v>
      </c>
      <c r="BV295">
        <v>45.052025</v>
      </c>
      <c r="BW295">
        <v>-30.933375000000002</v>
      </c>
      <c r="BX295">
        <v>1882.0762500000001</v>
      </c>
      <c r="BY295">
        <v>1912.2837500000001</v>
      </c>
      <c r="BZ295">
        <v>0.87346562500000002</v>
      </c>
      <c r="CA295">
        <v>1854.1287500000001</v>
      </c>
      <c r="CB295">
        <v>30.411687499999999</v>
      </c>
      <c r="CC295">
        <v>3.15686125</v>
      </c>
      <c r="CD295">
        <v>3.0687237500000002</v>
      </c>
      <c r="CE295">
        <v>24.879262499999999</v>
      </c>
      <c r="CF295">
        <v>24.405574999999999</v>
      </c>
      <c r="CG295">
        <v>1199.9937500000001</v>
      </c>
      <c r="CH295">
        <v>0.50003550000000008</v>
      </c>
      <c r="CI295">
        <v>0.49996449999999998</v>
      </c>
      <c r="CJ295">
        <v>0</v>
      </c>
      <c r="CK295">
        <v>794.84775000000013</v>
      </c>
      <c r="CL295">
        <v>4.9990899999999998</v>
      </c>
      <c r="CM295">
        <v>8999.7437499999996</v>
      </c>
      <c r="CN295">
        <v>9557.9287500000009</v>
      </c>
      <c r="CO295">
        <v>43.125</v>
      </c>
      <c r="CP295">
        <v>45</v>
      </c>
      <c r="CQ295">
        <v>43.984250000000003</v>
      </c>
      <c r="CR295">
        <v>44.038749999999993</v>
      </c>
      <c r="CS295">
        <v>44.436999999999998</v>
      </c>
      <c r="CT295">
        <v>597.53874999999994</v>
      </c>
      <c r="CU295">
        <v>597.45500000000004</v>
      </c>
      <c r="CV295">
        <v>0</v>
      </c>
      <c r="CW295">
        <v>1665250997.5</v>
      </c>
      <c r="CX295">
        <v>0</v>
      </c>
      <c r="CY295">
        <v>1665249432</v>
      </c>
      <c r="CZ295" t="s">
        <v>357</v>
      </c>
      <c r="DA295">
        <v>1665249432</v>
      </c>
      <c r="DB295">
        <v>1665249428</v>
      </c>
      <c r="DC295">
        <v>12</v>
      </c>
      <c r="DD295">
        <v>0.18</v>
      </c>
      <c r="DE295">
        <v>-1.7999999999999999E-2</v>
      </c>
      <c r="DF295">
        <v>1.6160000000000001</v>
      </c>
      <c r="DG295">
        <v>0.183</v>
      </c>
      <c r="DH295">
        <v>415</v>
      </c>
      <c r="DI295">
        <v>31</v>
      </c>
      <c r="DJ295">
        <v>0.37</v>
      </c>
      <c r="DK295">
        <v>0.2</v>
      </c>
      <c r="DL295">
        <v>-31.026353658536589</v>
      </c>
      <c r="DM295">
        <v>0.29599442508709062</v>
      </c>
      <c r="DN295">
        <v>8.101886289717794E-2</v>
      </c>
      <c r="DO295">
        <v>0</v>
      </c>
      <c r="DP295">
        <v>0.88369558536585358</v>
      </c>
      <c r="DQ295">
        <v>-2.741362369338023E-2</v>
      </c>
      <c r="DR295">
        <v>6.7322355000459209E-3</v>
      </c>
      <c r="DS295">
        <v>1</v>
      </c>
      <c r="DT295">
        <v>0</v>
      </c>
      <c r="DU295">
        <v>0</v>
      </c>
      <c r="DV295">
        <v>0</v>
      </c>
      <c r="DW295">
        <v>-1</v>
      </c>
      <c r="DX295">
        <v>1</v>
      </c>
      <c r="DY295">
        <v>2</v>
      </c>
      <c r="DZ295" t="s">
        <v>358</v>
      </c>
      <c r="EA295">
        <v>3.2947500000000001</v>
      </c>
      <c r="EB295">
        <v>2.6253500000000001</v>
      </c>
      <c r="EC295">
        <v>0.26708999999999999</v>
      </c>
      <c r="ED295">
        <v>0.26818799999999998</v>
      </c>
      <c r="EE295">
        <v>0.13064300000000001</v>
      </c>
      <c r="EF295">
        <v>0.126915</v>
      </c>
      <c r="EG295">
        <v>22107.9</v>
      </c>
      <c r="EH295">
        <v>22605.200000000001</v>
      </c>
      <c r="EI295">
        <v>28092.799999999999</v>
      </c>
      <c r="EJ295">
        <v>29765.7</v>
      </c>
      <c r="EK295">
        <v>33534.300000000003</v>
      </c>
      <c r="EL295">
        <v>36147.5</v>
      </c>
      <c r="EM295">
        <v>39561.199999999997</v>
      </c>
      <c r="EN295">
        <v>42618.3</v>
      </c>
      <c r="EO295">
        <v>2.0929799999999998</v>
      </c>
      <c r="EP295">
        <v>2.1192000000000002</v>
      </c>
      <c r="EQ295">
        <v>2.3670500000000001E-2</v>
      </c>
      <c r="ER295">
        <v>0</v>
      </c>
      <c r="ES295">
        <v>30.992899999999999</v>
      </c>
      <c r="ET295">
        <v>999.9</v>
      </c>
      <c r="EU295">
        <v>55.1</v>
      </c>
      <c r="EV295">
        <v>38.299999999999997</v>
      </c>
      <c r="EW295">
        <v>36.943899999999999</v>
      </c>
      <c r="EX295">
        <v>57.439100000000003</v>
      </c>
      <c r="EY295">
        <v>-3.7740399999999998</v>
      </c>
      <c r="EZ295">
        <v>2</v>
      </c>
      <c r="FA295">
        <v>0.65793999999999997</v>
      </c>
      <c r="FB295">
        <v>3.3330600000000001</v>
      </c>
      <c r="FC295">
        <v>20.238900000000001</v>
      </c>
      <c r="FD295">
        <v>5.2186399999999997</v>
      </c>
      <c r="FE295">
        <v>12.0098</v>
      </c>
      <c r="FF295">
        <v>4.9862500000000001</v>
      </c>
      <c r="FG295">
        <v>3.2844799999999998</v>
      </c>
      <c r="FH295">
        <v>4987.3</v>
      </c>
      <c r="FI295">
        <v>9999</v>
      </c>
      <c r="FJ295">
        <v>9999</v>
      </c>
      <c r="FK295">
        <v>430.8</v>
      </c>
      <c r="FL295">
        <v>1.8658399999999999</v>
      </c>
      <c r="FM295">
        <v>1.8621799999999999</v>
      </c>
      <c r="FN295">
        <v>1.8643099999999999</v>
      </c>
      <c r="FO295">
        <v>1.8603499999999999</v>
      </c>
      <c r="FP295">
        <v>1.86111</v>
      </c>
      <c r="FQ295">
        <v>1.86016</v>
      </c>
      <c r="FR295">
        <v>1.8618600000000001</v>
      </c>
      <c r="FS295">
        <v>1.8584000000000001</v>
      </c>
      <c r="FT295">
        <v>0</v>
      </c>
      <c r="FU295">
        <v>0</v>
      </c>
      <c r="FV295">
        <v>0</v>
      </c>
      <c r="FW295">
        <v>0</v>
      </c>
      <c r="FX295" t="s">
        <v>359</v>
      </c>
      <c r="FY295" t="s">
        <v>360</v>
      </c>
      <c r="FZ295" t="s">
        <v>361</v>
      </c>
      <c r="GA295" t="s">
        <v>361</v>
      </c>
      <c r="GB295" t="s">
        <v>361</v>
      </c>
      <c r="GC295" t="s">
        <v>361</v>
      </c>
      <c r="GD295">
        <v>0</v>
      </c>
      <c r="GE295">
        <v>100</v>
      </c>
      <c r="GF295">
        <v>100</v>
      </c>
      <c r="GG295">
        <v>1.61</v>
      </c>
      <c r="GH295">
        <v>0.1825</v>
      </c>
      <c r="GI295">
        <v>1.6158500000000231</v>
      </c>
      <c r="GJ295">
        <v>0</v>
      </c>
      <c r="GK295">
        <v>0</v>
      </c>
      <c r="GL295">
        <v>0</v>
      </c>
      <c r="GM295">
        <v>0.182549999999992</v>
      </c>
      <c r="GN295">
        <v>0</v>
      </c>
      <c r="GO295">
        <v>0</v>
      </c>
      <c r="GP295">
        <v>0</v>
      </c>
      <c r="GQ295">
        <v>-1</v>
      </c>
      <c r="GR295">
        <v>-1</v>
      </c>
      <c r="GS295">
        <v>-1</v>
      </c>
      <c r="GT295">
        <v>-1</v>
      </c>
      <c r="GU295">
        <v>26</v>
      </c>
      <c r="GV295">
        <v>26.1</v>
      </c>
      <c r="GW295">
        <v>4.5166000000000004</v>
      </c>
      <c r="GX295">
        <v>2.52319</v>
      </c>
      <c r="GY295">
        <v>2.04834</v>
      </c>
      <c r="GZ295">
        <v>2.5988799999999999</v>
      </c>
      <c r="HA295">
        <v>2.1972700000000001</v>
      </c>
      <c r="HB295">
        <v>2.36816</v>
      </c>
      <c r="HC295">
        <v>42.643900000000002</v>
      </c>
      <c r="HD295">
        <v>15.7081</v>
      </c>
      <c r="HE295">
        <v>18</v>
      </c>
      <c r="HF295">
        <v>620.80100000000004</v>
      </c>
      <c r="HG295">
        <v>710.14400000000001</v>
      </c>
      <c r="HH295">
        <v>25.937200000000001</v>
      </c>
      <c r="HI295">
        <v>35.276400000000002</v>
      </c>
      <c r="HJ295">
        <v>29.9999</v>
      </c>
      <c r="HK295">
        <v>35.1447</v>
      </c>
      <c r="HL295">
        <v>35.115299999999998</v>
      </c>
      <c r="HM295">
        <v>90.328999999999994</v>
      </c>
      <c r="HN295">
        <v>21.941600000000001</v>
      </c>
      <c r="HO295">
        <v>36.699800000000003</v>
      </c>
      <c r="HP295">
        <v>25.9373</v>
      </c>
      <c r="HQ295">
        <v>1868.96</v>
      </c>
      <c r="HR295">
        <v>30.4038</v>
      </c>
      <c r="HS295">
        <v>98.855199999999996</v>
      </c>
      <c r="HT295">
        <v>98.758700000000005</v>
      </c>
    </row>
    <row r="296" spans="1:228" x14ac:dyDescent="0.2">
      <c r="A296">
        <v>281</v>
      </c>
      <c r="B296">
        <v>1665250998.5999999</v>
      </c>
      <c r="C296">
        <v>1118.099999904633</v>
      </c>
      <c r="D296" t="s">
        <v>922</v>
      </c>
      <c r="E296" t="s">
        <v>923</v>
      </c>
      <c r="F296">
        <v>4</v>
      </c>
      <c r="G296">
        <v>1665250996.5999999</v>
      </c>
      <c r="H296">
        <f t="shared" si="136"/>
        <v>2.1441799059933233E-3</v>
      </c>
      <c r="I296">
        <f t="shared" si="137"/>
        <v>2.1441799059933233</v>
      </c>
      <c r="J296">
        <f t="shared" si="138"/>
        <v>47.497607125802347</v>
      </c>
      <c r="K296">
        <f t="shared" si="139"/>
        <v>1830.291428571428</v>
      </c>
      <c r="L296">
        <f t="shared" si="140"/>
        <v>1265.9479661937205</v>
      </c>
      <c r="M296">
        <f t="shared" si="141"/>
        <v>127.86744808749131</v>
      </c>
      <c r="N296">
        <f t="shared" si="142"/>
        <v>184.8691261233279</v>
      </c>
      <c r="O296">
        <f t="shared" si="143"/>
        <v>0.14680360442687285</v>
      </c>
      <c r="P296">
        <f t="shared" si="144"/>
        <v>3.6806122472551226</v>
      </c>
      <c r="Q296">
        <f t="shared" si="145"/>
        <v>0.14362657076397414</v>
      </c>
      <c r="R296">
        <f t="shared" si="146"/>
        <v>9.0046324022074631E-2</v>
      </c>
      <c r="S296">
        <f t="shared" si="147"/>
        <v>226.11076723174008</v>
      </c>
      <c r="T296">
        <f t="shared" si="148"/>
        <v>31.611708205066517</v>
      </c>
      <c r="U296">
        <f t="shared" si="149"/>
        <v>31.376857142857141</v>
      </c>
      <c r="V296">
        <f t="shared" si="150"/>
        <v>4.609228372429226</v>
      </c>
      <c r="W296">
        <f t="shared" si="151"/>
        <v>70.082606336715088</v>
      </c>
      <c r="X296">
        <f t="shared" si="152"/>
        <v>3.1593229859094913</v>
      </c>
      <c r="Y296">
        <f t="shared" si="153"/>
        <v>4.5079987047433425</v>
      </c>
      <c r="Z296">
        <f t="shared" si="154"/>
        <v>1.4499053865197347</v>
      </c>
      <c r="AA296">
        <f t="shared" si="155"/>
        <v>-94.558333854305559</v>
      </c>
      <c r="AB296">
        <f t="shared" si="156"/>
        <v>-77.387375314867199</v>
      </c>
      <c r="AC296">
        <f t="shared" si="157"/>
        <v>-4.7300023658488719</v>
      </c>
      <c r="AD296">
        <f t="shared" si="158"/>
        <v>49.435055696718464</v>
      </c>
      <c r="AE296">
        <f t="shared" si="159"/>
        <v>71.01243467853584</v>
      </c>
      <c r="AF296">
        <f t="shared" si="160"/>
        <v>2.1511712206991223</v>
      </c>
      <c r="AG296">
        <f t="shared" si="161"/>
        <v>47.497607125802347</v>
      </c>
      <c r="AH296">
        <v>1919.2860198422211</v>
      </c>
      <c r="AI296">
        <v>1891.95309090909</v>
      </c>
      <c r="AJ296">
        <v>1.705985302654272</v>
      </c>
      <c r="AK296">
        <v>66.697249124328962</v>
      </c>
      <c r="AL296">
        <f t="shared" si="162"/>
        <v>2.1441799059933233</v>
      </c>
      <c r="AM296">
        <v>30.411966588357821</v>
      </c>
      <c r="AN296">
        <v>31.274923823529409</v>
      </c>
      <c r="AO296">
        <v>-3.6398525837375602E-5</v>
      </c>
      <c r="AP296">
        <v>87.480726644259278</v>
      </c>
      <c r="AQ296">
        <v>59</v>
      </c>
      <c r="AR296">
        <v>9</v>
      </c>
      <c r="AS296">
        <f t="shared" si="163"/>
        <v>1</v>
      </c>
      <c r="AT296">
        <f t="shared" si="164"/>
        <v>0</v>
      </c>
      <c r="AU296">
        <f t="shared" si="165"/>
        <v>47652.126052576896</v>
      </c>
      <c r="AV296">
        <f t="shared" si="166"/>
        <v>1199.997142857143</v>
      </c>
      <c r="AW296">
        <f t="shared" si="167"/>
        <v>1025.9205135915752</v>
      </c>
      <c r="AX296">
        <f t="shared" si="168"/>
        <v>0.8549357968877338</v>
      </c>
      <c r="AY296">
        <f t="shared" si="169"/>
        <v>0.18842608799332622</v>
      </c>
      <c r="AZ296">
        <v>2.7</v>
      </c>
      <c r="BA296">
        <v>0.5</v>
      </c>
      <c r="BB296" t="s">
        <v>356</v>
      </c>
      <c r="BC296">
        <v>2</v>
      </c>
      <c r="BD296" t="b">
        <v>1</v>
      </c>
      <c r="BE296">
        <v>1665250996.5999999</v>
      </c>
      <c r="BF296">
        <v>1830.291428571428</v>
      </c>
      <c r="BG296">
        <v>1861.4228571428571</v>
      </c>
      <c r="BH296">
        <v>31.278785714285711</v>
      </c>
      <c r="BI296">
        <v>30.41321428571429</v>
      </c>
      <c r="BJ296">
        <v>1828.6757142857141</v>
      </c>
      <c r="BK296">
        <v>31.096228571428568</v>
      </c>
      <c r="BL296">
        <v>650.03185714285712</v>
      </c>
      <c r="BM296">
        <v>100.9054285714286</v>
      </c>
      <c r="BN296">
        <v>9.9866671428571432E-2</v>
      </c>
      <c r="BO296">
        <v>30.98685714285714</v>
      </c>
      <c r="BP296">
        <v>31.376857142857141</v>
      </c>
      <c r="BQ296">
        <v>999.89999999999986</v>
      </c>
      <c r="BR296">
        <v>0</v>
      </c>
      <c r="BS296">
        <v>0</v>
      </c>
      <c r="BT296">
        <v>9023.3042857142846</v>
      </c>
      <c r="BU296">
        <v>0</v>
      </c>
      <c r="BV296">
        <v>33.772942857142858</v>
      </c>
      <c r="BW296">
        <v>-31.13165714285714</v>
      </c>
      <c r="BX296">
        <v>1889.39</v>
      </c>
      <c r="BY296">
        <v>1919.81</v>
      </c>
      <c r="BZ296">
        <v>0.86556100000000014</v>
      </c>
      <c r="CA296">
        <v>1861.4228571428571</v>
      </c>
      <c r="CB296">
        <v>30.41321428571429</v>
      </c>
      <c r="CC296">
        <v>3.156198571428571</v>
      </c>
      <c r="CD296">
        <v>3.0688585714285721</v>
      </c>
      <c r="CE296">
        <v>24.875728571428571</v>
      </c>
      <c r="CF296">
        <v>24.406314285714281</v>
      </c>
      <c r="CG296">
        <v>1199.997142857143</v>
      </c>
      <c r="CH296">
        <v>0.5000567142857143</v>
      </c>
      <c r="CI296">
        <v>0.4999432857142857</v>
      </c>
      <c r="CJ296">
        <v>0</v>
      </c>
      <c r="CK296">
        <v>794.83685714285718</v>
      </c>
      <c r="CL296">
        <v>4.9990899999999998</v>
      </c>
      <c r="CM296">
        <v>8991.4914285714294</v>
      </c>
      <c r="CN296">
        <v>9558.0314285714285</v>
      </c>
      <c r="CO296">
        <v>43.125</v>
      </c>
      <c r="CP296">
        <v>44.982000000000014</v>
      </c>
      <c r="CQ296">
        <v>43.963999999999999</v>
      </c>
      <c r="CR296">
        <v>44.061999999999998</v>
      </c>
      <c r="CS296">
        <v>44.436999999999998</v>
      </c>
      <c r="CT296">
        <v>597.56714285714293</v>
      </c>
      <c r="CU296">
        <v>597.43000000000006</v>
      </c>
      <c r="CV296">
        <v>0</v>
      </c>
      <c r="CW296">
        <v>1665251001.0999999</v>
      </c>
      <c r="CX296">
        <v>0</v>
      </c>
      <c r="CY296">
        <v>1665249432</v>
      </c>
      <c r="CZ296" t="s">
        <v>357</v>
      </c>
      <c r="DA296">
        <v>1665249432</v>
      </c>
      <c r="DB296">
        <v>1665249428</v>
      </c>
      <c r="DC296">
        <v>12</v>
      </c>
      <c r="DD296">
        <v>0.18</v>
      </c>
      <c r="DE296">
        <v>-1.7999999999999999E-2</v>
      </c>
      <c r="DF296">
        <v>1.6160000000000001</v>
      </c>
      <c r="DG296">
        <v>0.183</v>
      </c>
      <c r="DH296">
        <v>415</v>
      </c>
      <c r="DI296">
        <v>31</v>
      </c>
      <c r="DJ296">
        <v>0.37</v>
      </c>
      <c r="DK296">
        <v>0.2</v>
      </c>
      <c r="DL296">
        <v>-31.024258536585361</v>
      </c>
      <c r="DM296">
        <v>-0.14920975609754311</v>
      </c>
      <c r="DN296">
        <v>9.0455778107207521E-2</v>
      </c>
      <c r="DO296">
        <v>0</v>
      </c>
      <c r="DP296">
        <v>0.88127163414634124</v>
      </c>
      <c r="DQ296">
        <v>-8.9023358885017806E-2</v>
      </c>
      <c r="DR296">
        <v>9.188807100996399E-3</v>
      </c>
      <c r="DS296">
        <v>1</v>
      </c>
      <c r="DT296">
        <v>0</v>
      </c>
      <c r="DU296">
        <v>0</v>
      </c>
      <c r="DV296">
        <v>0</v>
      </c>
      <c r="DW296">
        <v>-1</v>
      </c>
      <c r="DX296">
        <v>1</v>
      </c>
      <c r="DY296">
        <v>2</v>
      </c>
      <c r="DZ296" t="s">
        <v>358</v>
      </c>
      <c r="EA296">
        <v>3.29467</v>
      </c>
      <c r="EB296">
        <v>2.6253000000000002</v>
      </c>
      <c r="EC296">
        <v>0.26764900000000003</v>
      </c>
      <c r="ED296">
        <v>0.26875100000000002</v>
      </c>
      <c r="EE296">
        <v>0.13061500000000001</v>
      </c>
      <c r="EF296">
        <v>0.12692200000000001</v>
      </c>
      <c r="EG296">
        <v>22091.3</v>
      </c>
      <c r="EH296">
        <v>22588</v>
      </c>
      <c r="EI296">
        <v>28093.200000000001</v>
      </c>
      <c r="EJ296">
        <v>29766.1</v>
      </c>
      <c r="EK296">
        <v>33535.599999999999</v>
      </c>
      <c r="EL296">
        <v>36147.699999999997</v>
      </c>
      <c r="EM296">
        <v>39561.300000000003</v>
      </c>
      <c r="EN296">
        <v>42618.8</v>
      </c>
      <c r="EO296">
        <v>2.0920999999999998</v>
      </c>
      <c r="EP296">
        <v>2.1193</v>
      </c>
      <c r="EQ296">
        <v>2.3685399999999999E-2</v>
      </c>
      <c r="ER296">
        <v>0</v>
      </c>
      <c r="ES296">
        <v>30.990200000000002</v>
      </c>
      <c r="ET296">
        <v>999.9</v>
      </c>
      <c r="EU296">
        <v>55.1</v>
      </c>
      <c r="EV296">
        <v>38.299999999999997</v>
      </c>
      <c r="EW296">
        <v>36.949300000000001</v>
      </c>
      <c r="EX296">
        <v>57.259099999999997</v>
      </c>
      <c r="EY296">
        <v>-3.9142600000000001</v>
      </c>
      <c r="EZ296">
        <v>2</v>
      </c>
      <c r="FA296">
        <v>0.65792399999999995</v>
      </c>
      <c r="FB296">
        <v>3.32761</v>
      </c>
      <c r="FC296">
        <v>20.238900000000001</v>
      </c>
      <c r="FD296">
        <v>5.2187900000000003</v>
      </c>
      <c r="FE296">
        <v>12.0098</v>
      </c>
      <c r="FF296">
        <v>4.9862000000000002</v>
      </c>
      <c r="FG296">
        <v>3.2844799999999998</v>
      </c>
      <c r="FH296">
        <v>4987.6000000000004</v>
      </c>
      <c r="FI296">
        <v>9999</v>
      </c>
      <c r="FJ296">
        <v>9999</v>
      </c>
      <c r="FK296">
        <v>430.8</v>
      </c>
      <c r="FL296">
        <v>1.8658399999999999</v>
      </c>
      <c r="FM296">
        <v>1.8621799999999999</v>
      </c>
      <c r="FN296">
        <v>1.8643099999999999</v>
      </c>
      <c r="FO296">
        <v>1.8603499999999999</v>
      </c>
      <c r="FP296">
        <v>1.86111</v>
      </c>
      <c r="FQ296">
        <v>1.86019</v>
      </c>
      <c r="FR296">
        <v>1.8618600000000001</v>
      </c>
      <c r="FS296">
        <v>1.8584000000000001</v>
      </c>
      <c r="FT296">
        <v>0</v>
      </c>
      <c r="FU296">
        <v>0</v>
      </c>
      <c r="FV296">
        <v>0</v>
      </c>
      <c r="FW296">
        <v>0</v>
      </c>
      <c r="FX296" t="s">
        <v>359</v>
      </c>
      <c r="FY296" t="s">
        <v>360</v>
      </c>
      <c r="FZ296" t="s">
        <v>361</v>
      </c>
      <c r="GA296" t="s">
        <v>361</v>
      </c>
      <c r="GB296" t="s">
        <v>361</v>
      </c>
      <c r="GC296" t="s">
        <v>361</v>
      </c>
      <c r="GD296">
        <v>0</v>
      </c>
      <c r="GE296">
        <v>100</v>
      </c>
      <c r="GF296">
        <v>100</v>
      </c>
      <c r="GG296">
        <v>1.62</v>
      </c>
      <c r="GH296">
        <v>0.1825</v>
      </c>
      <c r="GI296">
        <v>1.6158500000000231</v>
      </c>
      <c r="GJ296">
        <v>0</v>
      </c>
      <c r="GK296">
        <v>0</v>
      </c>
      <c r="GL296">
        <v>0</v>
      </c>
      <c r="GM296">
        <v>0.182549999999992</v>
      </c>
      <c r="GN296">
        <v>0</v>
      </c>
      <c r="GO296">
        <v>0</v>
      </c>
      <c r="GP296">
        <v>0</v>
      </c>
      <c r="GQ296">
        <v>-1</v>
      </c>
      <c r="GR296">
        <v>-1</v>
      </c>
      <c r="GS296">
        <v>-1</v>
      </c>
      <c r="GT296">
        <v>-1</v>
      </c>
      <c r="GU296">
        <v>26.1</v>
      </c>
      <c r="GV296">
        <v>26.2</v>
      </c>
      <c r="GW296">
        <v>4.53003</v>
      </c>
      <c r="GX296">
        <v>2.52441</v>
      </c>
      <c r="GY296">
        <v>2.04834</v>
      </c>
      <c r="GZ296">
        <v>2.5988799999999999</v>
      </c>
      <c r="HA296">
        <v>2.1972700000000001</v>
      </c>
      <c r="HB296">
        <v>2.3559600000000001</v>
      </c>
      <c r="HC296">
        <v>42.643900000000002</v>
      </c>
      <c r="HD296">
        <v>15.699299999999999</v>
      </c>
      <c r="HE296">
        <v>18</v>
      </c>
      <c r="HF296">
        <v>620.11099999999999</v>
      </c>
      <c r="HG296">
        <v>710.21400000000006</v>
      </c>
      <c r="HH296">
        <v>25.942599999999999</v>
      </c>
      <c r="HI296">
        <v>35.276400000000002</v>
      </c>
      <c r="HJ296">
        <v>29.9999</v>
      </c>
      <c r="HK296">
        <v>35.142400000000002</v>
      </c>
      <c r="HL296">
        <v>35.113399999999999</v>
      </c>
      <c r="HM296">
        <v>90.58</v>
      </c>
      <c r="HN296">
        <v>21.941600000000001</v>
      </c>
      <c r="HO296">
        <v>36.699800000000003</v>
      </c>
      <c r="HP296">
        <v>25.947399999999998</v>
      </c>
      <c r="HQ296">
        <v>1875.64</v>
      </c>
      <c r="HR296">
        <v>30.412099999999999</v>
      </c>
      <c r="HS296">
        <v>98.855999999999995</v>
      </c>
      <c r="HT296">
        <v>98.76</v>
      </c>
    </row>
    <row r="297" spans="1:228" x14ac:dyDescent="0.2">
      <c r="A297">
        <v>282</v>
      </c>
      <c r="B297">
        <v>1665251002.5999999</v>
      </c>
      <c r="C297">
        <v>1122.099999904633</v>
      </c>
      <c r="D297" t="s">
        <v>924</v>
      </c>
      <c r="E297" t="s">
        <v>925</v>
      </c>
      <c r="F297">
        <v>4</v>
      </c>
      <c r="G297">
        <v>1665251000.2874999</v>
      </c>
      <c r="H297">
        <f t="shared" si="136"/>
        <v>2.1256190896326837E-3</v>
      </c>
      <c r="I297">
        <f t="shared" si="137"/>
        <v>2.1256190896326839</v>
      </c>
      <c r="J297">
        <f t="shared" si="138"/>
        <v>47.291012844577168</v>
      </c>
      <c r="K297">
        <f t="shared" si="139"/>
        <v>1836.4212500000001</v>
      </c>
      <c r="L297">
        <f t="shared" si="140"/>
        <v>1270.0092165409249</v>
      </c>
      <c r="M297">
        <f t="shared" si="141"/>
        <v>128.27878027372205</v>
      </c>
      <c r="N297">
        <f t="shared" si="142"/>
        <v>185.48989641222249</v>
      </c>
      <c r="O297">
        <f t="shared" si="143"/>
        <v>0.14560297843492209</v>
      </c>
      <c r="P297">
        <f t="shared" si="144"/>
        <v>3.6754107734896939</v>
      </c>
      <c r="Q297">
        <f t="shared" si="145"/>
        <v>0.14247278125731527</v>
      </c>
      <c r="R297">
        <f t="shared" si="146"/>
        <v>8.9321119266758287E-2</v>
      </c>
      <c r="S297">
        <f t="shared" si="147"/>
        <v>226.11129560673251</v>
      </c>
      <c r="T297">
        <f t="shared" si="148"/>
        <v>31.611719216207469</v>
      </c>
      <c r="U297">
        <f t="shared" si="149"/>
        <v>31.370975000000001</v>
      </c>
      <c r="V297">
        <f t="shared" si="150"/>
        <v>4.6076870039640303</v>
      </c>
      <c r="W297">
        <f t="shared" si="151"/>
        <v>70.086820706669741</v>
      </c>
      <c r="X297">
        <f t="shared" si="152"/>
        <v>3.1586627541777852</v>
      </c>
      <c r="Y297">
        <f t="shared" si="153"/>
        <v>4.5067856157972281</v>
      </c>
      <c r="Z297">
        <f t="shared" si="154"/>
        <v>1.4490242497862451</v>
      </c>
      <c r="AA297">
        <f t="shared" si="155"/>
        <v>-93.739801852801349</v>
      </c>
      <c r="AB297">
        <f t="shared" si="156"/>
        <v>-77.047662875163311</v>
      </c>
      <c r="AC297">
        <f t="shared" si="157"/>
        <v>-4.715656764945054</v>
      </c>
      <c r="AD297">
        <f t="shared" si="158"/>
        <v>50.608174113822784</v>
      </c>
      <c r="AE297">
        <f t="shared" si="159"/>
        <v>71.069493128404133</v>
      </c>
      <c r="AF297">
        <f t="shared" si="160"/>
        <v>2.1289546522755267</v>
      </c>
      <c r="AG297">
        <f t="shared" si="161"/>
        <v>47.291012844577168</v>
      </c>
      <c r="AH297">
        <v>1926.108951375518</v>
      </c>
      <c r="AI297">
        <v>1898.8174545454549</v>
      </c>
      <c r="AJ297">
        <v>1.7171431667926831</v>
      </c>
      <c r="AK297">
        <v>66.697249124328962</v>
      </c>
      <c r="AL297">
        <f t="shared" si="162"/>
        <v>2.1256190896326839</v>
      </c>
      <c r="AM297">
        <v>30.414026619814159</v>
      </c>
      <c r="AN297">
        <v>31.27080764705882</v>
      </c>
      <c r="AO297">
        <v>-2.6945533275545859E-4</v>
      </c>
      <c r="AP297">
        <v>87.480726644259278</v>
      </c>
      <c r="AQ297">
        <v>59</v>
      </c>
      <c r="AR297">
        <v>9</v>
      </c>
      <c r="AS297">
        <f t="shared" si="163"/>
        <v>1</v>
      </c>
      <c r="AT297">
        <f t="shared" si="164"/>
        <v>0</v>
      </c>
      <c r="AU297">
        <f t="shared" si="165"/>
        <v>47559.323882509299</v>
      </c>
      <c r="AV297">
        <f t="shared" si="166"/>
        <v>1200</v>
      </c>
      <c r="AW297">
        <f t="shared" si="167"/>
        <v>1025.9229510915711</v>
      </c>
      <c r="AX297">
        <f t="shared" si="168"/>
        <v>0.85493579257630925</v>
      </c>
      <c r="AY297">
        <f t="shared" si="169"/>
        <v>0.18842607967227709</v>
      </c>
      <c r="AZ297">
        <v>2.7</v>
      </c>
      <c r="BA297">
        <v>0.5</v>
      </c>
      <c r="BB297" t="s">
        <v>356</v>
      </c>
      <c r="BC297">
        <v>2</v>
      </c>
      <c r="BD297" t="b">
        <v>1</v>
      </c>
      <c r="BE297">
        <v>1665251000.2874999</v>
      </c>
      <c r="BF297">
        <v>1836.4212500000001</v>
      </c>
      <c r="BG297">
        <v>1867.5662500000001</v>
      </c>
      <c r="BH297">
        <v>31.271975000000001</v>
      </c>
      <c r="BI297">
        <v>30.415299999999998</v>
      </c>
      <c r="BJ297">
        <v>1834.8074999999999</v>
      </c>
      <c r="BK297">
        <v>31.089424999999999</v>
      </c>
      <c r="BL297">
        <v>650.00387499999999</v>
      </c>
      <c r="BM297">
        <v>100.90625</v>
      </c>
      <c r="BN297">
        <v>9.9930587500000001E-2</v>
      </c>
      <c r="BO297">
        <v>30.9821375</v>
      </c>
      <c r="BP297">
        <v>31.370975000000001</v>
      </c>
      <c r="BQ297">
        <v>999.9</v>
      </c>
      <c r="BR297">
        <v>0</v>
      </c>
      <c r="BS297">
        <v>0</v>
      </c>
      <c r="BT297">
        <v>9005.2374999999993</v>
      </c>
      <c r="BU297">
        <v>0</v>
      </c>
      <c r="BV297">
        <v>37.102449999999997</v>
      </c>
      <c r="BW297">
        <v>-31.145624999999999</v>
      </c>
      <c r="BX297">
        <v>1895.7025000000001</v>
      </c>
      <c r="BY297">
        <v>1926.1512499999999</v>
      </c>
      <c r="BZ297">
        <v>0.85668137499999997</v>
      </c>
      <c r="CA297">
        <v>1867.5662500000001</v>
      </c>
      <c r="CB297">
        <v>30.415299999999998</v>
      </c>
      <c r="CC297">
        <v>3.1555362499999999</v>
      </c>
      <c r="CD297">
        <v>3.0690925</v>
      </c>
      <c r="CE297">
        <v>24.872225</v>
      </c>
      <c r="CF297">
        <v>24.407575000000001</v>
      </c>
      <c r="CG297">
        <v>1200</v>
      </c>
      <c r="CH297">
        <v>0.50005687500000007</v>
      </c>
      <c r="CI297">
        <v>0.49994312499999999</v>
      </c>
      <c r="CJ297">
        <v>0</v>
      </c>
      <c r="CK297">
        <v>794.84500000000003</v>
      </c>
      <c r="CL297">
        <v>4.9990899999999998</v>
      </c>
      <c r="CM297">
        <v>8990.255000000001</v>
      </c>
      <c r="CN297">
        <v>9558.0587500000001</v>
      </c>
      <c r="CO297">
        <v>43.125</v>
      </c>
      <c r="CP297">
        <v>44.992125000000001</v>
      </c>
      <c r="CQ297">
        <v>43.976374999999997</v>
      </c>
      <c r="CR297">
        <v>44.061999999999998</v>
      </c>
      <c r="CS297">
        <v>44.436999999999998</v>
      </c>
      <c r="CT297">
        <v>597.56875000000002</v>
      </c>
      <c r="CU297">
        <v>597.43124999999998</v>
      </c>
      <c r="CV297">
        <v>0</v>
      </c>
      <c r="CW297">
        <v>1665251005.3</v>
      </c>
      <c r="CX297">
        <v>0</v>
      </c>
      <c r="CY297">
        <v>1665249432</v>
      </c>
      <c r="CZ297" t="s">
        <v>357</v>
      </c>
      <c r="DA297">
        <v>1665249432</v>
      </c>
      <c r="DB297">
        <v>1665249428</v>
      </c>
      <c r="DC297">
        <v>12</v>
      </c>
      <c r="DD297">
        <v>0.18</v>
      </c>
      <c r="DE297">
        <v>-1.7999999999999999E-2</v>
      </c>
      <c r="DF297">
        <v>1.6160000000000001</v>
      </c>
      <c r="DG297">
        <v>0.183</v>
      </c>
      <c r="DH297">
        <v>415</v>
      </c>
      <c r="DI297">
        <v>31</v>
      </c>
      <c r="DJ297">
        <v>0.37</v>
      </c>
      <c r="DK297">
        <v>0.2</v>
      </c>
      <c r="DL297">
        <v>-31.057497560975609</v>
      </c>
      <c r="DM297">
        <v>-0.17053588850173751</v>
      </c>
      <c r="DN297">
        <v>9.2748938558924965E-2</v>
      </c>
      <c r="DO297">
        <v>0</v>
      </c>
      <c r="DP297">
        <v>0.87475797560975621</v>
      </c>
      <c r="DQ297">
        <v>-0.1181935400696868</v>
      </c>
      <c r="DR297">
        <v>1.174920962881521E-2</v>
      </c>
      <c r="DS297">
        <v>0</v>
      </c>
      <c r="DT297">
        <v>0</v>
      </c>
      <c r="DU297">
        <v>0</v>
      </c>
      <c r="DV297">
        <v>0</v>
      </c>
      <c r="DW297">
        <v>-1</v>
      </c>
      <c r="DX297">
        <v>0</v>
      </c>
      <c r="DY297">
        <v>2</v>
      </c>
      <c r="DZ297" t="s">
        <v>364</v>
      </c>
      <c r="EA297">
        <v>3.2947099999999998</v>
      </c>
      <c r="EB297">
        <v>2.6253099999999998</v>
      </c>
      <c r="EC297">
        <v>0.26819999999999999</v>
      </c>
      <c r="ED297">
        <v>0.26931300000000002</v>
      </c>
      <c r="EE297">
        <v>0.130602</v>
      </c>
      <c r="EF297">
        <v>0.12692700000000001</v>
      </c>
      <c r="EG297">
        <v>22074.6</v>
      </c>
      <c r="EH297">
        <v>22570.9</v>
      </c>
      <c r="EI297">
        <v>28093.3</v>
      </c>
      <c r="EJ297">
        <v>29766.6</v>
      </c>
      <c r="EK297">
        <v>33536.300000000003</v>
      </c>
      <c r="EL297">
        <v>36148.199999999997</v>
      </c>
      <c r="EM297">
        <v>39561.599999999999</v>
      </c>
      <c r="EN297">
        <v>42619.6</v>
      </c>
      <c r="EO297">
        <v>2.0924999999999998</v>
      </c>
      <c r="EP297">
        <v>2.1192700000000002</v>
      </c>
      <c r="EQ297">
        <v>2.3663E-2</v>
      </c>
      <c r="ER297">
        <v>0</v>
      </c>
      <c r="ES297">
        <v>30.987100000000002</v>
      </c>
      <c r="ET297">
        <v>999.9</v>
      </c>
      <c r="EU297">
        <v>55.1</v>
      </c>
      <c r="EV297">
        <v>38.299999999999997</v>
      </c>
      <c r="EW297">
        <v>36.949300000000001</v>
      </c>
      <c r="EX297">
        <v>57.829099999999997</v>
      </c>
      <c r="EY297">
        <v>-3.9663499999999998</v>
      </c>
      <c r="EZ297">
        <v>2</v>
      </c>
      <c r="FA297">
        <v>0.65786299999999998</v>
      </c>
      <c r="FB297">
        <v>3.31934</v>
      </c>
      <c r="FC297">
        <v>20.239000000000001</v>
      </c>
      <c r="FD297">
        <v>5.2192400000000001</v>
      </c>
      <c r="FE297">
        <v>12.0098</v>
      </c>
      <c r="FF297">
        <v>4.9861500000000003</v>
      </c>
      <c r="FG297">
        <v>3.2845800000000001</v>
      </c>
      <c r="FH297">
        <v>4987.6000000000004</v>
      </c>
      <c r="FI297">
        <v>9999</v>
      </c>
      <c r="FJ297">
        <v>9999</v>
      </c>
      <c r="FK297">
        <v>430.8</v>
      </c>
      <c r="FL297">
        <v>1.8658399999999999</v>
      </c>
      <c r="FM297">
        <v>1.8621799999999999</v>
      </c>
      <c r="FN297">
        <v>1.8643099999999999</v>
      </c>
      <c r="FO297">
        <v>1.8603499999999999</v>
      </c>
      <c r="FP297">
        <v>1.86111</v>
      </c>
      <c r="FQ297">
        <v>1.8601799999999999</v>
      </c>
      <c r="FR297">
        <v>1.8618699999999999</v>
      </c>
      <c r="FS297">
        <v>1.8584099999999999</v>
      </c>
      <c r="FT297">
        <v>0</v>
      </c>
      <c r="FU297">
        <v>0</v>
      </c>
      <c r="FV297">
        <v>0</v>
      </c>
      <c r="FW297">
        <v>0</v>
      </c>
      <c r="FX297" t="s">
        <v>359</v>
      </c>
      <c r="FY297" t="s">
        <v>360</v>
      </c>
      <c r="FZ297" t="s">
        <v>361</v>
      </c>
      <c r="GA297" t="s">
        <v>361</v>
      </c>
      <c r="GB297" t="s">
        <v>361</v>
      </c>
      <c r="GC297" t="s">
        <v>361</v>
      </c>
      <c r="GD297">
        <v>0</v>
      </c>
      <c r="GE297">
        <v>100</v>
      </c>
      <c r="GF297">
        <v>100</v>
      </c>
      <c r="GG297">
        <v>1.62</v>
      </c>
      <c r="GH297">
        <v>0.1825</v>
      </c>
      <c r="GI297">
        <v>1.6158500000000231</v>
      </c>
      <c r="GJ297">
        <v>0</v>
      </c>
      <c r="GK297">
        <v>0</v>
      </c>
      <c r="GL297">
        <v>0</v>
      </c>
      <c r="GM297">
        <v>0.182549999999992</v>
      </c>
      <c r="GN297">
        <v>0</v>
      </c>
      <c r="GO297">
        <v>0</v>
      </c>
      <c r="GP297">
        <v>0</v>
      </c>
      <c r="GQ297">
        <v>-1</v>
      </c>
      <c r="GR297">
        <v>-1</v>
      </c>
      <c r="GS297">
        <v>-1</v>
      </c>
      <c r="GT297">
        <v>-1</v>
      </c>
      <c r="GU297">
        <v>26.2</v>
      </c>
      <c r="GV297">
        <v>26.2</v>
      </c>
      <c r="GW297">
        <v>4.5422399999999996</v>
      </c>
      <c r="GX297">
        <v>2.5293000000000001</v>
      </c>
      <c r="GY297">
        <v>2.04834</v>
      </c>
      <c r="GZ297">
        <v>2.6000999999999999</v>
      </c>
      <c r="HA297">
        <v>2.1972700000000001</v>
      </c>
      <c r="HB297">
        <v>2.3132299999999999</v>
      </c>
      <c r="HC297">
        <v>42.643900000000002</v>
      </c>
      <c r="HD297">
        <v>15.681800000000001</v>
      </c>
      <c r="HE297">
        <v>18</v>
      </c>
      <c r="HF297">
        <v>620.40700000000004</v>
      </c>
      <c r="HG297">
        <v>710.17700000000002</v>
      </c>
      <c r="HH297">
        <v>25.9497</v>
      </c>
      <c r="HI297">
        <v>35.2742</v>
      </c>
      <c r="HJ297">
        <v>29.9999</v>
      </c>
      <c r="HK297">
        <v>35.141500000000001</v>
      </c>
      <c r="HL297">
        <v>35.112099999999998</v>
      </c>
      <c r="HM297">
        <v>90.818700000000007</v>
      </c>
      <c r="HN297">
        <v>21.941600000000001</v>
      </c>
      <c r="HO297">
        <v>36.699800000000003</v>
      </c>
      <c r="HP297">
        <v>25.958500000000001</v>
      </c>
      <c r="HQ297">
        <v>1882.32</v>
      </c>
      <c r="HR297">
        <v>30.410799999999998</v>
      </c>
      <c r="HS297">
        <v>98.8566</v>
      </c>
      <c r="HT297">
        <v>98.761700000000005</v>
      </c>
    </row>
    <row r="298" spans="1:228" x14ac:dyDescent="0.2">
      <c r="A298">
        <v>283</v>
      </c>
      <c r="B298">
        <v>1665251006.5999999</v>
      </c>
      <c r="C298">
        <v>1126.099999904633</v>
      </c>
      <c r="D298" t="s">
        <v>926</v>
      </c>
      <c r="E298" t="s">
        <v>927</v>
      </c>
      <c r="F298">
        <v>4</v>
      </c>
      <c r="G298">
        <v>1665251004.5999999</v>
      </c>
      <c r="H298">
        <f t="shared" si="136"/>
        <v>2.1043493918254624E-3</v>
      </c>
      <c r="I298">
        <f t="shared" si="137"/>
        <v>2.1043493918254623</v>
      </c>
      <c r="J298">
        <f t="shared" si="138"/>
        <v>46.91853193551254</v>
      </c>
      <c r="K298">
        <f t="shared" si="139"/>
        <v>1843.717142857143</v>
      </c>
      <c r="L298">
        <f t="shared" si="140"/>
        <v>1275.9962914677826</v>
      </c>
      <c r="M298">
        <f t="shared" si="141"/>
        <v>128.88143377336479</v>
      </c>
      <c r="N298">
        <f t="shared" si="142"/>
        <v>186.22382402900573</v>
      </c>
      <c r="O298">
        <f t="shared" si="143"/>
        <v>0.14412551886963018</v>
      </c>
      <c r="P298">
        <f t="shared" si="144"/>
        <v>3.6622913430109021</v>
      </c>
      <c r="Q298">
        <f t="shared" si="145"/>
        <v>0.14104706709134412</v>
      </c>
      <c r="R298">
        <f t="shared" si="146"/>
        <v>8.8425526994038217E-2</v>
      </c>
      <c r="S298">
        <f t="shared" si="147"/>
        <v>226.11082980301188</v>
      </c>
      <c r="T298">
        <f t="shared" si="148"/>
        <v>31.616253061488031</v>
      </c>
      <c r="U298">
        <f t="shared" si="149"/>
        <v>31.36841428571428</v>
      </c>
      <c r="V298">
        <f t="shared" si="150"/>
        <v>4.6070161295314218</v>
      </c>
      <c r="W298">
        <f t="shared" si="151"/>
        <v>70.080491959161478</v>
      </c>
      <c r="X298">
        <f t="shared" si="152"/>
        <v>3.1580054369876569</v>
      </c>
      <c r="Y298">
        <f t="shared" si="153"/>
        <v>4.506254663320493</v>
      </c>
      <c r="Z298">
        <f t="shared" si="154"/>
        <v>1.4490106925437649</v>
      </c>
      <c r="AA298">
        <f t="shared" si="155"/>
        <v>-92.801808179502899</v>
      </c>
      <c r="AB298">
        <f t="shared" si="156"/>
        <v>-76.674977154878832</v>
      </c>
      <c r="AC298">
        <f t="shared" si="157"/>
        <v>-4.7095504846161855</v>
      </c>
      <c r="AD298">
        <f t="shared" si="158"/>
        <v>51.924493984013964</v>
      </c>
      <c r="AE298">
        <f t="shared" si="159"/>
        <v>71.079832301040881</v>
      </c>
      <c r="AF298">
        <f t="shared" si="160"/>
        <v>2.1074942885315773</v>
      </c>
      <c r="AG298">
        <f t="shared" si="161"/>
        <v>46.91853193551254</v>
      </c>
      <c r="AH298">
        <v>1933.155100374388</v>
      </c>
      <c r="AI298">
        <v>1905.8564242424229</v>
      </c>
      <c r="AJ298">
        <v>1.758339201685172</v>
      </c>
      <c r="AK298">
        <v>66.697249124328962</v>
      </c>
      <c r="AL298">
        <f t="shared" si="162"/>
        <v>2.1043493918254623</v>
      </c>
      <c r="AM298">
        <v>30.41647576926847</v>
      </c>
      <c r="AN298">
        <v>31.263541176470589</v>
      </c>
      <c r="AO298">
        <v>-6.3863199012076778E-5</v>
      </c>
      <c r="AP298">
        <v>87.480726644259278</v>
      </c>
      <c r="AQ298">
        <v>58</v>
      </c>
      <c r="AR298">
        <v>9</v>
      </c>
      <c r="AS298">
        <f t="shared" si="163"/>
        <v>1</v>
      </c>
      <c r="AT298">
        <f t="shared" si="164"/>
        <v>0</v>
      </c>
      <c r="AU298">
        <f t="shared" si="165"/>
        <v>47323.773287336757</v>
      </c>
      <c r="AV298">
        <f t="shared" si="166"/>
        <v>1199.998571428571</v>
      </c>
      <c r="AW298">
        <f t="shared" si="167"/>
        <v>1025.921627877208</v>
      </c>
      <c r="AX298">
        <f t="shared" si="168"/>
        <v>0.85493570767827798</v>
      </c>
      <c r="AY298">
        <f t="shared" si="169"/>
        <v>0.18842591581907642</v>
      </c>
      <c r="AZ298">
        <v>2.7</v>
      </c>
      <c r="BA298">
        <v>0.5</v>
      </c>
      <c r="BB298" t="s">
        <v>356</v>
      </c>
      <c r="BC298">
        <v>2</v>
      </c>
      <c r="BD298" t="b">
        <v>1</v>
      </c>
      <c r="BE298">
        <v>1665251004.5999999</v>
      </c>
      <c r="BF298">
        <v>1843.717142857143</v>
      </c>
      <c r="BG298">
        <v>1874.854285714285</v>
      </c>
      <c r="BH298">
        <v>31.265971428571429</v>
      </c>
      <c r="BI298">
        <v>30.41798571428572</v>
      </c>
      <c r="BJ298">
        <v>1842.0985714285709</v>
      </c>
      <c r="BK298">
        <v>31.083400000000001</v>
      </c>
      <c r="BL298">
        <v>650.0491428571429</v>
      </c>
      <c r="BM298">
        <v>100.90428571428571</v>
      </c>
      <c r="BN298">
        <v>0.1002662857142857</v>
      </c>
      <c r="BO298">
        <v>30.980071428571431</v>
      </c>
      <c r="BP298">
        <v>31.36841428571428</v>
      </c>
      <c r="BQ298">
        <v>999.89999999999986</v>
      </c>
      <c r="BR298">
        <v>0</v>
      </c>
      <c r="BS298">
        <v>0</v>
      </c>
      <c r="BT298">
        <v>8960.0885714285723</v>
      </c>
      <c r="BU298">
        <v>0</v>
      </c>
      <c r="BV298">
        <v>39.059085714285708</v>
      </c>
      <c r="BW298">
        <v>-31.137</v>
      </c>
      <c r="BX298">
        <v>1903.22</v>
      </c>
      <c r="BY298">
        <v>1933.6728571428571</v>
      </c>
      <c r="BZ298">
        <v>0.84798428571428575</v>
      </c>
      <c r="CA298">
        <v>1874.854285714285</v>
      </c>
      <c r="CB298">
        <v>30.41798571428572</v>
      </c>
      <c r="CC298">
        <v>3.154871428571429</v>
      </c>
      <c r="CD298">
        <v>3.0693042857142858</v>
      </c>
      <c r="CE298">
        <v>24.868685714285711</v>
      </c>
      <c r="CF298">
        <v>24.408728571428579</v>
      </c>
      <c r="CG298">
        <v>1199.998571428571</v>
      </c>
      <c r="CH298">
        <v>0.50005900000000014</v>
      </c>
      <c r="CI298">
        <v>0.49994100000000008</v>
      </c>
      <c r="CJ298">
        <v>0</v>
      </c>
      <c r="CK298">
        <v>794.79071428571422</v>
      </c>
      <c r="CL298">
        <v>4.9990899999999998</v>
      </c>
      <c r="CM298">
        <v>8990.7585714285724</v>
      </c>
      <c r="CN298">
        <v>9558.0500000000011</v>
      </c>
      <c r="CO298">
        <v>43.125</v>
      </c>
      <c r="CP298">
        <v>44.982000000000014</v>
      </c>
      <c r="CQ298">
        <v>44</v>
      </c>
      <c r="CR298">
        <v>44.061999999999998</v>
      </c>
      <c r="CS298">
        <v>44.436999999999998</v>
      </c>
      <c r="CT298">
        <v>597.57142857142867</v>
      </c>
      <c r="CU298">
        <v>597.42714285714283</v>
      </c>
      <c r="CV298">
        <v>0</v>
      </c>
      <c r="CW298">
        <v>1665251009.5</v>
      </c>
      <c r="CX298">
        <v>0</v>
      </c>
      <c r="CY298">
        <v>1665249432</v>
      </c>
      <c r="CZ298" t="s">
        <v>357</v>
      </c>
      <c r="DA298">
        <v>1665249432</v>
      </c>
      <c r="DB298">
        <v>1665249428</v>
      </c>
      <c r="DC298">
        <v>12</v>
      </c>
      <c r="DD298">
        <v>0.18</v>
      </c>
      <c r="DE298">
        <v>-1.7999999999999999E-2</v>
      </c>
      <c r="DF298">
        <v>1.6160000000000001</v>
      </c>
      <c r="DG298">
        <v>0.183</v>
      </c>
      <c r="DH298">
        <v>415</v>
      </c>
      <c r="DI298">
        <v>31</v>
      </c>
      <c r="DJ298">
        <v>0.37</v>
      </c>
      <c r="DK298">
        <v>0.2</v>
      </c>
      <c r="DL298">
        <v>-31.075339024390239</v>
      </c>
      <c r="DM298">
        <v>-0.59954843205577224</v>
      </c>
      <c r="DN298">
        <v>0.11000434332455999</v>
      </c>
      <c r="DO298">
        <v>0</v>
      </c>
      <c r="DP298">
        <v>0.86685392682926843</v>
      </c>
      <c r="DQ298">
        <v>-0.12516806968641131</v>
      </c>
      <c r="DR298">
        <v>1.240629639196879E-2</v>
      </c>
      <c r="DS298">
        <v>0</v>
      </c>
      <c r="DT298">
        <v>0</v>
      </c>
      <c r="DU298">
        <v>0</v>
      </c>
      <c r="DV298">
        <v>0</v>
      </c>
      <c r="DW298">
        <v>-1</v>
      </c>
      <c r="DX298">
        <v>0</v>
      </c>
      <c r="DY298">
        <v>2</v>
      </c>
      <c r="DZ298" t="s">
        <v>364</v>
      </c>
      <c r="EA298">
        <v>3.2946300000000002</v>
      </c>
      <c r="EB298">
        <v>2.6251500000000001</v>
      </c>
      <c r="EC298">
        <v>0.26877000000000001</v>
      </c>
      <c r="ED298">
        <v>0.26985100000000001</v>
      </c>
      <c r="EE298">
        <v>0.13058900000000001</v>
      </c>
      <c r="EF298">
        <v>0.12693299999999999</v>
      </c>
      <c r="EG298">
        <v>22057.599999999999</v>
      </c>
      <c r="EH298">
        <v>22554.5</v>
      </c>
      <c r="EI298">
        <v>28093.599999999999</v>
      </c>
      <c r="EJ298">
        <v>29766.9</v>
      </c>
      <c r="EK298">
        <v>33537.699999999997</v>
      </c>
      <c r="EL298">
        <v>36148.400000000001</v>
      </c>
      <c r="EM298">
        <v>39562.5</v>
      </c>
      <c r="EN298">
        <v>42620.1</v>
      </c>
      <c r="EO298">
        <v>2.0928499999999999</v>
      </c>
      <c r="EP298">
        <v>2.1193499999999998</v>
      </c>
      <c r="EQ298">
        <v>2.3558699999999998E-2</v>
      </c>
      <c r="ER298">
        <v>0</v>
      </c>
      <c r="ES298">
        <v>30.9834</v>
      </c>
      <c r="ET298">
        <v>999.9</v>
      </c>
      <c r="EU298">
        <v>55.1</v>
      </c>
      <c r="EV298">
        <v>38.299999999999997</v>
      </c>
      <c r="EW298">
        <v>36.947800000000001</v>
      </c>
      <c r="EX298">
        <v>57.619100000000003</v>
      </c>
      <c r="EY298">
        <v>-3.82612</v>
      </c>
      <c r="EZ298">
        <v>2</v>
      </c>
      <c r="FA298">
        <v>0.65734499999999996</v>
      </c>
      <c r="FB298">
        <v>3.3100700000000001</v>
      </c>
      <c r="FC298">
        <v>20.2393</v>
      </c>
      <c r="FD298">
        <v>5.2184900000000001</v>
      </c>
      <c r="FE298">
        <v>12.0098</v>
      </c>
      <c r="FF298">
        <v>4.9861500000000003</v>
      </c>
      <c r="FG298">
        <v>3.2845</v>
      </c>
      <c r="FH298">
        <v>4987.6000000000004</v>
      </c>
      <c r="FI298">
        <v>9999</v>
      </c>
      <c r="FJ298">
        <v>9999</v>
      </c>
      <c r="FK298">
        <v>430.8</v>
      </c>
      <c r="FL298">
        <v>1.8658399999999999</v>
      </c>
      <c r="FM298">
        <v>1.8621799999999999</v>
      </c>
      <c r="FN298">
        <v>1.8643099999999999</v>
      </c>
      <c r="FO298">
        <v>1.8603499999999999</v>
      </c>
      <c r="FP298">
        <v>1.8611</v>
      </c>
      <c r="FQ298">
        <v>1.8601799999999999</v>
      </c>
      <c r="FR298">
        <v>1.8618600000000001</v>
      </c>
      <c r="FS298">
        <v>1.8584000000000001</v>
      </c>
      <c r="FT298">
        <v>0</v>
      </c>
      <c r="FU298">
        <v>0</v>
      </c>
      <c r="FV298">
        <v>0</v>
      </c>
      <c r="FW298">
        <v>0</v>
      </c>
      <c r="FX298" t="s">
        <v>359</v>
      </c>
      <c r="FY298" t="s">
        <v>360</v>
      </c>
      <c r="FZ298" t="s">
        <v>361</v>
      </c>
      <c r="GA298" t="s">
        <v>361</v>
      </c>
      <c r="GB298" t="s">
        <v>361</v>
      </c>
      <c r="GC298" t="s">
        <v>361</v>
      </c>
      <c r="GD298">
        <v>0</v>
      </c>
      <c r="GE298">
        <v>100</v>
      </c>
      <c r="GF298">
        <v>100</v>
      </c>
      <c r="GG298">
        <v>1.62</v>
      </c>
      <c r="GH298">
        <v>0.18260000000000001</v>
      </c>
      <c r="GI298">
        <v>1.6158500000000231</v>
      </c>
      <c r="GJ298">
        <v>0</v>
      </c>
      <c r="GK298">
        <v>0</v>
      </c>
      <c r="GL298">
        <v>0</v>
      </c>
      <c r="GM298">
        <v>0.182549999999992</v>
      </c>
      <c r="GN298">
        <v>0</v>
      </c>
      <c r="GO298">
        <v>0</v>
      </c>
      <c r="GP298">
        <v>0</v>
      </c>
      <c r="GQ298">
        <v>-1</v>
      </c>
      <c r="GR298">
        <v>-1</v>
      </c>
      <c r="GS298">
        <v>-1</v>
      </c>
      <c r="GT298">
        <v>-1</v>
      </c>
      <c r="GU298">
        <v>26.2</v>
      </c>
      <c r="GV298">
        <v>26.3</v>
      </c>
      <c r="GW298">
        <v>4.5532199999999996</v>
      </c>
      <c r="GX298">
        <v>2.5280800000000001</v>
      </c>
      <c r="GY298">
        <v>2.04834</v>
      </c>
      <c r="GZ298">
        <v>2.5988799999999999</v>
      </c>
      <c r="HA298">
        <v>2.1972700000000001</v>
      </c>
      <c r="HB298">
        <v>2.3535200000000001</v>
      </c>
      <c r="HC298">
        <v>42.643900000000002</v>
      </c>
      <c r="HD298">
        <v>15.699299999999999</v>
      </c>
      <c r="HE298">
        <v>18</v>
      </c>
      <c r="HF298">
        <v>620.66200000000003</v>
      </c>
      <c r="HG298">
        <v>710.22400000000005</v>
      </c>
      <c r="HH298">
        <v>25.958500000000001</v>
      </c>
      <c r="HI298">
        <v>35.273200000000003</v>
      </c>
      <c r="HJ298">
        <v>29.9998</v>
      </c>
      <c r="HK298">
        <v>35.14</v>
      </c>
      <c r="HL298">
        <v>35.110199999999999</v>
      </c>
      <c r="HM298">
        <v>91.061499999999995</v>
      </c>
      <c r="HN298">
        <v>21.941600000000001</v>
      </c>
      <c r="HO298">
        <v>36.699800000000003</v>
      </c>
      <c r="HP298">
        <v>25.972100000000001</v>
      </c>
      <c r="HQ298">
        <v>1889</v>
      </c>
      <c r="HR298">
        <v>30.410699999999999</v>
      </c>
      <c r="HS298">
        <v>98.858500000000006</v>
      </c>
      <c r="HT298">
        <v>98.762799999999999</v>
      </c>
    </row>
    <row r="299" spans="1:228" x14ac:dyDescent="0.2">
      <c r="A299">
        <v>284</v>
      </c>
      <c r="B299">
        <v>1665251010.5999999</v>
      </c>
      <c r="C299">
        <v>1130.099999904633</v>
      </c>
      <c r="D299" t="s">
        <v>928</v>
      </c>
      <c r="E299" t="s">
        <v>929</v>
      </c>
      <c r="F299">
        <v>4</v>
      </c>
      <c r="G299">
        <v>1665251008.2874999</v>
      </c>
      <c r="H299">
        <f t="shared" si="136"/>
        <v>2.1028237445374033E-3</v>
      </c>
      <c r="I299">
        <f t="shared" si="137"/>
        <v>2.1028237445374032</v>
      </c>
      <c r="J299">
        <f t="shared" si="138"/>
        <v>47.860413668555253</v>
      </c>
      <c r="K299">
        <f t="shared" si="139"/>
        <v>1849.9012499999999</v>
      </c>
      <c r="L299">
        <f t="shared" si="140"/>
        <v>1271.1963329437021</v>
      </c>
      <c r="M299">
        <f t="shared" si="141"/>
        <v>128.39630141247929</v>
      </c>
      <c r="N299">
        <f t="shared" si="142"/>
        <v>186.84798903431178</v>
      </c>
      <c r="O299">
        <f t="shared" si="143"/>
        <v>0.14402931808625213</v>
      </c>
      <c r="P299">
        <f t="shared" si="144"/>
        <v>3.6749133825031226</v>
      </c>
      <c r="Q299">
        <f t="shared" si="145"/>
        <v>0.14096524470449354</v>
      </c>
      <c r="R299">
        <f t="shared" si="146"/>
        <v>8.8373143573611979E-2</v>
      </c>
      <c r="S299">
        <f t="shared" si="147"/>
        <v>226.10670710736099</v>
      </c>
      <c r="T299">
        <f t="shared" si="148"/>
        <v>31.613410701667959</v>
      </c>
      <c r="U299">
        <f t="shared" si="149"/>
        <v>31.3670875</v>
      </c>
      <c r="V299">
        <f t="shared" si="150"/>
        <v>4.6066685620788119</v>
      </c>
      <c r="W299">
        <f t="shared" si="151"/>
        <v>70.081774142156206</v>
      </c>
      <c r="X299">
        <f t="shared" si="152"/>
        <v>3.1578680143933004</v>
      </c>
      <c r="Y299">
        <f t="shared" si="153"/>
        <v>4.50597613009593</v>
      </c>
      <c r="Z299">
        <f t="shared" si="154"/>
        <v>1.4488005476855115</v>
      </c>
      <c r="AA299">
        <f t="shared" si="155"/>
        <v>-92.73452713409948</v>
      </c>
      <c r="AB299">
        <f t="shared" si="156"/>
        <v>-76.891121140701287</v>
      </c>
      <c r="AC299">
        <f t="shared" si="157"/>
        <v>-4.7065493280641508</v>
      </c>
      <c r="AD299">
        <f t="shared" si="158"/>
        <v>51.774509504496095</v>
      </c>
      <c r="AE299">
        <f t="shared" si="159"/>
        <v>70.984783431267559</v>
      </c>
      <c r="AF299">
        <f t="shared" si="160"/>
        <v>2.0958684827850083</v>
      </c>
      <c r="AG299">
        <f t="shared" si="161"/>
        <v>47.860413668555253</v>
      </c>
      <c r="AH299">
        <v>1940.059901707069</v>
      </c>
      <c r="AI299">
        <v>1912.6622424242421</v>
      </c>
      <c r="AJ299">
        <v>1.6832217817116271</v>
      </c>
      <c r="AK299">
        <v>66.697249124328962</v>
      </c>
      <c r="AL299">
        <f t="shared" si="162"/>
        <v>2.1028237445374032</v>
      </c>
      <c r="AM299">
        <v>30.419225602327671</v>
      </c>
      <c r="AN299">
        <v>31.266009999999991</v>
      </c>
      <c r="AO299">
        <v>-1.092310561136247E-4</v>
      </c>
      <c r="AP299">
        <v>87.480726644259278</v>
      </c>
      <c r="AQ299">
        <v>58</v>
      </c>
      <c r="AR299">
        <v>9</v>
      </c>
      <c r="AS299">
        <f t="shared" si="163"/>
        <v>1</v>
      </c>
      <c r="AT299">
        <f t="shared" si="164"/>
        <v>0</v>
      </c>
      <c r="AU299">
        <f t="shared" si="165"/>
        <v>47550.859591139459</v>
      </c>
      <c r="AV299">
        <f t="shared" si="166"/>
        <v>1199.9712500000001</v>
      </c>
      <c r="AW299">
        <f t="shared" si="167"/>
        <v>1025.898801091897</v>
      </c>
      <c r="AX299">
        <f t="shared" si="168"/>
        <v>0.85493615042185134</v>
      </c>
      <c r="AY299">
        <f t="shared" si="169"/>
        <v>0.18842677031417293</v>
      </c>
      <c r="AZ299">
        <v>2.7</v>
      </c>
      <c r="BA299">
        <v>0.5</v>
      </c>
      <c r="BB299" t="s">
        <v>356</v>
      </c>
      <c r="BC299">
        <v>2</v>
      </c>
      <c r="BD299" t="b">
        <v>1</v>
      </c>
      <c r="BE299">
        <v>1665251008.2874999</v>
      </c>
      <c r="BF299">
        <v>1849.9012499999999</v>
      </c>
      <c r="BG299">
        <v>1880.99875</v>
      </c>
      <c r="BH299">
        <v>31.264687500000001</v>
      </c>
      <c r="BI299">
        <v>30.421287499999998</v>
      </c>
      <c r="BJ299">
        <v>1848.2837500000001</v>
      </c>
      <c r="BK299">
        <v>31.082125000000001</v>
      </c>
      <c r="BL299">
        <v>649.97899999999993</v>
      </c>
      <c r="BM299">
        <v>100.9045</v>
      </c>
      <c r="BN299">
        <v>9.9804437500000009E-2</v>
      </c>
      <c r="BO299">
        <v>30.978987499999999</v>
      </c>
      <c r="BP299">
        <v>31.3670875</v>
      </c>
      <c r="BQ299">
        <v>999.9</v>
      </c>
      <c r="BR299">
        <v>0</v>
      </c>
      <c r="BS299">
        <v>0</v>
      </c>
      <c r="BT299">
        <v>9003.6737499999999</v>
      </c>
      <c r="BU299">
        <v>0</v>
      </c>
      <c r="BV299">
        <v>40.001925</v>
      </c>
      <c r="BW299">
        <v>-31.098212499999999</v>
      </c>
      <c r="BX299">
        <v>1909.60375</v>
      </c>
      <c r="BY299">
        <v>1940.0162499999999</v>
      </c>
      <c r="BZ299">
        <v>0.84339312500000008</v>
      </c>
      <c r="CA299">
        <v>1880.99875</v>
      </c>
      <c r="CB299">
        <v>30.421287499999998</v>
      </c>
      <c r="CC299">
        <v>3.1547462500000001</v>
      </c>
      <c r="CD299">
        <v>3.0696462499999999</v>
      </c>
      <c r="CE299">
        <v>24.8680375</v>
      </c>
      <c r="CF299">
        <v>24.410575000000001</v>
      </c>
      <c r="CG299">
        <v>1199.9712500000001</v>
      </c>
      <c r="CH299">
        <v>0.50004500000000007</v>
      </c>
      <c r="CI299">
        <v>0.49995499999999998</v>
      </c>
      <c r="CJ299">
        <v>0</v>
      </c>
      <c r="CK299">
        <v>794.74237500000004</v>
      </c>
      <c r="CL299">
        <v>4.9990899999999998</v>
      </c>
      <c r="CM299">
        <v>8990.3762500000012</v>
      </c>
      <c r="CN299">
        <v>9557.7750000000015</v>
      </c>
      <c r="CO299">
        <v>43.140500000000003</v>
      </c>
      <c r="CP299">
        <v>45</v>
      </c>
      <c r="CQ299">
        <v>43.984250000000003</v>
      </c>
      <c r="CR299">
        <v>44.061999999999998</v>
      </c>
      <c r="CS299">
        <v>44.436999999999998</v>
      </c>
      <c r="CT299">
        <v>597.54</v>
      </c>
      <c r="CU299">
        <v>597.43124999999986</v>
      </c>
      <c r="CV299">
        <v>0</v>
      </c>
      <c r="CW299">
        <v>1665251013.0999999</v>
      </c>
      <c r="CX299">
        <v>0</v>
      </c>
      <c r="CY299">
        <v>1665249432</v>
      </c>
      <c r="CZ299" t="s">
        <v>357</v>
      </c>
      <c r="DA299">
        <v>1665249432</v>
      </c>
      <c r="DB299">
        <v>1665249428</v>
      </c>
      <c r="DC299">
        <v>12</v>
      </c>
      <c r="DD299">
        <v>0.18</v>
      </c>
      <c r="DE299">
        <v>-1.7999999999999999E-2</v>
      </c>
      <c r="DF299">
        <v>1.6160000000000001</v>
      </c>
      <c r="DG299">
        <v>0.183</v>
      </c>
      <c r="DH299">
        <v>415</v>
      </c>
      <c r="DI299">
        <v>31</v>
      </c>
      <c r="DJ299">
        <v>0.37</v>
      </c>
      <c r="DK299">
        <v>0.2</v>
      </c>
      <c r="DL299">
        <v>-31.08370731707317</v>
      </c>
      <c r="DM299">
        <v>-0.56149756097560266</v>
      </c>
      <c r="DN299">
        <v>0.10831077551565151</v>
      </c>
      <c r="DO299">
        <v>0</v>
      </c>
      <c r="DP299">
        <v>0.85890904878048768</v>
      </c>
      <c r="DQ299">
        <v>-0.1179906271777016</v>
      </c>
      <c r="DR299">
        <v>1.1725429311296271E-2</v>
      </c>
      <c r="DS299">
        <v>0</v>
      </c>
      <c r="DT299">
        <v>0</v>
      </c>
      <c r="DU299">
        <v>0</v>
      </c>
      <c r="DV299">
        <v>0</v>
      </c>
      <c r="DW299">
        <v>-1</v>
      </c>
      <c r="DX299">
        <v>0</v>
      </c>
      <c r="DY299">
        <v>2</v>
      </c>
      <c r="DZ299" t="s">
        <v>364</v>
      </c>
      <c r="EA299">
        <v>3.29467</v>
      </c>
      <c r="EB299">
        <v>2.6251199999999999</v>
      </c>
      <c r="EC299">
        <v>0.26932200000000001</v>
      </c>
      <c r="ED299">
        <v>0.270397</v>
      </c>
      <c r="EE299">
        <v>0.13059399999999999</v>
      </c>
      <c r="EF299">
        <v>0.126944</v>
      </c>
      <c r="EG299">
        <v>22040.9</v>
      </c>
      <c r="EH299">
        <v>22536.9</v>
      </c>
      <c r="EI299">
        <v>28093.7</v>
      </c>
      <c r="EJ299">
        <v>29766.2</v>
      </c>
      <c r="EK299">
        <v>33537.699999999997</v>
      </c>
      <c r="EL299">
        <v>36147.1</v>
      </c>
      <c r="EM299">
        <v>39562.800000000003</v>
      </c>
      <c r="EN299">
        <v>42619.1</v>
      </c>
      <c r="EO299">
        <v>2.0929500000000001</v>
      </c>
      <c r="EP299">
        <v>2.1195499999999998</v>
      </c>
      <c r="EQ299">
        <v>2.3566199999999999E-2</v>
      </c>
      <c r="ER299">
        <v>0</v>
      </c>
      <c r="ES299">
        <v>30.9801</v>
      </c>
      <c r="ET299">
        <v>999.9</v>
      </c>
      <c r="EU299">
        <v>55.1</v>
      </c>
      <c r="EV299">
        <v>38.299999999999997</v>
      </c>
      <c r="EW299">
        <v>36.947200000000002</v>
      </c>
      <c r="EX299">
        <v>57.289099999999998</v>
      </c>
      <c r="EY299">
        <v>-3.8461500000000002</v>
      </c>
      <c r="EZ299">
        <v>2</v>
      </c>
      <c r="FA299">
        <v>0.65727100000000005</v>
      </c>
      <c r="FB299">
        <v>3.2873700000000001</v>
      </c>
      <c r="FC299">
        <v>20.239799999999999</v>
      </c>
      <c r="FD299">
        <v>5.2189399999999999</v>
      </c>
      <c r="FE299">
        <v>12.0099</v>
      </c>
      <c r="FF299">
        <v>4.9863</v>
      </c>
      <c r="FG299">
        <v>3.2845</v>
      </c>
      <c r="FH299">
        <v>4987.8999999999996</v>
      </c>
      <c r="FI299">
        <v>9999</v>
      </c>
      <c r="FJ299">
        <v>9999</v>
      </c>
      <c r="FK299">
        <v>430.8</v>
      </c>
      <c r="FL299">
        <v>1.8658399999999999</v>
      </c>
      <c r="FM299">
        <v>1.8621799999999999</v>
      </c>
      <c r="FN299">
        <v>1.8643000000000001</v>
      </c>
      <c r="FO299">
        <v>1.8603499999999999</v>
      </c>
      <c r="FP299">
        <v>1.86111</v>
      </c>
      <c r="FQ299">
        <v>1.86019</v>
      </c>
      <c r="FR299">
        <v>1.8618699999999999</v>
      </c>
      <c r="FS299">
        <v>1.85842</v>
      </c>
      <c r="FT299">
        <v>0</v>
      </c>
      <c r="FU299">
        <v>0</v>
      </c>
      <c r="FV299">
        <v>0</v>
      </c>
      <c r="FW299">
        <v>0</v>
      </c>
      <c r="FX299" t="s">
        <v>359</v>
      </c>
      <c r="FY299" t="s">
        <v>360</v>
      </c>
      <c r="FZ299" t="s">
        <v>361</v>
      </c>
      <c r="GA299" t="s">
        <v>361</v>
      </c>
      <c r="GB299" t="s">
        <v>361</v>
      </c>
      <c r="GC299" t="s">
        <v>361</v>
      </c>
      <c r="GD299">
        <v>0</v>
      </c>
      <c r="GE299">
        <v>100</v>
      </c>
      <c r="GF299">
        <v>100</v>
      </c>
      <c r="GG299">
        <v>1.62</v>
      </c>
      <c r="GH299">
        <v>0.18260000000000001</v>
      </c>
      <c r="GI299">
        <v>1.6158500000000231</v>
      </c>
      <c r="GJ299">
        <v>0</v>
      </c>
      <c r="GK299">
        <v>0</v>
      </c>
      <c r="GL299">
        <v>0</v>
      </c>
      <c r="GM299">
        <v>0.182549999999992</v>
      </c>
      <c r="GN299">
        <v>0</v>
      </c>
      <c r="GO299">
        <v>0</v>
      </c>
      <c r="GP299">
        <v>0</v>
      </c>
      <c r="GQ299">
        <v>-1</v>
      </c>
      <c r="GR299">
        <v>-1</v>
      </c>
      <c r="GS299">
        <v>-1</v>
      </c>
      <c r="GT299">
        <v>-1</v>
      </c>
      <c r="GU299">
        <v>26.3</v>
      </c>
      <c r="GV299">
        <v>26.4</v>
      </c>
      <c r="GW299">
        <v>4.5666500000000001</v>
      </c>
      <c r="GX299">
        <v>2.52441</v>
      </c>
      <c r="GY299">
        <v>2.04834</v>
      </c>
      <c r="GZ299">
        <v>2.5988799999999999</v>
      </c>
      <c r="HA299">
        <v>2.1972700000000001</v>
      </c>
      <c r="HB299">
        <v>2.36572</v>
      </c>
      <c r="HC299">
        <v>42.643900000000002</v>
      </c>
      <c r="HD299">
        <v>15.699299999999999</v>
      </c>
      <c r="HE299">
        <v>18</v>
      </c>
      <c r="HF299">
        <v>620.721</v>
      </c>
      <c r="HG299">
        <v>710.40599999999995</v>
      </c>
      <c r="HH299">
        <v>25.968499999999999</v>
      </c>
      <c r="HI299">
        <v>35.272500000000001</v>
      </c>
      <c r="HJ299">
        <v>29.9999</v>
      </c>
      <c r="HK299">
        <v>35.138300000000001</v>
      </c>
      <c r="HL299">
        <v>35.109699999999997</v>
      </c>
      <c r="HM299">
        <v>91.3155</v>
      </c>
      <c r="HN299">
        <v>21.941600000000001</v>
      </c>
      <c r="HO299">
        <v>36.699800000000003</v>
      </c>
      <c r="HP299">
        <v>25.972100000000001</v>
      </c>
      <c r="HQ299">
        <v>1895.68</v>
      </c>
      <c r="HR299">
        <v>30.4099</v>
      </c>
      <c r="HS299">
        <v>98.858999999999995</v>
      </c>
      <c r="HT299">
        <v>98.760400000000004</v>
      </c>
    </row>
    <row r="300" spans="1:228" x14ac:dyDescent="0.2">
      <c r="A300">
        <v>285</v>
      </c>
      <c r="B300">
        <v>1665251014.5999999</v>
      </c>
      <c r="C300">
        <v>1134.099999904633</v>
      </c>
      <c r="D300" t="s">
        <v>930</v>
      </c>
      <c r="E300" t="s">
        <v>931</v>
      </c>
      <c r="F300">
        <v>4</v>
      </c>
      <c r="G300">
        <v>1665251012.5999999</v>
      </c>
      <c r="H300">
        <f t="shared" si="136"/>
        <v>2.083436529531362E-3</v>
      </c>
      <c r="I300">
        <f t="shared" si="137"/>
        <v>2.0834365295313622</v>
      </c>
      <c r="J300">
        <f t="shared" si="138"/>
        <v>46.872947088367468</v>
      </c>
      <c r="K300">
        <f t="shared" si="139"/>
        <v>1857.017142857143</v>
      </c>
      <c r="L300">
        <f t="shared" si="140"/>
        <v>1285.0550244691447</v>
      </c>
      <c r="M300">
        <f t="shared" si="141"/>
        <v>129.79865776065662</v>
      </c>
      <c r="N300">
        <f t="shared" si="142"/>
        <v>187.57043705654505</v>
      </c>
      <c r="O300">
        <f t="shared" si="143"/>
        <v>0.14286542666260896</v>
      </c>
      <c r="P300">
        <f t="shared" si="144"/>
        <v>3.6792703077354738</v>
      </c>
      <c r="Q300">
        <f t="shared" si="145"/>
        <v>0.13985360532736807</v>
      </c>
      <c r="R300">
        <f t="shared" si="146"/>
        <v>8.7673815174357114E-2</v>
      </c>
      <c r="S300">
        <f t="shared" si="147"/>
        <v>226.11492737632312</v>
      </c>
      <c r="T300">
        <f t="shared" si="148"/>
        <v>31.616630944544781</v>
      </c>
      <c r="U300">
        <f t="shared" si="149"/>
        <v>31.359385714285711</v>
      </c>
      <c r="V300">
        <f t="shared" si="150"/>
        <v>4.6046514377822865</v>
      </c>
      <c r="W300">
        <f t="shared" si="151"/>
        <v>70.07991056419894</v>
      </c>
      <c r="X300">
        <f t="shared" si="152"/>
        <v>3.1577528502446972</v>
      </c>
      <c r="Y300">
        <f t="shared" si="153"/>
        <v>4.5059316212339295</v>
      </c>
      <c r="Z300">
        <f t="shared" si="154"/>
        <v>1.4468985875375893</v>
      </c>
      <c r="AA300">
        <f t="shared" si="155"/>
        <v>-91.879550952333062</v>
      </c>
      <c r="AB300">
        <f t="shared" si="156"/>
        <v>-75.488938670400259</v>
      </c>
      <c r="AC300">
        <f t="shared" si="157"/>
        <v>-4.6150698641634493</v>
      </c>
      <c r="AD300">
        <f t="shared" si="158"/>
        <v>54.131367889426357</v>
      </c>
      <c r="AE300">
        <f t="shared" si="159"/>
        <v>70.871341382882676</v>
      </c>
      <c r="AF300">
        <f t="shared" si="160"/>
        <v>2.0902010454548829</v>
      </c>
      <c r="AG300">
        <f t="shared" si="161"/>
        <v>46.872947088367468</v>
      </c>
      <c r="AH300">
        <v>1946.7392326590841</v>
      </c>
      <c r="AI300">
        <v>1919.5521818181819</v>
      </c>
      <c r="AJ300">
        <v>1.7352312450056071</v>
      </c>
      <c r="AK300">
        <v>66.697249124328962</v>
      </c>
      <c r="AL300">
        <f t="shared" si="162"/>
        <v>2.0834365295313622</v>
      </c>
      <c r="AM300">
        <v>30.422007465561681</v>
      </c>
      <c r="AN300">
        <v>31.260026764705881</v>
      </c>
      <c r="AO300">
        <v>6.724302739253371E-5</v>
      </c>
      <c r="AP300">
        <v>87.480726644259278</v>
      </c>
      <c r="AQ300">
        <v>58</v>
      </c>
      <c r="AR300">
        <v>9</v>
      </c>
      <c r="AS300">
        <f t="shared" si="163"/>
        <v>1</v>
      </c>
      <c r="AT300">
        <f t="shared" si="164"/>
        <v>0</v>
      </c>
      <c r="AU300">
        <f t="shared" si="165"/>
        <v>47629.257351900924</v>
      </c>
      <c r="AV300">
        <f t="shared" si="166"/>
        <v>1200.007142857143</v>
      </c>
      <c r="AW300">
        <f t="shared" si="167"/>
        <v>1025.9302421638979</v>
      </c>
      <c r="AX300">
        <f t="shared" si="168"/>
        <v>0.85493677956051273</v>
      </c>
      <c r="AY300">
        <f t="shared" si="169"/>
        <v>0.18842798455178977</v>
      </c>
      <c r="AZ300">
        <v>2.7</v>
      </c>
      <c r="BA300">
        <v>0.5</v>
      </c>
      <c r="BB300" t="s">
        <v>356</v>
      </c>
      <c r="BC300">
        <v>2</v>
      </c>
      <c r="BD300" t="b">
        <v>1</v>
      </c>
      <c r="BE300">
        <v>1665251012.5999999</v>
      </c>
      <c r="BF300">
        <v>1857.017142857143</v>
      </c>
      <c r="BG300">
        <v>1888.068571428571</v>
      </c>
      <c r="BH300">
        <v>31.262928571428571</v>
      </c>
      <c r="BI300">
        <v>30.42182857142857</v>
      </c>
      <c r="BJ300">
        <v>1855.4</v>
      </c>
      <c r="BK300">
        <v>31.08034285714286</v>
      </c>
      <c r="BL300">
        <v>649.99514285714281</v>
      </c>
      <c r="BM300">
        <v>100.90642857142861</v>
      </c>
      <c r="BN300">
        <v>9.987488571428571E-2</v>
      </c>
      <c r="BO300">
        <v>30.978814285714289</v>
      </c>
      <c r="BP300">
        <v>31.359385714285711</v>
      </c>
      <c r="BQ300">
        <v>999.89999999999986</v>
      </c>
      <c r="BR300">
        <v>0</v>
      </c>
      <c r="BS300">
        <v>0</v>
      </c>
      <c r="BT300">
        <v>9018.5714285714294</v>
      </c>
      <c r="BU300">
        <v>0</v>
      </c>
      <c r="BV300">
        <v>39.057371428571443</v>
      </c>
      <c r="BW300">
        <v>-31.051100000000002</v>
      </c>
      <c r="BX300">
        <v>1916.947142857143</v>
      </c>
      <c r="BY300">
        <v>1947.31</v>
      </c>
      <c r="BZ300">
        <v>0.84108242857142856</v>
      </c>
      <c r="CA300">
        <v>1888.068571428571</v>
      </c>
      <c r="CB300">
        <v>30.42182857142857</v>
      </c>
      <c r="CC300">
        <v>3.154624285714287</v>
      </c>
      <c r="CD300">
        <v>3.06975</v>
      </c>
      <c r="CE300">
        <v>24.867357142857141</v>
      </c>
      <c r="CF300">
        <v>24.411171428571429</v>
      </c>
      <c r="CG300">
        <v>1200.007142857143</v>
      </c>
      <c r="CH300">
        <v>0.50002599999999997</v>
      </c>
      <c r="CI300">
        <v>0.49997399999999997</v>
      </c>
      <c r="CJ300">
        <v>0</v>
      </c>
      <c r="CK300">
        <v>794.59514285714283</v>
      </c>
      <c r="CL300">
        <v>4.9990899999999998</v>
      </c>
      <c r="CM300">
        <v>8989.8557142857153</v>
      </c>
      <c r="CN300">
        <v>9557.982857142857</v>
      </c>
      <c r="CO300">
        <v>43.125</v>
      </c>
      <c r="CP300">
        <v>45</v>
      </c>
      <c r="CQ300">
        <v>43.991</v>
      </c>
      <c r="CR300">
        <v>44.061999999999998</v>
      </c>
      <c r="CS300">
        <v>44.436999999999998</v>
      </c>
      <c r="CT300">
        <v>597.53285714285721</v>
      </c>
      <c r="CU300">
        <v>597.47428571428577</v>
      </c>
      <c r="CV300">
        <v>0</v>
      </c>
      <c r="CW300">
        <v>1665251017.3</v>
      </c>
      <c r="CX300">
        <v>0</v>
      </c>
      <c r="CY300">
        <v>1665249432</v>
      </c>
      <c r="CZ300" t="s">
        <v>357</v>
      </c>
      <c r="DA300">
        <v>1665249432</v>
      </c>
      <c r="DB300">
        <v>1665249428</v>
      </c>
      <c r="DC300">
        <v>12</v>
      </c>
      <c r="DD300">
        <v>0.18</v>
      </c>
      <c r="DE300">
        <v>-1.7999999999999999E-2</v>
      </c>
      <c r="DF300">
        <v>1.6160000000000001</v>
      </c>
      <c r="DG300">
        <v>0.183</v>
      </c>
      <c r="DH300">
        <v>415</v>
      </c>
      <c r="DI300">
        <v>31</v>
      </c>
      <c r="DJ300">
        <v>0.37</v>
      </c>
      <c r="DK300">
        <v>0.2</v>
      </c>
      <c r="DL300">
        <v>-31.101555000000001</v>
      </c>
      <c r="DM300">
        <v>2.2378986867284891E-3</v>
      </c>
      <c r="DN300">
        <v>8.9652417563610531E-2</v>
      </c>
      <c r="DO300">
        <v>1</v>
      </c>
      <c r="DP300">
        <v>0.85292617500000001</v>
      </c>
      <c r="DQ300">
        <v>-0.1001979849906208</v>
      </c>
      <c r="DR300">
        <v>9.9939181777906772E-3</v>
      </c>
      <c r="DS300">
        <v>0</v>
      </c>
      <c r="DT300">
        <v>0</v>
      </c>
      <c r="DU300">
        <v>0</v>
      </c>
      <c r="DV300">
        <v>0</v>
      </c>
      <c r="DW300">
        <v>-1</v>
      </c>
      <c r="DX300">
        <v>1</v>
      </c>
      <c r="DY300">
        <v>2</v>
      </c>
      <c r="DZ300" t="s">
        <v>358</v>
      </c>
      <c r="EA300">
        <v>3.2946399999999998</v>
      </c>
      <c r="EB300">
        <v>2.6254499999999998</v>
      </c>
      <c r="EC300">
        <v>0.26988200000000001</v>
      </c>
      <c r="ED300">
        <v>0.270955</v>
      </c>
      <c r="EE300">
        <v>0.130582</v>
      </c>
      <c r="EF300">
        <v>0.12694800000000001</v>
      </c>
      <c r="EG300">
        <v>22024.3</v>
      </c>
      <c r="EH300">
        <v>22520</v>
      </c>
      <c r="EI300">
        <v>28094.3</v>
      </c>
      <c r="EJ300">
        <v>29766.799999999999</v>
      </c>
      <c r="EK300">
        <v>33538.400000000001</v>
      </c>
      <c r="EL300">
        <v>36147.699999999997</v>
      </c>
      <c r="EM300">
        <v>39563</v>
      </c>
      <c r="EN300">
        <v>42619.9</v>
      </c>
      <c r="EO300">
        <v>2.0928200000000001</v>
      </c>
      <c r="EP300">
        <v>2.11972</v>
      </c>
      <c r="EQ300">
        <v>2.3618299999999998E-2</v>
      </c>
      <c r="ER300">
        <v>0</v>
      </c>
      <c r="ES300">
        <v>30.976299999999998</v>
      </c>
      <c r="ET300">
        <v>999.9</v>
      </c>
      <c r="EU300">
        <v>55.1</v>
      </c>
      <c r="EV300">
        <v>38.299999999999997</v>
      </c>
      <c r="EW300">
        <v>36.945</v>
      </c>
      <c r="EX300">
        <v>57.469099999999997</v>
      </c>
      <c r="EY300">
        <v>-3.9623400000000002</v>
      </c>
      <c r="EZ300">
        <v>2</v>
      </c>
      <c r="FA300">
        <v>0.657142</v>
      </c>
      <c r="FB300">
        <v>3.2597900000000002</v>
      </c>
      <c r="FC300">
        <v>20.240100000000002</v>
      </c>
      <c r="FD300">
        <v>5.2186399999999997</v>
      </c>
      <c r="FE300">
        <v>12.0098</v>
      </c>
      <c r="FF300">
        <v>4.9860499999999996</v>
      </c>
      <c r="FG300">
        <v>3.2844799999999998</v>
      </c>
      <c r="FH300">
        <v>4987.8999999999996</v>
      </c>
      <c r="FI300">
        <v>9999</v>
      </c>
      <c r="FJ300">
        <v>9999</v>
      </c>
      <c r="FK300">
        <v>430.8</v>
      </c>
      <c r="FL300">
        <v>1.8658300000000001</v>
      </c>
      <c r="FM300">
        <v>1.8621799999999999</v>
      </c>
      <c r="FN300">
        <v>1.8643099999999999</v>
      </c>
      <c r="FO300">
        <v>1.8603499999999999</v>
      </c>
      <c r="FP300">
        <v>1.86111</v>
      </c>
      <c r="FQ300">
        <v>1.86016</v>
      </c>
      <c r="FR300">
        <v>1.8618600000000001</v>
      </c>
      <c r="FS300">
        <v>1.8584000000000001</v>
      </c>
      <c r="FT300">
        <v>0</v>
      </c>
      <c r="FU300">
        <v>0</v>
      </c>
      <c r="FV300">
        <v>0</v>
      </c>
      <c r="FW300">
        <v>0</v>
      </c>
      <c r="FX300" t="s">
        <v>359</v>
      </c>
      <c r="FY300" t="s">
        <v>360</v>
      </c>
      <c r="FZ300" t="s">
        <v>361</v>
      </c>
      <c r="GA300" t="s">
        <v>361</v>
      </c>
      <c r="GB300" t="s">
        <v>361</v>
      </c>
      <c r="GC300" t="s">
        <v>361</v>
      </c>
      <c r="GD300">
        <v>0</v>
      </c>
      <c r="GE300">
        <v>100</v>
      </c>
      <c r="GF300">
        <v>100</v>
      </c>
      <c r="GG300">
        <v>1.61</v>
      </c>
      <c r="GH300">
        <v>0.18260000000000001</v>
      </c>
      <c r="GI300">
        <v>1.6158500000000231</v>
      </c>
      <c r="GJ300">
        <v>0</v>
      </c>
      <c r="GK300">
        <v>0</v>
      </c>
      <c r="GL300">
        <v>0</v>
      </c>
      <c r="GM300">
        <v>0.182549999999992</v>
      </c>
      <c r="GN300">
        <v>0</v>
      </c>
      <c r="GO300">
        <v>0</v>
      </c>
      <c r="GP300">
        <v>0</v>
      </c>
      <c r="GQ300">
        <v>-1</v>
      </c>
      <c r="GR300">
        <v>-1</v>
      </c>
      <c r="GS300">
        <v>-1</v>
      </c>
      <c r="GT300">
        <v>-1</v>
      </c>
      <c r="GU300">
        <v>26.4</v>
      </c>
      <c r="GV300">
        <v>26.4</v>
      </c>
      <c r="GW300">
        <v>4.5788599999999997</v>
      </c>
      <c r="GX300">
        <v>2.5268600000000001</v>
      </c>
      <c r="GY300">
        <v>2.04834</v>
      </c>
      <c r="GZ300">
        <v>2.5988799999999999</v>
      </c>
      <c r="HA300">
        <v>2.1972700000000001</v>
      </c>
      <c r="HB300">
        <v>2.2936999999999999</v>
      </c>
      <c r="HC300">
        <v>42.643900000000002</v>
      </c>
      <c r="HD300">
        <v>15.681800000000001</v>
      </c>
      <c r="HE300">
        <v>18</v>
      </c>
      <c r="HF300">
        <v>620.61300000000006</v>
      </c>
      <c r="HG300">
        <v>710.53700000000003</v>
      </c>
      <c r="HH300">
        <v>25.9786</v>
      </c>
      <c r="HI300">
        <v>35.270000000000003</v>
      </c>
      <c r="HJ300">
        <v>29.9998</v>
      </c>
      <c r="HK300">
        <v>35.136800000000001</v>
      </c>
      <c r="HL300">
        <v>35.106999999999999</v>
      </c>
      <c r="HM300">
        <v>91.561400000000006</v>
      </c>
      <c r="HN300">
        <v>21.941600000000001</v>
      </c>
      <c r="HO300">
        <v>36.699800000000003</v>
      </c>
      <c r="HP300">
        <v>25.986599999999999</v>
      </c>
      <c r="HQ300">
        <v>1902.36</v>
      </c>
      <c r="HR300">
        <v>30.4099</v>
      </c>
      <c r="HS300">
        <v>98.86</v>
      </c>
      <c r="HT300">
        <v>98.762299999999996</v>
      </c>
    </row>
    <row r="301" spans="1:228" x14ac:dyDescent="0.2">
      <c r="A301">
        <v>286</v>
      </c>
      <c r="B301">
        <v>1665251018.0999999</v>
      </c>
      <c r="C301">
        <v>1137.599999904633</v>
      </c>
      <c r="D301" t="s">
        <v>932</v>
      </c>
      <c r="E301" t="s">
        <v>933</v>
      </c>
      <c r="F301">
        <v>4</v>
      </c>
      <c r="G301">
        <v>1665251016.0285721</v>
      </c>
      <c r="H301">
        <f t="shared" si="136"/>
        <v>2.0947151519937956E-3</v>
      </c>
      <c r="I301">
        <f t="shared" si="137"/>
        <v>2.0947151519937957</v>
      </c>
      <c r="J301">
        <f t="shared" si="138"/>
        <v>46.708200642355436</v>
      </c>
      <c r="K301">
        <f t="shared" si="139"/>
        <v>1862.81</v>
      </c>
      <c r="L301">
        <f t="shared" si="140"/>
        <v>1295.3509723664877</v>
      </c>
      <c r="M301">
        <f t="shared" si="141"/>
        <v>130.83795830235778</v>
      </c>
      <c r="N301">
        <f t="shared" si="142"/>
        <v>188.15461006676017</v>
      </c>
      <c r="O301">
        <f t="shared" si="143"/>
        <v>0.1436413150155369</v>
      </c>
      <c r="P301">
        <f t="shared" si="144"/>
        <v>3.6766191677423796</v>
      </c>
      <c r="Q301">
        <f t="shared" si="145"/>
        <v>0.14059492161779769</v>
      </c>
      <c r="R301">
        <f t="shared" si="146"/>
        <v>8.8140151142830178E-2</v>
      </c>
      <c r="S301">
        <f t="shared" si="147"/>
        <v>226.109600662693</v>
      </c>
      <c r="T301">
        <f t="shared" si="148"/>
        <v>31.610432810126692</v>
      </c>
      <c r="U301">
        <f t="shared" si="149"/>
        <v>31.36</v>
      </c>
      <c r="V301">
        <f t="shared" si="150"/>
        <v>4.6048122931013289</v>
      </c>
      <c r="W301">
        <f t="shared" si="151"/>
        <v>70.097030595820854</v>
      </c>
      <c r="X301">
        <f t="shared" si="152"/>
        <v>3.1577601267279722</v>
      </c>
      <c r="Y301">
        <f t="shared" si="153"/>
        <v>4.5048415031096001</v>
      </c>
      <c r="Z301">
        <f t="shared" si="154"/>
        <v>1.4470521663733567</v>
      </c>
      <c r="AA301">
        <f t="shared" si="155"/>
        <v>-92.376938202926382</v>
      </c>
      <c r="AB301">
        <f t="shared" si="156"/>
        <v>-76.39729745106257</v>
      </c>
      <c r="AC301">
        <f t="shared" si="157"/>
        <v>-4.6738873165989423</v>
      </c>
      <c r="AD301">
        <f t="shared" si="158"/>
        <v>52.661477692105109</v>
      </c>
      <c r="AE301">
        <f t="shared" si="159"/>
        <v>70.836862418476258</v>
      </c>
      <c r="AF301">
        <f t="shared" si="160"/>
        <v>2.083391695270028</v>
      </c>
      <c r="AG301">
        <f t="shared" si="161"/>
        <v>46.708200642355436</v>
      </c>
      <c r="AH301">
        <v>1952.8538337383361</v>
      </c>
      <c r="AI301">
        <v>1925.6766060606051</v>
      </c>
      <c r="AJ301">
        <v>1.7502878139061311</v>
      </c>
      <c r="AK301">
        <v>66.697249124328962</v>
      </c>
      <c r="AL301">
        <f t="shared" si="162"/>
        <v>2.0947151519937957</v>
      </c>
      <c r="AM301">
        <v>30.422169515327479</v>
      </c>
      <c r="AN301">
        <v>31.265661470588231</v>
      </c>
      <c r="AO301">
        <v>-1.134198634447991E-4</v>
      </c>
      <c r="AP301">
        <v>87.480726644259278</v>
      </c>
      <c r="AQ301">
        <v>58</v>
      </c>
      <c r="AR301">
        <v>9</v>
      </c>
      <c r="AS301">
        <f t="shared" si="163"/>
        <v>1</v>
      </c>
      <c r="AT301">
        <f t="shared" si="164"/>
        <v>0</v>
      </c>
      <c r="AU301">
        <f t="shared" si="165"/>
        <v>47582.235319048712</v>
      </c>
      <c r="AV301">
        <f t="shared" si="166"/>
        <v>1199.974285714286</v>
      </c>
      <c r="AW301">
        <f t="shared" si="167"/>
        <v>1025.902599307095</v>
      </c>
      <c r="AX301">
        <f t="shared" si="168"/>
        <v>0.85493715283775884</v>
      </c>
      <c r="AY301">
        <f t="shared" si="169"/>
        <v>0.18842870497687458</v>
      </c>
      <c r="AZ301">
        <v>2.7</v>
      </c>
      <c r="BA301">
        <v>0.5</v>
      </c>
      <c r="BB301" t="s">
        <v>356</v>
      </c>
      <c r="BC301">
        <v>2</v>
      </c>
      <c r="BD301" t="b">
        <v>1</v>
      </c>
      <c r="BE301">
        <v>1665251016.0285721</v>
      </c>
      <c r="BF301">
        <v>1862.81</v>
      </c>
      <c r="BG301">
        <v>1893.8457142857139</v>
      </c>
      <c r="BH301">
        <v>31.26315714285715</v>
      </c>
      <c r="BI301">
        <v>30.42482857142857</v>
      </c>
      <c r="BJ301">
        <v>1861.191428571429</v>
      </c>
      <c r="BK301">
        <v>31.0806</v>
      </c>
      <c r="BL301">
        <v>650.01928571428573</v>
      </c>
      <c r="BM301">
        <v>100.9057142857143</v>
      </c>
      <c r="BN301">
        <v>0.10008344285714291</v>
      </c>
      <c r="BO301">
        <v>30.97457142857143</v>
      </c>
      <c r="BP301">
        <v>31.36</v>
      </c>
      <c r="BQ301">
        <v>999.89999999999986</v>
      </c>
      <c r="BR301">
        <v>0</v>
      </c>
      <c r="BS301">
        <v>0</v>
      </c>
      <c r="BT301">
        <v>9009.4642857142862</v>
      </c>
      <c r="BU301">
        <v>0</v>
      </c>
      <c r="BV301">
        <v>37.169728571428557</v>
      </c>
      <c r="BW301">
        <v>-31.035685714285709</v>
      </c>
      <c r="BX301">
        <v>1922.9285714285711</v>
      </c>
      <c r="BY301">
        <v>1953.272857142857</v>
      </c>
      <c r="BZ301">
        <v>0.83833771428571435</v>
      </c>
      <c r="CA301">
        <v>1893.8457142857139</v>
      </c>
      <c r="CB301">
        <v>30.42482857142857</v>
      </c>
      <c r="CC301">
        <v>3.154632857142857</v>
      </c>
      <c r="CD301">
        <v>3.0700371428571431</v>
      </c>
      <c r="CE301">
        <v>24.86741428571429</v>
      </c>
      <c r="CF301">
        <v>24.41272857142857</v>
      </c>
      <c r="CG301">
        <v>1199.974285714286</v>
      </c>
      <c r="CH301">
        <v>0.50001214285714279</v>
      </c>
      <c r="CI301">
        <v>0.49998771428571442</v>
      </c>
      <c r="CJ301">
        <v>0</v>
      </c>
      <c r="CK301">
        <v>794.46171428571415</v>
      </c>
      <c r="CL301">
        <v>4.9990899999999998</v>
      </c>
      <c r="CM301">
        <v>8995.7985714285714</v>
      </c>
      <c r="CN301">
        <v>9557.6857142857134</v>
      </c>
      <c r="CO301">
        <v>43.125</v>
      </c>
      <c r="CP301">
        <v>45</v>
      </c>
      <c r="CQ301">
        <v>43.973000000000013</v>
      </c>
      <c r="CR301">
        <v>44.061999999999998</v>
      </c>
      <c r="CS301">
        <v>44.436999999999998</v>
      </c>
      <c r="CT301">
        <v>597.50142857142862</v>
      </c>
      <c r="CU301">
        <v>597.47285714285715</v>
      </c>
      <c r="CV301">
        <v>0</v>
      </c>
      <c r="CW301">
        <v>1665251020.9000001</v>
      </c>
      <c r="CX301">
        <v>0</v>
      </c>
      <c r="CY301">
        <v>1665249432</v>
      </c>
      <c r="CZ301" t="s">
        <v>357</v>
      </c>
      <c r="DA301">
        <v>1665249432</v>
      </c>
      <c r="DB301">
        <v>1665249428</v>
      </c>
      <c r="DC301">
        <v>12</v>
      </c>
      <c r="DD301">
        <v>0.18</v>
      </c>
      <c r="DE301">
        <v>-1.7999999999999999E-2</v>
      </c>
      <c r="DF301">
        <v>1.6160000000000001</v>
      </c>
      <c r="DG301">
        <v>0.183</v>
      </c>
      <c r="DH301">
        <v>415</v>
      </c>
      <c r="DI301">
        <v>31</v>
      </c>
      <c r="DJ301">
        <v>0.37</v>
      </c>
      <c r="DK301">
        <v>0.2</v>
      </c>
      <c r="DL301">
        <v>-31.10056585365853</v>
      </c>
      <c r="DM301">
        <v>0.4552494773518822</v>
      </c>
      <c r="DN301">
        <v>7.6153790513914063E-2</v>
      </c>
      <c r="DO301">
        <v>0</v>
      </c>
      <c r="DP301">
        <v>0.8466084390243902</v>
      </c>
      <c r="DQ301">
        <v>-7.0024933797908084E-2</v>
      </c>
      <c r="DR301">
        <v>7.2287870555897884E-3</v>
      </c>
      <c r="DS301">
        <v>1</v>
      </c>
      <c r="DT301">
        <v>0</v>
      </c>
      <c r="DU301">
        <v>0</v>
      </c>
      <c r="DV301">
        <v>0</v>
      </c>
      <c r="DW301">
        <v>-1</v>
      </c>
      <c r="DX301">
        <v>1</v>
      </c>
      <c r="DY301">
        <v>2</v>
      </c>
      <c r="DZ301" t="s">
        <v>358</v>
      </c>
      <c r="EA301">
        <v>3.2947099999999998</v>
      </c>
      <c r="EB301">
        <v>2.6254300000000002</v>
      </c>
      <c r="EC301">
        <v>0.27036900000000003</v>
      </c>
      <c r="ED301">
        <v>0.27142899999999998</v>
      </c>
      <c r="EE301">
        <v>0.13059100000000001</v>
      </c>
      <c r="EF301">
        <v>0.12695799999999999</v>
      </c>
      <c r="EG301">
        <v>22009.599999999999</v>
      </c>
      <c r="EH301">
        <v>22505.5</v>
      </c>
      <c r="EI301">
        <v>28094.400000000001</v>
      </c>
      <c r="EJ301">
        <v>29767.1</v>
      </c>
      <c r="EK301">
        <v>33538.300000000003</v>
      </c>
      <c r="EL301">
        <v>36147.599999999999</v>
      </c>
      <c r="EM301">
        <v>39563.199999999997</v>
      </c>
      <c r="EN301">
        <v>42620.3</v>
      </c>
      <c r="EO301">
        <v>2.09368</v>
      </c>
      <c r="EP301">
        <v>2.1196000000000002</v>
      </c>
      <c r="EQ301">
        <v>2.39387E-2</v>
      </c>
      <c r="ER301">
        <v>0</v>
      </c>
      <c r="ES301">
        <v>30.972999999999999</v>
      </c>
      <c r="ET301">
        <v>999.9</v>
      </c>
      <c r="EU301">
        <v>55.1</v>
      </c>
      <c r="EV301">
        <v>38.299999999999997</v>
      </c>
      <c r="EW301">
        <v>36.948</v>
      </c>
      <c r="EX301">
        <v>57.829099999999997</v>
      </c>
      <c r="EY301">
        <v>-3.9623400000000002</v>
      </c>
      <c r="EZ301">
        <v>2</v>
      </c>
      <c r="FA301">
        <v>0.65669200000000005</v>
      </c>
      <c r="FB301">
        <v>3.2514699999999999</v>
      </c>
      <c r="FC301">
        <v>20.240400000000001</v>
      </c>
      <c r="FD301">
        <v>5.2192400000000001</v>
      </c>
      <c r="FE301">
        <v>12.0099</v>
      </c>
      <c r="FF301">
        <v>4.98665</v>
      </c>
      <c r="FG301">
        <v>3.2845800000000001</v>
      </c>
      <c r="FH301">
        <v>4987.8999999999996</v>
      </c>
      <c r="FI301">
        <v>9999</v>
      </c>
      <c r="FJ301">
        <v>9999</v>
      </c>
      <c r="FK301">
        <v>430.8</v>
      </c>
      <c r="FL301">
        <v>1.8658399999999999</v>
      </c>
      <c r="FM301">
        <v>1.8621799999999999</v>
      </c>
      <c r="FN301">
        <v>1.8642799999999999</v>
      </c>
      <c r="FO301">
        <v>1.8603499999999999</v>
      </c>
      <c r="FP301">
        <v>1.86111</v>
      </c>
      <c r="FQ301">
        <v>1.86019</v>
      </c>
      <c r="FR301">
        <v>1.8618600000000001</v>
      </c>
      <c r="FS301">
        <v>1.8584000000000001</v>
      </c>
      <c r="FT301">
        <v>0</v>
      </c>
      <c r="FU301">
        <v>0</v>
      </c>
      <c r="FV301">
        <v>0</v>
      </c>
      <c r="FW301">
        <v>0</v>
      </c>
      <c r="FX301" t="s">
        <v>359</v>
      </c>
      <c r="FY301" t="s">
        <v>360</v>
      </c>
      <c r="FZ301" t="s">
        <v>361</v>
      </c>
      <c r="GA301" t="s">
        <v>361</v>
      </c>
      <c r="GB301" t="s">
        <v>361</v>
      </c>
      <c r="GC301" t="s">
        <v>361</v>
      </c>
      <c r="GD301">
        <v>0</v>
      </c>
      <c r="GE301">
        <v>100</v>
      </c>
      <c r="GF301">
        <v>100</v>
      </c>
      <c r="GG301">
        <v>1.62</v>
      </c>
      <c r="GH301">
        <v>0.18260000000000001</v>
      </c>
      <c r="GI301">
        <v>1.6158500000000231</v>
      </c>
      <c r="GJ301">
        <v>0</v>
      </c>
      <c r="GK301">
        <v>0</v>
      </c>
      <c r="GL301">
        <v>0</v>
      </c>
      <c r="GM301">
        <v>0.182549999999992</v>
      </c>
      <c r="GN301">
        <v>0</v>
      </c>
      <c r="GO301">
        <v>0</v>
      </c>
      <c r="GP301">
        <v>0</v>
      </c>
      <c r="GQ301">
        <v>-1</v>
      </c>
      <c r="GR301">
        <v>-1</v>
      </c>
      <c r="GS301">
        <v>-1</v>
      </c>
      <c r="GT301">
        <v>-1</v>
      </c>
      <c r="GU301">
        <v>26.4</v>
      </c>
      <c r="GV301">
        <v>26.5</v>
      </c>
      <c r="GW301">
        <v>4.5886199999999997</v>
      </c>
      <c r="GX301">
        <v>2.5305200000000001</v>
      </c>
      <c r="GY301">
        <v>2.04834</v>
      </c>
      <c r="GZ301">
        <v>2.5988799999999999</v>
      </c>
      <c r="HA301">
        <v>2.1972700000000001</v>
      </c>
      <c r="HB301">
        <v>2.31812</v>
      </c>
      <c r="HC301">
        <v>42.643900000000002</v>
      </c>
      <c r="HD301">
        <v>15.6906</v>
      </c>
      <c r="HE301">
        <v>18</v>
      </c>
      <c r="HF301">
        <v>621.24699999999996</v>
      </c>
      <c r="HG301">
        <v>710.42100000000005</v>
      </c>
      <c r="HH301">
        <v>25.989799999999999</v>
      </c>
      <c r="HI301">
        <v>35.2697</v>
      </c>
      <c r="HJ301">
        <v>29.9998</v>
      </c>
      <c r="HK301">
        <v>35.135100000000001</v>
      </c>
      <c r="HL301">
        <v>35.106999999999999</v>
      </c>
      <c r="HM301">
        <v>91.779600000000002</v>
      </c>
      <c r="HN301">
        <v>21.941600000000001</v>
      </c>
      <c r="HO301">
        <v>36.699800000000003</v>
      </c>
      <c r="HP301">
        <v>26.002700000000001</v>
      </c>
      <c r="HQ301">
        <v>1909.05</v>
      </c>
      <c r="HR301">
        <v>30.409700000000001</v>
      </c>
      <c r="HS301">
        <v>98.860600000000005</v>
      </c>
      <c r="HT301">
        <v>98.763300000000001</v>
      </c>
    </row>
    <row r="302" spans="1:228" x14ac:dyDescent="0.2">
      <c r="A302">
        <v>287</v>
      </c>
      <c r="B302">
        <v>1665251022.0999999</v>
      </c>
      <c r="C302">
        <v>1141.599999904633</v>
      </c>
      <c r="D302" t="s">
        <v>934</v>
      </c>
      <c r="E302" t="s">
        <v>935</v>
      </c>
      <c r="F302">
        <v>4</v>
      </c>
      <c r="G302">
        <v>1665251020.0999999</v>
      </c>
      <c r="H302">
        <f t="shared" si="136"/>
        <v>2.090051284824917E-3</v>
      </c>
      <c r="I302">
        <f t="shared" si="137"/>
        <v>2.0900512848249169</v>
      </c>
      <c r="J302">
        <f t="shared" si="138"/>
        <v>47.599820896097981</v>
      </c>
      <c r="K302">
        <f t="shared" si="139"/>
        <v>1869.574285714285</v>
      </c>
      <c r="L302">
        <f t="shared" si="140"/>
        <v>1290.239674037181</v>
      </c>
      <c r="M302">
        <f t="shared" si="141"/>
        <v>130.32075522842104</v>
      </c>
      <c r="N302">
        <f t="shared" si="142"/>
        <v>188.83649121372491</v>
      </c>
      <c r="O302">
        <f t="shared" si="143"/>
        <v>0.14317911920024243</v>
      </c>
      <c r="P302">
        <f t="shared" si="144"/>
        <v>3.6789790340988615</v>
      </c>
      <c r="Q302">
        <f t="shared" si="145"/>
        <v>0.14015397395390095</v>
      </c>
      <c r="R302">
        <f t="shared" si="146"/>
        <v>8.7862707463543757E-2</v>
      </c>
      <c r="S302">
        <f t="shared" si="147"/>
        <v>226.11030908976039</v>
      </c>
      <c r="T302">
        <f t="shared" si="148"/>
        <v>31.61107194869248</v>
      </c>
      <c r="U302">
        <f t="shared" si="149"/>
        <v>31.3659</v>
      </c>
      <c r="V302">
        <f t="shared" si="150"/>
        <v>4.60635750155721</v>
      </c>
      <c r="W302">
        <f t="shared" si="151"/>
        <v>70.102379554009246</v>
      </c>
      <c r="X302">
        <f t="shared" si="152"/>
        <v>3.1580088071904782</v>
      </c>
      <c r="Y302">
        <f t="shared" si="153"/>
        <v>4.5048525132551909</v>
      </c>
      <c r="Z302">
        <f t="shared" si="154"/>
        <v>1.4483486943667319</v>
      </c>
      <c r="AA302">
        <f t="shared" si="155"/>
        <v>-92.171261660778839</v>
      </c>
      <c r="AB302">
        <f t="shared" si="156"/>
        <v>-77.608045906126449</v>
      </c>
      <c r="AC302">
        <f t="shared" si="157"/>
        <v>-4.7450528929251741</v>
      </c>
      <c r="AD302">
        <f t="shared" si="158"/>
        <v>51.585948629929931</v>
      </c>
      <c r="AE302">
        <f t="shared" si="159"/>
        <v>71.118488515511856</v>
      </c>
      <c r="AF302">
        <f t="shared" si="160"/>
        <v>2.0852281648771545</v>
      </c>
      <c r="AG302">
        <f t="shared" si="161"/>
        <v>47.599820896097981</v>
      </c>
      <c r="AH302">
        <v>1959.857286702206</v>
      </c>
      <c r="AI302">
        <v>1932.4748484848481</v>
      </c>
      <c r="AJ302">
        <v>1.706501453855066</v>
      </c>
      <c r="AK302">
        <v>66.697249124328962</v>
      </c>
      <c r="AL302">
        <f t="shared" si="162"/>
        <v>2.0900512848249169</v>
      </c>
      <c r="AM302">
        <v>30.426322658352351</v>
      </c>
      <c r="AN302">
        <v>31.26720029411765</v>
      </c>
      <c r="AO302">
        <v>3.8161290143707992E-5</v>
      </c>
      <c r="AP302">
        <v>87.480726644259278</v>
      </c>
      <c r="AQ302">
        <v>58</v>
      </c>
      <c r="AR302">
        <v>9</v>
      </c>
      <c r="AS302">
        <f t="shared" si="163"/>
        <v>1</v>
      </c>
      <c r="AT302">
        <f t="shared" si="164"/>
        <v>0</v>
      </c>
      <c r="AU302">
        <f t="shared" si="165"/>
        <v>47624.667024964256</v>
      </c>
      <c r="AV302">
        <f t="shared" si="166"/>
        <v>1199.988571428572</v>
      </c>
      <c r="AW302">
        <f t="shared" si="167"/>
        <v>1025.9137850206016</v>
      </c>
      <c r="AX302">
        <f t="shared" si="168"/>
        <v>0.8549362964342766</v>
      </c>
      <c r="AY302">
        <f t="shared" si="169"/>
        <v>0.18842705211815375</v>
      </c>
      <c r="AZ302">
        <v>2.7</v>
      </c>
      <c r="BA302">
        <v>0.5</v>
      </c>
      <c r="BB302" t="s">
        <v>356</v>
      </c>
      <c r="BC302">
        <v>2</v>
      </c>
      <c r="BD302" t="b">
        <v>1</v>
      </c>
      <c r="BE302">
        <v>1665251020.0999999</v>
      </c>
      <c r="BF302">
        <v>1869.574285714285</v>
      </c>
      <c r="BG302">
        <v>1900.737142857143</v>
      </c>
      <c r="BH302">
        <v>31.26584285714285</v>
      </c>
      <c r="BI302">
        <v>30.4267</v>
      </c>
      <c r="BJ302">
        <v>1867.96</v>
      </c>
      <c r="BK302">
        <v>31.083285714285719</v>
      </c>
      <c r="BL302">
        <v>649.95914285714287</v>
      </c>
      <c r="BM302">
        <v>100.90514285714291</v>
      </c>
      <c r="BN302">
        <v>9.9932285714285723E-2</v>
      </c>
      <c r="BO302">
        <v>30.974614285714281</v>
      </c>
      <c r="BP302">
        <v>31.3659</v>
      </c>
      <c r="BQ302">
        <v>999.89999999999986</v>
      </c>
      <c r="BR302">
        <v>0</v>
      </c>
      <c r="BS302">
        <v>0</v>
      </c>
      <c r="BT302">
        <v>9017.6785714285706</v>
      </c>
      <c r="BU302">
        <v>0</v>
      </c>
      <c r="BV302">
        <v>35.191428571428567</v>
      </c>
      <c r="BW302">
        <v>-31.16271428571428</v>
      </c>
      <c r="BX302">
        <v>1929.9142857142861</v>
      </c>
      <c r="BY302">
        <v>1960.3842857142861</v>
      </c>
      <c r="BZ302">
        <v>0.83914457142857146</v>
      </c>
      <c r="CA302">
        <v>1900.737142857143</v>
      </c>
      <c r="CB302">
        <v>30.4267</v>
      </c>
      <c r="CC302">
        <v>3.1548885714285708</v>
      </c>
      <c r="CD302">
        <v>3.070214285714286</v>
      </c>
      <c r="CE302">
        <v>24.868771428571431</v>
      </c>
      <c r="CF302">
        <v>24.413685714285709</v>
      </c>
      <c r="CG302">
        <v>1199.988571428572</v>
      </c>
      <c r="CH302">
        <v>0.50003885714285723</v>
      </c>
      <c r="CI302">
        <v>0.49996114285714288</v>
      </c>
      <c r="CJ302">
        <v>0</v>
      </c>
      <c r="CK302">
        <v>794.46228571428571</v>
      </c>
      <c r="CL302">
        <v>4.9990899999999998</v>
      </c>
      <c r="CM302">
        <v>8995.6657142857148</v>
      </c>
      <c r="CN302">
        <v>9557.91</v>
      </c>
      <c r="CO302">
        <v>43.125</v>
      </c>
      <c r="CP302">
        <v>45</v>
      </c>
      <c r="CQ302">
        <v>43.982000000000014</v>
      </c>
      <c r="CR302">
        <v>44.061999999999998</v>
      </c>
      <c r="CS302">
        <v>44.436999999999998</v>
      </c>
      <c r="CT302">
        <v>597.5428571428572</v>
      </c>
      <c r="CU302">
        <v>597.4457142857143</v>
      </c>
      <c r="CV302">
        <v>0</v>
      </c>
      <c r="CW302">
        <v>1665251025.0999999</v>
      </c>
      <c r="CX302">
        <v>0</v>
      </c>
      <c r="CY302">
        <v>1665249432</v>
      </c>
      <c r="CZ302" t="s">
        <v>357</v>
      </c>
      <c r="DA302">
        <v>1665249432</v>
      </c>
      <c r="DB302">
        <v>1665249428</v>
      </c>
      <c r="DC302">
        <v>12</v>
      </c>
      <c r="DD302">
        <v>0.18</v>
      </c>
      <c r="DE302">
        <v>-1.7999999999999999E-2</v>
      </c>
      <c r="DF302">
        <v>1.6160000000000001</v>
      </c>
      <c r="DG302">
        <v>0.183</v>
      </c>
      <c r="DH302">
        <v>415</v>
      </c>
      <c r="DI302">
        <v>31</v>
      </c>
      <c r="DJ302">
        <v>0.37</v>
      </c>
      <c r="DK302">
        <v>0.2</v>
      </c>
      <c r="DL302">
        <v>-31.103378048780481</v>
      </c>
      <c r="DM302">
        <v>0.313388153310109</v>
      </c>
      <c r="DN302">
        <v>7.9332208303068849E-2</v>
      </c>
      <c r="DO302">
        <v>0</v>
      </c>
      <c r="DP302">
        <v>0.84358992682926826</v>
      </c>
      <c r="DQ302">
        <v>-5.1104905923344351E-2</v>
      </c>
      <c r="DR302">
        <v>5.5000670124087979E-3</v>
      </c>
      <c r="DS302">
        <v>1</v>
      </c>
      <c r="DT302">
        <v>0</v>
      </c>
      <c r="DU302">
        <v>0</v>
      </c>
      <c r="DV302">
        <v>0</v>
      </c>
      <c r="DW302">
        <v>-1</v>
      </c>
      <c r="DX302">
        <v>1</v>
      </c>
      <c r="DY302">
        <v>2</v>
      </c>
      <c r="DZ302" t="s">
        <v>358</v>
      </c>
      <c r="EA302">
        <v>3.2946</v>
      </c>
      <c r="EB302">
        <v>2.6253299999999999</v>
      </c>
      <c r="EC302">
        <v>0.27091500000000002</v>
      </c>
      <c r="ED302">
        <v>0.27198</v>
      </c>
      <c r="EE302">
        <v>0.130609</v>
      </c>
      <c r="EF302">
        <v>0.12695999999999999</v>
      </c>
      <c r="EG302">
        <v>21993.3</v>
      </c>
      <c r="EH302">
        <v>22488.6</v>
      </c>
      <c r="EI302">
        <v>28094.6</v>
      </c>
      <c r="EJ302">
        <v>29767.4</v>
      </c>
      <c r="EK302">
        <v>33538.199999999997</v>
      </c>
      <c r="EL302">
        <v>36148</v>
      </c>
      <c r="EM302">
        <v>39563.9</v>
      </c>
      <c r="EN302">
        <v>42620.800000000003</v>
      </c>
      <c r="EO302">
        <v>2.0937000000000001</v>
      </c>
      <c r="EP302">
        <v>2.1195499999999998</v>
      </c>
      <c r="EQ302">
        <v>2.4274E-2</v>
      </c>
      <c r="ER302">
        <v>0</v>
      </c>
      <c r="ES302">
        <v>30.970300000000002</v>
      </c>
      <c r="ET302">
        <v>999.9</v>
      </c>
      <c r="EU302">
        <v>55.1</v>
      </c>
      <c r="EV302">
        <v>38.299999999999997</v>
      </c>
      <c r="EW302">
        <v>36.950400000000002</v>
      </c>
      <c r="EX302">
        <v>57.499099999999999</v>
      </c>
      <c r="EY302">
        <v>-3.8181099999999999</v>
      </c>
      <c r="EZ302">
        <v>2</v>
      </c>
      <c r="FA302">
        <v>0.65663400000000005</v>
      </c>
      <c r="FB302">
        <v>3.2421799999999998</v>
      </c>
      <c r="FC302">
        <v>20.240600000000001</v>
      </c>
      <c r="FD302">
        <v>5.2187900000000003</v>
      </c>
      <c r="FE302">
        <v>12.009399999999999</v>
      </c>
      <c r="FF302">
        <v>4.9861000000000004</v>
      </c>
      <c r="FG302">
        <v>3.2844500000000001</v>
      </c>
      <c r="FH302">
        <v>4988.3</v>
      </c>
      <c r="FI302">
        <v>9999</v>
      </c>
      <c r="FJ302">
        <v>9999</v>
      </c>
      <c r="FK302">
        <v>430.8</v>
      </c>
      <c r="FL302">
        <v>1.8658399999999999</v>
      </c>
      <c r="FM302">
        <v>1.8621799999999999</v>
      </c>
      <c r="FN302">
        <v>1.86432</v>
      </c>
      <c r="FO302">
        <v>1.8603499999999999</v>
      </c>
      <c r="FP302">
        <v>1.86111</v>
      </c>
      <c r="FQ302">
        <v>1.86019</v>
      </c>
      <c r="FR302">
        <v>1.86185</v>
      </c>
      <c r="FS302">
        <v>1.85842</v>
      </c>
      <c r="FT302">
        <v>0</v>
      </c>
      <c r="FU302">
        <v>0</v>
      </c>
      <c r="FV302">
        <v>0</v>
      </c>
      <c r="FW302">
        <v>0</v>
      </c>
      <c r="FX302" t="s">
        <v>359</v>
      </c>
      <c r="FY302" t="s">
        <v>360</v>
      </c>
      <c r="FZ302" t="s">
        <v>361</v>
      </c>
      <c r="GA302" t="s">
        <v>361</v>
      </c>
      <c r="GB302" t="s">
        <v>361</v>
      </c>
      <c r="GC302" t="s">
        <v>361</v>
      </c>
      <c r="GD302">
        <v>0</v>
      </c>
      <c r="GE302">
        <v>100</v>
      </c>
      <c r="GF302">
        <v>100</v>
      </c>
      <c r="GG302">
        <v>1.61</v>
      </c>
      <c r="GH302">
        <v>0.1825</v>
      </c>
      <c r="GI302">
        <v>1.6158500000000231</v>
      </c>
      <c r="GJ302">
        <v>0</v>
      </c>
      <c r="GK302">
        <v>0</v>
      </c>
      <c r="GL302">
        <v>0</v>
      </c>
      <c r="GM302">
        <v>0.182549999999992</v>
      </c>
      <c r="GN302">
        <v>0</v>
      </c>
      <c r="GO302">
        <v>0</v>
      </c>
      <c r="GP302">
        <v>0</v>
      </c>
      <c r="GQ302">
        <v>-1</v>
      </c>
      <c r="GR302">
        <v>-1</v>
      </c>
      <c r="GS302">
        <v>-1</v>
      </c>
      <c r="GT302">
        <v>-1</v>
      </c>
      <c r="GU302">
        <v>26.5</v>
      </c>
      <c r="GV302">
        <v>26.6</v>
      </c>
      <c r="GW302">
        <v>4.6008300000000002</v>
      </c>
      <c r="GX302">
        <v>2.52319</v>
      </c>
      <c r="GY302">
        <v>2.04834</v>
      </c>
      <c r="GZ302">
        <v>2.6000999999999999</v>
      </c>
      <c r="HA302">
        <v>2.1972700000000001</v>
      </c>
      <c r="HB302">
        <v>2.3742700000000001</v>
      </c>
      <c r="HC302">
        <v>42.643900000000002</v>
      </c>
      <c r="HD302">
        <v>15.716900000000001</v>
      </c>
      <c r="HE302">
        <v>18</v>
      </c>
      <c r="HF302">
        <v>621.26400000000001</v>
      </c>
      <c r="HG302">
        <v>710.346</v>
      </c>
      <c r="HH302">
        <v>26.003799999999998</v>
      </c>
      <c r="HI302">
        <v>35.2667</v>
      </c>
      <c r="HJ302">
        <v>29.9998</v>
      </c>
      <c r="HK302">
        <v>35.134799999999998</v>
      </c>
      <c r="HL302">
        <v>35.104500000000002</v>
      </c>
      <c r="HM302">
        <v>92.029799999999994</v>
      </c>
      <c r="HN302">
        <v>21.941600000000001</v>
      </c>
      <c r="HO302">
        <v>36.699800000000003</v>
      </c>
      <c r="HP302">
        <v>26.020700000000001</v>
      </c>
      <c r="HQ302">
        <v>1915.76</v>
      </c>
      <c r="HR302">
        <v>30.399799999999999</v>
      </c>
      <c r="HS302">
        <v>98.861900000000006</v>
      </c>
      <c r="HT302">
        <v>98.764399999999995</v>
      </c>
    </row>
    <row r="303" spans="1:228" x14ac:dyDescent="0.2">
      <c r="A303">
        <v>288</v>
      </c>
      <c r="B303">
        <v>1665251026.0999999</v>
      </c>
      <c r="C303">
        <v>1145.599999904633</v>
      </c>
      <c r="D303" t="s">
        <v>936</v>
      </c>
      <c r="E303" t="s">
        <v>937</v>
      </c>
      <c r="F303">
        <v>4</v>
      </c>
      <c r="G303">
        <v>1665251023.7874999</v>
      </c>
      <c r="H303">
        <f t="shared" si="136"/>
        <v>2.101300383279488E-3</v>
      </c>
      <c r="I303">
        <f t="shared" si="137"/>
        <v>2.1013003832794879</v>
      </c>
      <c r="J303">
        <f t="shared" si="138"/>
        <v>47.84250097713516</v>
      </c>
      <c r="K303">
        <f t="shared" si="139"/>
        <v>1875.6524999999999</v>
      </c>
      <c r="L303">
        <f t="shared" si="140"/>
        <v>1296.783558108961</v>
      </c>
      <c r="M303">
        <f t="shared" si="141"/>
        <v>130.98179240358135</v>
      </c>
      <c r="N303">
        <f t="shared" si="142"/>
        <v>189.45052537103163</v>
      </c>
      <c r="O303">
        <f t="shared" si="143"/>
        <v>0.14408341212263562</v>
      </c>
      <c r="P303">
        <f t="shared" si="144"/>
        <v>3.6760583995815126</v>
      </c>
      <c r="Q303">
        <f t="shared" si="145"/>
        <v>0.14101799632956971</v>
      </c>
      <c r="R303">
        <f t="shared" si="146"/>
        <v>8.8406231231498683E-2</v>
      </c>
      <c r="S303">
        <f t="shared" si="147"/>
        <v>226.11974323206582</v>
      </c>
      <c r="T303">
        <f t="shared" si="148"/>
        <v>31.61130675538244</v>
      </c>
      <c r="U303">
        <f t="shared" si="149"/>
        <v>31.363737499999999</v>
      </c>
      <c r="V303">
        <f t="shared" si="150"/>
        <v>4.6057910909596922</v>
      </c>
      <c r="W303">
        <f t="shared" si="151"/>
        <v>70.106504491683665</v>
      </c>
      <c r="X303">
        <f t="shared" si="152"/>
        <v>3.1585680474890618</v>
      </c>
      <c r="Y303">
        <f t="shared" si="153"/>
        <v>4.5053851570416619</v>
      </c>
      <c r="Z303">
        <f t="shared" si="154"/>
        <v>1.4472230434706304</v>
      </c>
      <c r="AA303">
        <f t="shared" si="155"/>
        <v>-92.667346902625425</v>
      </c>
      <c r="AB303">
        <f t="shared" si="156"/>
        <v>-76.70698577261993</v>
      </c>
      <c r="AC303">
        <f t="shared" si="157"/>
        <v>-4.6936850238475927</v>
      </c>
      <c r="AD303">
        <f t="shared" si="158"/>
        <v>52.051725532972853</v>
      </c>
      <c r="AE303">
        <f t="shared" si="159"/>
        <v>71.211535145728135</v>
      </c>
      <c r="AF303">
        <f t="shared" si="160"/>
        <v>2.0955717929243614</v>
      </c>
      <c r="AG303">
        <f t="shared" si="161"/>
        <v>47.84250097713516</v>
      </c>
      <c r="AH303">
        <v>1966.696763436433</v>
      </c>
      <c r="AI303">
        <v>1939.26709090909</v>
      </c>
      <c r="AJ303">
        <v>1.6931512556255599</v>
      </c>
      <c r="AK303">
        <v>66.697249124328962</v>
      </c>
      <c r="AL303">
        <f t="shared" si="162"/>
        <v>2.1013003832794879</v>
      </c>
      <c r="AM303">
        <v>30.427377901185409</v>
      </c>
      <c r="AN303">
        <v>31.272419411764709</v>
      </c>
      <c r="AO303">
        <v>9.3131620237011368E-5</v>
      </c>
      <c r="AP303">
        <v>87.480726644259278</v>
      </c>
      <c r="AQ303">
        <v>58</v>
      </c>
      <c r="AR303">
        <v>9</v>
      </c>
      <c r="AS303">
        <f t="shared" si="163"/>
        <v>1</v>
      </c>
      <c r="AT303">
        <f t="shared" si="164"/>
        <v>0</v>
      </c>
      <c r="AU303">
        <f t="shared" si="165"/>
        <v>47571.814996982583</v>
      </c>
      <c r="AV303">
        <f t="shared" si="166"/>
        <v>1200.0425</v>
      </c>
      <c r="AW303">
        <f t="shared" si="167"/>
        <v>1025.9595135917439</v>
      </c>
      <c r="AX303">
        <f t="shared" si="168"/>
        <v>0.85493598234374524</v>
      </c>
      <c r="AY303">
        <f t="shared" si="169"/>
        <v>0.18842644592342839</v>
      </c>
      <c r="AZ303">
        <v>2.7</v>
      </c>
      <c r="BA303">
        <v>0.5</v>
      </c>
      <c r="BB303" t="s">
        <v>356</v>
      </c>
      <c r="BC303">
        <v>2</v>
      </c>
      <c r="BD303" t="b">
        <v>1</v>
      </c>
      <c r="BE303">
        <v>1665251023.7874999</v>
      </c>
      <c r="BF303">
        <v>1875.6524999999999</v>
      </c>
      <c r="BG303">
        <v>1906.865</v>
      </c>
      <c r="BH303">
        <v>31.271362499999999</v>
      </c>
      <c r="BI303">
        <v>30.428125000000001</v>
      </c>
      <c r="BJ303">
        <v>1874.0374999999999</v>
      </c>
      <c r="BK303">
        <v>31.088799999999999</v>
      </c>
      <c r="BL303">
        <v>650.00774999999999</v>
      </c>
      <c r="BM303">
        <v>100.905125</v>
      </c>
      <c r="BN303">
        <v>0.1000054125</v>
      </c>
      <c r="BO303">
        <v>30.976687500000001</v>
      </c>
      <c r="BP303">
        <v>31.363737499999999</v>
      </c>
      <c r="BQ303">
        <v>999.9</v>
      </c>
      <c r="BR303">
        <v>0</v>
      </c>
      <c r="BS303">
        <v>0</v>
      </c>
      <c r="BT303">
        <v>9007.5774999999994</v>
      </c>
      <c r="BU303">
        <v>0</v>
      </c>
      <c r="BV303">
        <v>34.357362500000001</v>
      </c>
      <c r="BW303">
        <v>-31.212575000000001</v>
      </c>
      <c r="BX303">
        <v>1936.2</v>
      </c>
      <c r="BY303">
        <v>1966.70875</v>
      </c>
      <c r="BZ303">
        <v>0.84321762500000008</v>
      </c>
      <c r="CA303">
        <v>1906.865</v>
      </c>
      <c r="CB303">
        <v>30.428125000000001</v>
      </c>
      <c r="CC303">
        <v>3.1554424999999999</v>
      </c>
      <c r="CD303">
        <v>3.0703562500000001</v>
      </c>
      <c r="CE303">
        <v>24.871712500000001</v>
      </c>
      <c r="CF303">
        <v>24.414449999999999</v>
      </c>
      <c r="CG303">
        <v>1200.0425</v>
      </c>
      <c r="CH303">
        <v>0.50004975000000007</v>
      </c>
      <c r="CI303">
        <v>0.49995024999999998</v>
      </c>
      <c r="CJ303">
        <v>0</v>
      </c>
      <c r="CK303">
        <v>794.49362499999995</v>
      </c>
      <c r="CL303">
        <v>4.9990899999999998</v>
      </c>
      <c r="CM303">
        <v>8994.5524999999998</v>
      </c>
      <c r="CN303">
        <v>9558.3675000000003</v>
      </c>
      <c r="CO303">
        <v>43.125</v>
      </c>
      <c r="CP303">
        <v>44.984250000000003</v>
      </c>
      <c r="CQ303">
        <v>43.984250000000003</v>
      </c>
      <c r="CR303">
        <v>44.061999999999998</v>
      </c>
      <c r="CS303">
        <v>44.436999999999998</v>
      </c>
      <c r="CT303">
        <v>597.58249999999998</v>
      </c>
      <c r="CU303">
        <v>597.46</v>
      </c>
      <c r="CV303">
        <v>0</v>
      </c>
      <c r="CW303">
        <v>1665251028.7</v>
      </c>
      <c r="CX303">
        <v>0</v>
      </c>
      <c r="CY303">
        <v>1665249432</v>
      </c>
      <c r="CZ303" t="s">
        <v>357</v>
      </c>
      <c r="DA303">
        <v>1665249432</v>
      </c>
      <c r="DB303">
        <v>1665249428</v>
      </c>
      <c r="DC303">
        <v>12</v>
      </c>
      <c r="DD303">
        <v>0.18</v>
      </c>
      <c r="DE303">
        <v>-1.7999999999999999E-2</v>
      </c>
      <c r="DF303">
        <v>1.6160000000000001</v>
      </c>
      <c r="DG303">
        <v>0.183</v>
      </c>
      <c r="DH303">
        <v>415</v>
      </c>
      <c r="DI303">
        <v>31</v>
      </c>
      <c r="DJ303">
        <v>0.37</v>
      </c>
      <c r="DK303">
        <v>0.2</v>
      </c>
      <c r="DL303">
        <v>-31.09778536585366</v>
      </c>
      <c r="DM303">
        <v>-0.38429059233446078</v>
      </c>
      <c r="DN303">
        <v>6.8008430470861692E-2</v>
      </c>
      <c r="DO303">
        <v>0</v>
      </c>
      <c r="DP303">
        <v>0.84159417073170728</v>
      </c>
      <c r="DQ303">
        <v>-1.3442299651566989E-2</v>
      </c>
      <c r="DR303">
        <v>2.8875149320905331E-3</v>
      </c>
      <c r="DS303">
        <v>1</v>
      </c>
      <c r="DT303">
        <v>0</v>
      </c>
      <c r="DU303">
        <v>0</v>
      </c>
      <c r="DV303">
        <v>0</v>
      </c>
      <c r="DW303">
        <v>-1</v>
      </c>
      <c r="DX303">
        <v>1</v>
      </c>
      <c r="DY303">
        <v>2</v>
      </c>
      <c r="DZ303" t="s">
        <v>358</v>
      </c>
      <c r="EA303">
        <v>3.2948200000000001</v>
      </c>
      <c r="EB303">
        <v>2.6253700000000002</v>
      </c>
      <c r="EC303">
        <v>0.27146500000000001</v>
      </c>
      <c r="ED303">
        <v>0.27252900000000002</v>
      </c>
      <c r="EE303">
        <v>0.130611</v>
      </c>
      <c r="EF303">
        <v>0.12696499999999999</v>
      </c>
      <c r="EG303">
        <v>21976.2</v>
      </c>
      <c r="EH303">
        <v>22471.200000000001</v>
      </c>
      <c r="EI303">
        <v>28094.2</v>
      </c>
      <c r="EJ303">
        <v>29766.799999999999</v>
      </c>
      <c r="EK303">
        <v>33537.4</v>
      </c>
      <c r="EL303">
        <v>36147.4</v>
      </c>
      <c r="EM303">
        <v>39563</v>
      </c>
      <c r="EN303">
        <v>42620.2</v>
      </c>
      <c r="EO303">
        <v>2.0939000000000001</v>
      </c>
      <c r="EP303">
        <v>2.11972</v>
      </c>
      <c r="EQ303">
        <v>2.4415599999999999E-2</v>
      </c>
      <c r="ER303">
        <v>0</v>
      </c>
      <c r="ES303">
        <v>30.968299999999999</v>
      </c>
      <c r="ET303">
        <v>999.9</v>
      </c>
      <c r="EU303">
        <v>55.1</v>
      </c>
      <c r="EV303">
        <v>38.299999999999997</v>
      </c>
      <c r="EW303">
        <v>36.948799999999999</v>
      </c>
      <c r="EX303">
        <v>57.499099999999999</v>
      </c>
      <c r="EY303">
        <v>-3.9022399999999999</v>
      </c>
      <c r="EZ303">
        <v>2</v>
      </c>
      <c r="FA303">
        <v>0.656273</v>
      </c>
      <c r="FB303">
        <v>3.22885</v>
      </c>
      <c r="FC303">
        <v>20.2408</v>
      </c>
      <c r="FD303">
        <v>5.2193899999999998</v>
      </c>
      <c r="FE303">
        <v>12.009499999999999</v>
      </c>
      <c r="FF303">
        <v>4.9863</v>
      </c>
      <c r="FG303">
        <v>3.2845499999999999</v>
      </c>
      <c r="FH303">
        <v>4988.3</v>
      </c>
      <c r="FI303">
        <v>9999</v>
      </c>
      <c r="FJ303">
        <v>9999</v>
      </c>
      <c r="FK303">
        <v>430.8</v>
      </c>
      <c r="FL303">
        <v>1.8658399999999999</v>
      </c>
      <c r="FM303">
        <v>1.86219</v>
      </c>
      <c r="FN303">
        <v>1.8643099999999999</v>
      </c>
      <c r="FO303">
        <v>1.86036</v>
      </c>
      <c r="FP303">
        <v>1.8611</v>
      </c>
      <c r="FQ303">
        <v>1.8601700000000001</v>
      </c>
      <c r="FR303">
        <v>1.8618699999999999</v>
      </c>
      <c r="FS303">
        <v>1.85846</v>
      </c>
      <c r="FT303">
        <v>0</v>
      </c>
      <c r="FU303">
        <v>0</v>
      </c>
      <c r="FV303">
        <v>0</v>
      </c>
      <c r="FW303">
        <v>0</v>
      </c>
      <c r="FX303" t="s">
        <v>359</v>
      </c>
      <c r="FY303" t="s">
        <v>360</v>
      </c>
      <c r="FZ303" t="s">
        <v>361</v>
      </c>
      <c r="GA303" t="s">
        <v>361</v>
      </c>
      <c r="GB303" t="s">
        <v>361</v>
      </c>
      <c r="GC303" t="s">
        <v>361</v>
      </c>
      <c r="GD303">
        <v>0</v>
      </c>
      <c r="GE303">
        <v>100</v>
      </c>
      <c r="GF303">
        <v>100</v>
      </c>
      <c r="GG303">
        <v>1.62</v>
      </c>
      <c r="GH303">
        <v>0.18260000000000001</v>
      </c>
      <c r="GI303">
        <v>1.6158500000000231</v>
      </c>
      <c r="GJ303">
        <v>0</v>
      </c>
      <c r="GK303">
        <v>0</v>
      </c>
      <c r="GL303">
        <v>0</v>
      </c>
      <c r="GM303">
        <v>0.182549999999992</v>
      </c>
      <c r="GN303">
        <v>0</v>
      </c>
      <c r="GO303">
        <v>0</v>
      </c>
      <c r="GP303">
        <v>0</v>
      </c>
      <c r="GQ303">
        <v>-1</v>
      </c>
      <c r="GR303">
        <v>-1</v>
      </c>
      <c r="GS303">
        <v>-1</v>
      </c>
      <c r="GT303">
        <v>-1</v>
      </c>
      <c r="GU303">
        <v>26.6</v>
      </c>
      <c r="GV303">
        <v>26.6</v>
      </c>
      <c r="GW303">
        <v>4.6130399999999998</v>
      </c>
      <c r="GX303">
        <v>2.51709</v>
      </c>
      <c r="GY303">
        <v>2.04834</v>
      </c>
      <c r="GZ303">
        <v>2.6000999999999999</v>
      </c>
      <c r="HA303">
        <v>2.1972700000000001</v>
      </c>
      <c r="HB303">
        <v>2.34253</v>
      </c>
      <c r="HC303">
        <v>42.643900000000002</v>
      </c>
      <c r="HD303">
        <v>15.699299999999999</v>
      </c>
      <c r="HE303">
        <v>18</v>
      </c>
      <c r="HF303">
        <v>621.38900000000001</v>
      </c>
      <c r="HG303">
        <v>710.50099999999998</v>
      </c>
      <c r="HH303">
        <v>26.0183</v>
      </c>
      <c r="HI303">
        <v>35.2667</v>
      </c>
      <c r="HJ303">
        <v>29.9998</v>
      </c>
      <c r="HK303">
        <v>35.131900000000002</v>
      </c>
      <c r="HL303">
        <v>35.1038</v>
      </c>
      <c r="HM303">
        <v>92.278400000000005</v>
      </c>
      <c r="HN303">
        <v>21.941600000000001</v>
      </c>
      <c r="HO303">
        <v>36.699800000000003</v>
      </c>
      <c r="HP303">
        <v>26.037099999999999</v>
      </c>
      <c r="HQ303">
        <v>1922.62</v>
      </c>
      <c r="HR303">
        <v>30.401900000000001</v>
      </c>
      <c r="HS303">
        <v>98.859899999999996</v>
      </c>
      <c r="HT303">
        <v>98.762799999999999</v>
      </c>
    </row>
    <row r="304" spans="1:228" x14ac:dyDescent="0.2">
      <c r="A304">
        <v>289</v>
      </c>
      <c r="B304">
        <v>1665251030.0999999</v>
      </c>
      <c r="C304">
        <v>1149.599999904633</v>
      </c>
      <c r="D304" t="s">
        <v>938</v>
      </c>
      <c r="E304" t="s">
        <v>939</v>
      </c>
      <c r="F304">
        <v>4</v>
      </c>
      <c r="G304">
        <v>1665251028.0999999</v>
      </c>
      <c r="H304">
        <f t="shared" si="136"/>
        <v>2.0954994188304306E-3</v>
      </c>
      <c r="I304">
        <f t="shared" si="137"/>
        <v>2.0954994188304306</v>
      </c>
      <c r="J304">
        <f t="shared" si="138"/>
        <v>46.88567544037209</v>
      </c>
      <c r="K304">
        <f t="shared" si="139"/>
        <v>1882.9028571428571</v>
      </c>
      <c r="L304">
        <f t="shared" si="140"/>
        <v>1313.1120220008722</v>
      </c>
      <c r="M304">
        <f t="shared" si="141"/>
        <v>132.63230002540237</v>
      </c>
      <c r="N304">
        <f t="shared" si="142"/>
        <v>190.18463960654597</v>
      </c>
      <c r="O304">
        <f t="shared" si="143"/>
        <v>0.14368145512374073</v>
      </c>
      <c r="P304">
        <f t="shared" si="144"/>
        <v>3.6728824596150385</v>
      </c>
      <c r="Q304">
        <f t="shared" si="145"/>
        <v>0.14063034825762299</v>
      </c>
      <c r="R304">
        <f t="shared" si="146"/>
        <v>8.8162701123060155E-2</v>
      </c>
      <c r="S304">
        <f t="shared" si="147"/>
        <v>226.12091366269854</v>
      </c>
      <c r="T304">
        <f t="shared" si="148"/>
        <v>31.613230861236381</v>
      </c>
      <c r="U304">
        <f t="shared" si="149"/>
        <v>31.363771428571429</v>
      </c>
      <c r="V304">
        <f t="shared" si="150"/>
        <v>4.6057999771976492</v>
      </c>
      <c r="W304">
        <f t="shared" si="151"/>
        <v>70.106033012278672</v>
      </c>
      <c r="X304">
        <f t="shared" si="152"/>
        <v>3.1585799355391662</v>
      </c>
      <c r="Y304">
        <f t="shared" si="153"/>
        <v>4.5054324140490998</v>
      </c>
      <c r="Z304">
        <f t="shared" si="154"/>
        <v>1.4472200416584831</v>
      </c>
      <c r="AA304">
        <f t="shared" si="155"/>
        <v>-92.411524370421986</v>
      </c>
      <c r="AB304">
        <f t="shared" si="156"/>
        <v>-76.611012712073588</v>
      </c>
      <c r="AC304">
        <f t="shared" si="157"/>
        <v>-4.6918710403446777</v>
      </c>
      <c r="AD304">
        <f t="shared" si="158"/>
        <v>52.406505539858316</v>
      </c>
      <c r="AE304">
        <f t="shared" si="159"/>
        <v>71.330635688776212</v>
      </c>
      <c r="AF304">
        <f t="shared" si="160"/>
        <v>2.0889138779453518</v>
      </c>
      <c r="AG304">
        <f t="shared" si="161"/>
        <v>46.88567544037209</v>
      </c>
      <c r="AH304">
        <v>1973.68891419328</v>
      </c>
      <c r="AI304">
        <v>1946.3466060606061</v>
      </c>
      <c r="AJ304">
        <v>1.77224668251089</v>
      </c>
      <c r="AK304">
        <v>66.697249124328962</v>
      </c>
      <c r="AL304">
        <f t="shared" si="162"/>
        <v>2.0954994188304306</v>
      </c>
      <c r="AM304">
        <v>30.428294887913051</v>
      </c>
      <c r="AN304">
        <v>31.27150794117647</v>
      </c>
      <c r="AO304">
        <v>-9.1666040960641416E-6</v>
      </c>
      <c r="AP304">
        <v>87.480726644259278</v>
      </c>
      <c r="AQ304">
        <v>58</v>
      </c>
      <c r="AR304">
        <v>9</v>
      </c>
      <c r="AS304">
        <f t="shared" si="163"/>
        <v>1</v>
      </c>
      <c r="AT304">
        <f t="shared" si="164"/>
        <v>0</v>
      </c>
      <c r="AU304">
        <f t="shared" si="165"/>
        <v>47514.681247041117</v>
      </c>
      <c r="AV304">
        <f t="shared" si="166"/>
        <v>1200.0342857142859</v>
      </c>
      <c r="AW304">
        <f t="shared" si="167"/>
        <v>1025.9538993070978</v>
      </c>
      <c r="AX304">
        <f t="shared" si="168"/>
        <v>0.85493715598002962</v>
      </c>
      <c r="AY304">
        <f t="shared" si="169"/>
        <v>0.18842871104145709</v>
      </c>
      <c r="AZ304">
        <v>2.7</v>
      </c>
      <c r="BA304">
        <v>0.5</v>
      </c>
      <c r="BB304" t="s">
        <v>356</v>
      </c>
      <c r="BC304">
        <v>2</v>
      </c>
      <c r="BD304" t="b">
        <v>1</v>
      </c>
      <c r="BE304">
        <v>1665251028.0999999</v>
      </c>
      <c r="BF304">
        <v>1882.9028571428571</v>
      </c>
      <c r="BG304">
        <v>1914.1642857142861</v>
      </c>
      <c r="BH304">
        <v>31.271185714285711</v>
      </c>
      <c r="BI304">
        <v>30.430671428571429</v>
      </c>
      <c r="BJ304">
        <v>1881.287142857143</v>
      </c>
      <c r="BK304">
        <v>31.088614285714289</v>
      </c>
      <c r="BL304">
        <v>650.04200000000014</v>
      </c>
      <c r="BM304">
        <v>100.90600000000001</v>
      </c>
      <c r="BN304">
        <v>0.1000815857142857</v>
      </c>
      <c r="BO304">
        <v>30.976871428571432</v>
      </c>
      <c r="BP304">
        <v>31.363771428571429</v>
      </c>
      <c r="BQ304">
        <v>999.89999999999986</v>
      </c>
      <c r="BR304">
        <v>0</v>
      </c>
      <c r="BS304">
        <v>0</v>
      </c>
      <c r="BT304">
        <v>8996.5185714285708</v>
      </c>
      <c r="BU304">
        <v>0</v>
      </c>
      <c r="BV304">
        <v>31.825985714285711</v>
      </c>
      <c r="BW304">
        <v>-31.263771428571431</v>
      </c>
      <c r="BX304">
        <v>1943.6828571428571</v>
      </c>
      <c r="BY304">
        <v>1974.244285714286</v>
      </c>
      <c r="BZ304">
        <v>0.84050114285714284</v>
      </c>
      <c r="CA304">
        <v>1914.1642857142861</v>
      </c>
      <c r="CB304">
        <v>30.430671428571429</v>
      </c>
      <c r="CC304">
        <v>3.1554500000000001</v>
      </c>
      <c r="CD304">
        <v>3.07064</v>
      </c>
      <c r="CE304">
        <v>24.871757142857138</v>
      </c>
      <c r="CF304">
        <v>24.416</v>
      </c>
      <c r="CG304">
        <v>1200.0342857142859</v>
      </c>
      <c r="CH304">
        <v>0.50001028571428574</v>
      </c>
      <c r="CI304">
        <v>0.49998971428571432</v>
      </c>
      <c r="CJ304">
        <v>0</v>
      </c>
      <c r="CK304">
        <v>794.28457142857144</v>
      </c>
      <c r="CL304">
        <v>4.9990899999999998</v>
      </c>
      <c r="CM304">
        <v>8993.8728571428564</v>
      </c>
      <c r="CN304">
        <v>9558.1685714285704</v>
      </c>
      <c r="CO304">
        <v>43.125</v>
      </c>
      <c r="CP304">
        <v>45</v>
      </c>
      <c r="CQ304">
        <v>43.982000000000014</v>
      </c>
      <c r="CR304">
        <v>44.061999999999998</v>
      </c>
      <c r="CS304">
        <v>44.436999999999998</v>
      </c>
      <c r="CT304">
        <v>597.53142857142871</v>
      </c>
      <c r="CU304">
        <v>597.50285714285724</v>
      </c>
      <c r="CV304">
        <v>0</v>
      </c>
      <c r="CW304">
        <v>1665251032.9000001</v>
      </c>
      <c r="CX304">
        <v>0</v>
      </c>
      <c r="CY304">
        <v>1665249432</v>
      </c>
      <c r="CZ304" t="s">
        <v>357</v>
      </c>
      <c r="DA304">
        <v>1665249432</v>
      </c>
      <c r="DB304">
        <v>1665249428</v>
      </c>
      <c r="DC304">
        <v>12</v>
      </c>
      <c r="DD304">
        <v>0.18</v>
      </c>
      <c r="DE304">
        <v>-1.7999999999999999E-2</v>
      </c>
      <c r="DF304">
        <v>1.6160000000000001</v>
      </c>
      <c r="DG304">
        <v>0.183</v>
      </c>
      <c r="DH304">
        <v>415</v>
      </c>
      <c r="DI304">
        <v>31</v>
      </c>
      <c r="DJ304">
        <v>0.37</v>
      </c>
      <c r="DK304">
        <v>0.2</v>
      </c>
      <c r="DL304">
        <v>-31.143819512195119</v>
      </c>
      <c r="DM304">
        <v>-0.82684181184674788</v>
      </c>
      <c r="DN304">
        <v>9.5719297999505487E-2</v>
      </c>
      <c r="DO304">
        <v>0</v>
      </c>
      <c r="DP304">
        <v>0.8407994634146343</v>
      </c>
      <c r="DQ304">
        <v>1.575407665504857E-3</v>
      </c>
      <c r="DR304">
        <v>2.2637086783349109E-3</v>
      </c>
      <c r="DS304">
        <v>1</v>
      </c>
      <c r="DT304">
        <v>0</v>
      </c>
      <c r="DU304">
        <v>0</v>
      </c>
      <c r="DV304">
        <v>0</v>
      </c>
      <c r="DW304">
        <v>-1</v>
      </c>
      <c r="DX304">
        <v>1</v>
      </c>
      <c r="DY304">
        <v>2</v>
      </c>
      <c r="DZ304" t="s">
        <v>358</v>
      </c>
      <c r="EA304">
        <v>3.29467</v>
      </c>
      <c r="EB304">
        <v>2.6254200000000001</v>
      </c>
      <c r="EC304">
        <v>0.27202799999999999</v>
      </c>
      <c r="ED304">
        <v>0.27308900000000003</v>
      </c>
      <c r="EE304">
        <v>0.13061500000000001</v>
      </c>
      <c r="EF304">
        <v>0.126974</v>
      </c>
      <c r="EG304">
        <v>21959</v>
      </c>
      <c r="EH304">
        <v>22454.1</v>
      </c>
      <c r="EI304">
        <v>28094</v>
      </c>
      <c r="EJ304">
        <v>29767.200000000001</v>
      </c>
      <c r="EK304">
        <v>33537.199999999997</v>
      </c>
      <c r="EL304">
        <v>36147.1</v>
      </c>
      <c r="EM304">
        <v>39562.800000000003</v>
      </c>
      <c r="EN304">
        <v>42620.3</v>
      </c>
      <c r="EO304">
        <v>2.0937199999999998</v>
      </c>
      <c r="EP304">
        <v>2.1198999999999999</v>
      </c>
      <c r="EQ304">
        <v>2.4497499999999998E-2</v>
      </c>
      <c r="ER304">
        <v>0</v>
      </c>
      <c r="ES304">
        <v>30.966200000000001</v>
      </c>
      <c r="ET304">
        <v>999.9</v>
      </c>
      <c r="EU304">
        <v>55.1</v>
      </c>
      <c r="EV304">
        <v>38.299999999999997</v>
      </c>
      <c r="EW304">
        <v>36.948900000000002</v>
      </c>
      <c r="EX304">
        <v>57.649099999999997</v>
      </c>
      <c r="EY304">
        <v>-4.0344499999999996</v>
      </c>
      <c r="EZ304">
        <v>2</v>
      </c>
      <c r="FA304">
        <v>0.65608</v>
      </c>
      <c r="FB304">
        <v>3.2015400000000001</v>
      </c>
      <c r="FC304">
        <v>20.241299999999999</v>
      </c>
      <c r="FD304">
        <v>5.2186399999999997</v>
      </c>
      <c r="FE304">
        <v>12.0098</v>
      </c>
      <c r="FF304">
        <v>4.9861500000000003</v>
      </c>
      <c r="FG304">
        <v>3.2844799999999998</v>
      </c>
      <c r="FH304">
        <v>4988.6000000000004</v>
      </c>
      <c r="FI304">
        <v>9999</v>
      </c>
      <c r="FJ304">
        <v>9999</v>
      </c>
      <c r="FK304">
        <v>430.8</v>
      </c>
      <c r="FL304">
        <v>1.8658399999999999</v>
      </c>
      <c r="FM304">
        <v>1.8621799999999999</v>
      </c>
      <c r="FN304">
        <v>1.8643099999999999</v>
      </c>
      <c r="FO304">
        <v>1.8603499999999999</v>
      </c>
      <c r="FP304">
        <v>1.86111</v>
      </c>
      <c r="FQ304">
        <v>1.86019</v>
      </c>
      <c r="FR304">
        <v>1.8618600000000001</v>
      </c>
      <c r="FS304">
        <v>1.8584499999999999</v>
      </c>
      <c r="FT304">
        <v>0</v>
      </c>
      <c r="FU304">
        <v>0</v>
      </c>
      <c r="FV304">
        <v>0</v>
      </c>
      <c r="FW304">
        <v>0</v>
      </c>
      <c r="FX304" t="s">
        <v>359</v>
      </c>
      <c r="FY304" t="s">
        <v>360</v>
      </c>
      <c r="FZ304" t="s">
        <v>361</v>
      </c>
      <c r="GA304" t="s">
        <v>361</v>
      </c>
      <c r="GB304" t="s">
        <v>361</v>
      </c>
      <c r="GC304" t="s">
        <v>361</v>
      </c>
      <c r="GD304">
        <v>0</v>
      </c>
      <c r="GE304">
        <v>100</v>
      </c>
      <c r="GF304">
        <v>100</v>
      </c>
      <c r="GG304">
        <v>1.61</v>
      </c>
      <c r="GH304">
        <v>0.18260000000000001</v>
      </c>
      <c r="GI304">
        <v>1.6158500000000231</v>
      </c>
      <c r="GJ304">
        <v>0</v>
      </c>
      <c r="GK304">
        <v>0</v>
      </c>
      <c r="GL304">
        <v>0</v>
      </c>
      <c r="GM304">
        <v>0.182549999999992</v>
      </c>
      <c r="GN304">
        <v>0</v>
      </c>
      <c r="GO304">
        <v>0</v>
      </c>
      <c r="GP304">
        <v>0</v>
      </c>
      <c r="GQ304">
        <v>-1</v>
      </c>
      <c r="GR304">
        <v>-1</v>
      </c>
      <c r="GS304">
        <v>-1</v>
      </c>
      <c r="GT304">
        <v>-1</v>
      </c>
      <c r="GU304">
        <v>26.6</v>
      </c>
      <c r="GV304">
        <v>26.7</v>
      </c>
      <c r="GW304">
        <v>4.6252399999999998</v>
      </c>
      <c r="GX304">
        <v>2.5280800000000001</v>
      </c>
      <c r="GY304">
        <v>2.04834</v>
      </c>
      <c r="GZ304">
        <v>2.6000999999999999</v>
      </c>
      <c r="HA304">
        <v>2.1972700000000001</v>
      </c>
      <c r="HB304">
        <v>2.3144499999999999</v>
      </c>
      <c r="HC304">
        <v>42.643900000000002</v>
      </c>
      <c r="HD304">
        <v>15.6731</v>
      </c>
      <c r="HE304">
        <v>18</v>
      </c>
      <c r="HF304">
        <v>621.255</v>
      </c>
      <c r="HG304">
        <v>710.654</v>
      </c>
      <c r="HH304">
        <v>26.0321</v>
      </c>
      <c r="HI304">
        <v>35.265700000000002</v>
      </c>
      <c r="HJ304">
        <v>29.9999</v>
      </c>
      <c r="HK304">
        <v>35.131900000000002</v>
      </c>
      <c r="HL304">
        <v>35.102899999999998</v>
      </c>
      <c r="HM304">
        <v>92.521199999999993</v>
      </c>
      <c r="HN304">
        <v>21.941600000000001</v>
      </c>
      <c r="HO304">
        <v>36.699800000000003</v>
      </c>
      <c r="HP304">
        <v>26.037099999999999</v>
      </c>
      <c r="HQ304">
        <v>1929.3</v>
      </c>
      <c r="HR304">
        <v>30.398299999999999</v>
      </c>
      <c r="HS304">
        <v>98.859499999999997</v>
      </c>
      <c r="HT304">
        <v>98.763499999999993</v>
      </c>
    </row>
    <row r="305" spans="1:228" x14ac:dyDescent="0.2">
      <c r="A305">
        <v>290</v>
      </c>
      <c r="B305">
        <v>1665251034.0999999</v>
      </c>
      <c r="C305">
        <v>1153.599999904633</v>
      </c>
      <c r="D305" t="s">
        <v>940</v>
      </c>
      <c r="E305" t="s">
        <v>941</v>
      </c>
      <c r="F305">
        <v>4</v>
      </c>
      <c r="G305">
        <v>1665251031.7874999</v>
      </c>
      <c r="H305">
        <f t="shared" si="136"/>
        <v>2.1016948890731323E-3</v>
      </c>
      <c r="I305">
        <f t="shared" si="137"/>
        <v>2.1016948890731322</v>
      </c>
      <c r="J305">
        <f t="shared" si="138"/>
        <v>47.00759601462056</v>
      </c>
      <c r="K305">
        <f t="shared" si="139"/>
        <v>1889.2012500000001</v>
      </c>
      <c r="L305">
        <f t="shared" si="140"/>
        <v>1319.7984699741176</v>
      </c>
      <c r="M305">
        <f t="shared" si="141"/>
        <v>133.30640697641982</v>
      </c>
      <c r="N305">
        <f t="shared" si="142"/>
        <v>190.8190048877689</v>
      </c>
      <c r="O305">
        <f t="shared" si="143"/>
        <v>0.14420128493493586</v>
      </c>
      <c r="P305">
        <f t="shared" si="144"/>
        <v>3.6783849953023928</v>
      </c>
      <c r="Q305">
        <f t="shared" si="145"/>
        <v>0.1411328066166869</v>
      </c>
      <c r="R305">
        <f t="shared" si="146"/>
        <v>8.8478256406798517E-2</v>
      </c>
      <c r="S305">
        <f t="shared" si="147"/>
        <v>226.11520385969624</v>
      </c>
      <c r="T305">
        <f t="shared" si="148"/>
        <v>31.61266102678881</v>
      </c>
      <c r="U305">
        <f t="shared" si="149"/>
        <v>31.361499999999999</v>
      </c>
      <c r="V305">
        <f t="shared" si="150"/>
        <v>4.6052050999095124</v>
      </c>
      <c r="W305">
        <f t="shared" si="151"/>
        <v>70.106214742998262</v>
      </c>
      <c r="X305">
        <f t="shared" si="152"/>
        <v>3.1588859861277827</v>
      </c>
      <c r="Y305">
        <f t="shared" si="153"/>
        <v>4.5058572876996914</v>
      </c>
      <c r="Z305">
        <f t="shared" si="154"/>
        <v>1.4463191137817297</v>
      </c>
      <c r="AA305">
        <f t="shared" si="155"/>
        <v>-92.684744608125129</v>
      </c>
      <c r="AB305">
        <f t="shared" si="156"/>
        <v>-75.94742445766542</v>
      </c>
      <c r="AC305">
        <f t="shared" si="157"/>
        <v>-4.6442590387071814</v>
      </c>
      <c r="AD305">
        <f t="shared" si="158"/>
        <v>52.838775755198498</v>
      </c>
      <c r="AE305">
        <f t="shared" si="159"/>
        <v>71.22304191581074</v>
      </c>
      <c r="AF305">
        <f t="shared" si="160"/>
        <v>2.0923030738271668</v>
      </c>
      <c r="AG305">
        <f t="shared" si="161"/>
        <v>47.00759601462056</v>
      </c>
      <c r="AH305">
        <v>1980.72427363415</v>
      </c>
      <c r="AI305">
        <v>1953.380787878787</v>
      </c>
      <c r="AJ305">
        <v>1.7594970658235121</v>
      </c>
      <c r="AK305">
        <v>66.697249124328962</v>
      </c>
      <c r="AL305">
        <f t="shared" si="162"/>
        <v>2.1016948890731322</v>
      </c>
      <c r="AM305">
        <v>30.431535534490369</v>
      </c>
      <c r="AN305">
        <v>31.277183823529409</v>
      </c>
      <c r="AO305">
        <v>7.6356973566598553E-6</v>
      </c>
      <c r="AP305">
        <v>87.480726644259278</v>
      </c>
      <c r="AQ305">
        <v>58</v>
      </c>
      <c r="AR305">
        <v>9</v>
      </c>
      <c r="AS305">
        <f t="shared" si="163"/>
        <v>1</v>
      </c>
      <c r="AT305">
        <f t="shared" si="164"/>
        <v>0</v>
      </c>
      <c r="AU305">
        <f t="shared" si="165"/>
        <v>47613.370046016309</v>
      </c>
      <c r="AV305">
        <f t="shared" si="166"/>
        <v>1200</v>
      </c>
      <c r="AW305">
        <f t="shared" si="167"/>
        <v>1025.9249760931068</v>
      </c>
      <c r="AX305">
        <f t="shared" si="168"/>
        <v>0.85493748007758896</v>
      </c>
      <c r="AY305">
        <f t="shared" si="169"/>
        <v>0.18842933654974686</v>
      </c>
      <c r="AZ305">
        <v>2.7</v>
      </c>
      <c r="BA305">
        <v>0.5</v>
      </c>
      <c r="BB305" t="s">
        <v>356</v>
      </c>
      <c r="BC305">
        <v>2</v>
      </c>
      <c r="BD305" t="b">
        <v>1</v>
      </c>
      <c r="BE305">
        <v>1665251031.7874999</v>
      </c>
      <c r="BF305">
        <v>1889.2012500000001</v>
      </c>
      <c r="BG305">
        <v>1920.4275</v>
      </c>
      <c r="BH305">
        <v>31.2745125</v>
      </c>
      <c r="BI305">
        <v>30.432600000000001</v>
      </c>
      <c r="BJ305">
        <v>1887.5862500000001</v>
      </c>
      <c r="BK305">
        <v>31.091975000000001</v>
      </c>
      <c r="BL305">
        <v>650.01312499999995</v>
      </c>
      <c r="BM305">
        <v>100.905125</v>
      </c>
      <c r="BN305">
        <v>9.9998137500000001E-2</v>
      </c>
      <c r="BO305">
        <v>30.978525000000001</v>
      </c>
      <c r="BP305">
        <v>31.361499999999999</v>
      </c>
      <c r="BQ305">
        <v>999.9</v>
      </c>
      <c r="BR305">
        <v>0</v>
      </c>
      <c r="BS305">
        <v>0</v>
      </c>
      <c r="BT305">
        <v>9015.625</v>
      </c>
      <c r="BU305">
        <v>0</v>
      </c>
      <c r="BV305">
        <v>26.312237499999998</v>
      </c>
      <c r="BW305">
        <v>-31.2279625</v>
      </c>
      <c r="BX305">
        <v>1950.1937499999999</v>
      </c>
      <c r="BY305">
        <v>1980.70625</v>
      </c>
      <c r="BZ305">
        <v>0.84191812500000007</v>
      </c>
      <c r="CA305">
        <v>1920.4275</v>
      </c>
      <c r="CB305">
        <v>30.432600000000001</v>
      </c>
      <c r="CC305">
        <v>3.1557599999999999</v>
      </c>
      <c r="CD305">
        <v>3.070805</v>
      </c>
      <c r="CE305">
        <v>24.873425000000001</v>
      </c>
      <c r="CF305">
        <v>24.416924999999999</v>
      </c>
      <c r="CG305">
        <v>1200</v>
      </c>
      <c r="CH305">
        <v>0.500002375</v>
      </c>
      <c r="CI305">
        <v>0.499997625</v>
      </c>
      <c r="CJ305">
        <v>0</v>
      </c>
      <c r="CK305">
        <v>794.1925</v>
      </c>
      <c r="CL305">
        <v>4.9990899999999998</v>
      </c>
      <c r="CM305">
        <v>8993.2224999999999</v>
      </c>
      <c r="CN305">
        <v>9557.8675000000003</v>
      </c>
      <c r="CO305">
        <v>43.125</v>
      </c>
      <c r="CP305">
        <v>45</v>
      </c>
      <c r="CQ305">
        <v>43.960625</v>
      </c>
      <c r="CR305">
        <v>44.061999999999998</v>
      </c>
      <c r="CS305">
        <v>44.436999999999998</v>
      </c>
      <c r="CT305">
        <v>597.50125000000003</v>
      </c>
      <c r="CU305">
        <v>597.49874999999997</v>
      </c>
      <c r="CV305">
        <v>0</v>
      </c>
      <c r="CW305">
        <v>1665251037.0999999</v>
      </c>
      <c r="CX305">
        <v>0</v>
      </c>
      <c r="CY305">
        <v>1665249432</v>
      </c>
      <c r="CZ305" t="s">
        <v>357</v>
      </c>
      <c r="DA305">
        <v>1665249432</v>
      </c>
      <c r="DB305">
        <v>1665249428</v>
      </c>
      <c r="DC305">
        <v>12</v>
      </c>
      <c r="DD305">
        <v>0.18</v>
      </c>
      <c r="DE305">
        <v>-1.7999999999999999E-2</v>
      </c>
      <c r="DF305">
        <v>1.6160000000000001</v>
      </c>
      <c r="DG305">
        <v>0.183</v>
      </c>
      <c r="DH305">
        <v>415</v>
      </c>
      <c r="DI305">
        <v>31</v>
      </c>
      <c r="DJ305">
        <v>0.37</v>
      </c>
      <c r="DK305">
        <v>0.2</v>
      </c>
      <c r="DL305">
        <v>-31.178314634146339</v>
      </c>
      <c r="DM305">
        <v>-0.71014076655052571</v>
      </c>
      <c r="DN305">
        <v>9.3490439216350557E-2</v>
      </c>
      <c r="DO305">
        <v>0</v>
      </c>
      <c r="DP305">
        <v>0.84062268292682929</v>
      </c>
      <c r="DQ305">
        <v>1.338014634146349E-2</v>
      </c>
      <c r="DR305">
        <v>2.121163192615903E-3</v>
      </c>
      <c r="DS305">
        <v>1</v>
      </c>
      <c r="DT305">
        <v>0</v>
      </c>
      <c r="DU305">
        <v>0</v>
      </c>
      <c r="DV305">
        <v>0</v>
      </c>
      <c r="DW305">
        <v>-1</v>
      </c>
      <c r="DX305">
        <v>1</v>
      </c>
      <c r="DY305">
        <v>2</v>
      </c>
      <c r="DZ305" t="s">
        <v>358</v>
      </c>
      <c r="EA305">
        <v>3.2947799999999998</v>
      </c>
      <c r="EB305">
        <v>2.6254200000000001</v>
      </c>
      <c r="EC305">
        <v>0.27258399999999999</v>
      </c>
      <c r="ED305">
        <v>0.273621</v>
      </c>
      <c r="EE305">
        <v>0.13062799999999999</v>
      </c>
      <c r="EF305">
        <v>0.12697900000000001</v>
      </c>
      <c r="EG305">
        <v>21942.3</v>
      </c>
      <c r="EH305">
        <v>22437</v>
      </c>
      <c r="EI305">
        <v>28094.2</v>
      </c>
      <c r="EJ305">
        <v>29766.6</v>
      </c>
      <c r="EK305">
        <v>33537.1</v>
      </c>
      <c r="EL305">
        <v>36146.6</v>
      </c>
      <c r="EM305">
        <v>39563.199999999997</v>
      </c>
      <c r="EN305">
        <v>42619.9</v>
      </c>
      <c r="EO305">
        <v>2.0941299999999998</v>
      </c>
      <c r="EP305">
        <v>2.1197499999999998</v>
      </c>
      <c r="EQ305">
        <v>2.4385799999999999E-2</v>
      </c>
      <c r="ER305">
        <v>0</v>
      </c>
      <c r="ES305">
        <v>30.965599999999998</v>
      </c>
      <c r="ET305">
        <v>999.9</v>
      </c>
      <c r="EU305">
        <v>55.1</v>
      </c>
      <c r="EV305">
        <v>38.299999999999997</v>
      </c>
      <c r="EW305">
        <v>36.946800000000003</v>
      </c>
      <c r="EX305">
        <v>57.889099999999999</v>
      </c>
      <c r="EY305">
        <v>-3.90625</v>
      </c>
      <c r="EZ305">
        <v>2</v>
      </c>
      <c r="FA305">
        <v>0.65608500000000003</v>
      </c>
      <c r="FB305">
        <v>3.19983</v>
      </c>
      <c r="FC305">
        <v>20.241399999999999</v>
      </c>
      <c r="FD305">
        <v>5.2198399999999996</v>
      </c>
      <c r="FE305">
        <v>12.0097</v>
      </c>
      <c r="FF305">
        <v>4.9863999999999997</v>
      </c>
      <c r="FG305">
        <v>3.2846500000000001</v>
      </c>
      <c r="FH305">
        <v>4988.6000000000004</v>
      </c>
      <c r="FI305">
        <v>9999</v>
      </c>
      <c r="FJ305">
        <v>9999</v>
      </c>
      <c r="FK305">
        <v>430.8</v>
      </c>
      <c r="FL305">
        <v>1.8658399999999999</v>
      </c>
      <c r="FM305">
        <v>1.86219</v>
      </c>
      <c r="FN305">
        <v>1.8643099999999999</v>
      </c>
      <c r="FO305">
        <v>1.86036</v>
      </c>
      <c r="FP305">
        <v>1.86111</v>
      </c>
      <c r="FQ305">
        <v>1.86019</v>
      </c>
      <c r="FR305">
        <v>1.86185</v>
      </c>
      <c r="FS305">
        <v>1.85843</v>
      </c>
      <c r="FT305">
        <v>0</v>
      </c>
      <c r="FU305">
        <v>0</v>
      </c>
      <c r="FV305">
        <v>0</v>
      </c>
      <c r="FW305">
        <v>0</v>
      </c>
      <c r="FX305" t="s">
        <v>359</v>
      </c>
      <c r="FY305" t="s">
        <v>360</v>
      </c>
      <c r="FZ305" t="s">
        <v>361</v>
      </c>
      <c r="GA305" t="s">
        <v>361</v>
      </c>
      <c r="GB305" t="s">
        <v>361</v>
      </c>
      <c r="GC305" t="s">
        <v>361</v>
      </c>
      <c r="GD305">
        <v>0</v>
      </c>
      <c r="GE305">
        <v>100</v>
      </c>
      <c r="GF305">
        <v>100</v>
      </c>
      <c r="GG305">
        <v>1.61</v>
      </c>
      <c r="GH305">
        <v>0.1825</v>
      </c>
      <c r="GI305">
        <v>1.6158500000000231</v>
      </c>
      <c r="GJ305">
        <v>0</v>
      </c>
      <c r="GK305">
        <v>0</v>
      </c>
      <c r="GL305">
        <v>0</v>
      </c>
      <c r="GM305">
        <v>0.182549999999992</v>
      </c>
      <c r="GN305">
        <v>0</v>
      </c>
      <c r="GO305">
        <v>0</v>
      </c>
      <c r="GP305">
        <v>0</v>
      </c>
      <c r="GQ305">
        <v>-1</v>
      </c>
      <c r="GR305">
        <v>-1</v>
      </c>
      <c r="GS305">
        <v>-1</v>
      </c>
      <c r="GT305">
        <v>-1</v>
      </c>
      <c r="GU305">
        <v>26.7</v>
      </c>
      <c r="GV305">
        <v>26.8</v>
      </c>
      <c r="GW305">
        <v>4.6374500000000003</v>
      </c>
      <c r="GX305">
        <v>2.52197</v>
      </c>
      <c r="GY305">
        <v>2.04834</v>
      </c>
      <c r="GZ305">
        <v>2.6013199999999999</v>
      </c>
      <c r="HA305">
        <v>2.1972700000000001</v>
      </c>
      <c r="HB305">
        <v>2.34985</v>
      </c>
      <c r="HC305">
        <v>42.643900000000002</v>
      </c>
      <c r="HD305">
        <v>15.699299999999999</v>
      </c>
      <c r="HE305">
        <v>18</v>
      </c>
      <c r="HF305">
        <v>621.54399999999998</v>
      </c>
      <c r="HG305">
        <v>710.48699999999997</v>
      </c>
      <c r="HH305">
        <v>26.0457</v>
      </c>
      <c r="HI305">
        <v>35.263500000000001</v>
      </c>
      <c r="HJ305">
        <v>29.9999</v>
      </c>
      <c r="HK305">
        <v>35.130000000000003</v>
      </c>
      <c r="HL305">
        <v>35.1006</v>
      </c>
      <c r="HM305">
        <v>92.769900000000007</v>
      </c>
      <c r="HN305">
        <v>21.941600000000001</v>
      </c>
      <c r="HO305">
        <v>36.699800000000003</v>
      </c>
      <c r="HP305">
        <v>26.0532</v>
      </c>
      <c r="HQ305">
        <v>1935.98</v>
      </c>
      <c r="HR305">
        <v>30.392800000000001</v>
      </c>
      <c r="HS305">
        <v>98.860299999999995</v>
      </c>
      <c r="HT305">
        <v>98.762100000000004</v>
      </c>
    </row>
    <row r="306" spans="1:228" x14ac:dyDescent="0.2">
      <c r="A306">
        <v>291</v>
      </c>
      <c r="B306">
        <v>1665251038.0999999</v>
      </c>
      <c r="C306">
        <v>1157.599999904633</v>
      </c>
      <c r="D306" t="s">
        <v>942</v>
      </c>
      <c r="E306" t="s">
        <v>943</v>
      </c>
      <c r="F306">
        <v>4</v>
      </c>
      <c r="G306">
        <v>1665251036.0999999</v>
      </c>
      <c r="H306">
        <f t="shared" si="136"/>
        <v>2.1059791982477112E-3</v>
      </c>
      <c r="I306">
        <f t="shared" si="137"/>
        <v>2.1059791982477112</v>
      </c>
      <c r="J306">
        <f t="shared" si="138"/>
        <v>47.513266822436407</v>
      </c>
      <c r="K306">
        <f t="shared" si="139"/>
        <v>1896.484285714286</v>
      </c>
      <c r="L306">
        <f t="shared" si="140"/>
        <v>1322.3107213126989</v>
      </c>
      <c r="M306">
        <f t="shared" si="141"/>
        <v>133.55951365179118</v>
      </c>
      <c r="N306">
        <f t="shared" si="142"/>
        <v>191.55370577107041</v>
      </c>
      <c r="O306">
        <f t="shared" si="143"/>
        <v>0.14449568741681645</v>
      </c>
      <c r="P306">
        <f t="shared" si="144"/>
        <v>3.6741552128705259</v>
      </c>
      <c r="Q306">
        <f t="shared" si="145"/>
        <v>0.14141134606763978</v>
      </c>
      <c r="R306">
        <f t="shared" si="146"/>
        <v>8.8653723616828523E-2</v>
      </c>
      <c r="S306">
        <f t="shared" si="147"/>
        <v>226.11745551905597</v>
      </c>
      <c r="T306">
        <f t="shared" si="148"/>
        <v>31.614563633262591</v>
      </c>
      <c r="U306">
        <f t="shared" si="149"/>
        <v>31.363714285714281</v>
      </c>
      <c r="V306">
        <f t="shared" si="150"/>
        <v>4.6057850109107425</v>
      </c>
      <c r="W306">
        <f t="shared" si="151"/>
        <v>70.108934593677105</v>
      </c>
      <c r="X306">
        <f t="shared" si="152"/>
        <v>3.1593875114778975</v>
      </c>
      <c r="Y306">
        <f t="shared" si="153"/>
        <v>4.5063978361508754</v>
      </c>
      <c r="Z306">
        <f t="shared" si="154"/>
        <v>1.446397499432845</v>
      </c>
      <c r="AA306">
        <f t="shared" si="155"/>
        <v>-92.873682642724063</v>
      </c>
      <c r="AB306">
        <f t="shared" si="156"/>
        <v>-75.882022761507145</v>
      </c>
      <c r="AC306">
        <f t="shared" si="157"/>
        <v>-4.6457005700411678</v>
      </c>
      <c r="AD306">
        <f t="shared" si="158"/>
        <v>52.716049544783615</v>
      </c>
      <c r="AE306">
        <f t="shared" si="159"/>
        <v>71.363815861106474</v>
      </c>
      <c r="AF306">
        <f t="shared" si="160"/>
        <v>2.0975028610562729</v>
      </c>
      <c r="AG306">
        <f t="shared" si="161"/>
        <v>47.513266822436407</v>
      </c>
      <c r="AH306">
        <v>1987.7265964693461</v>
      </c>
      <c r="AI306">
        <v>1960.30709090909</v>
      </c>
      <c r="AJ306">
        <v>1.7259633095661191</v>
      </c>
      <c r="AK306">
        <v>66.697249124328962</v>
      </c>
      <c r="AL306">
        <f t="shared" si="162"/>
        <v>2.1059791982477112</v>
      </c>
      <c r="AM306">
        <v>30.43433311301666</v>
      </c>
      <c r="AN306">
        <v>31.28139529411764</v>
      </c>
      <c r="AO306">
        <v>4.5922418118703077E-5</v>
      </c>
      <c r="AP306">
        <v>87.480726644259278</v>
      </c>
      <c r="AQ306">
        <v>58</v>
      </c>
      <c r="AR306">
        <v>9</v>
      </c>
      <c r="AS306">
        <f t="shared" si="163"/>
        <v>1</v>
      </c>
      <c r="AT306">
        <f t="shared" si="164"/>
        <v>0</v>
      </c>
      <c r="AU306">
        <f t="shared" si="165"/>
        <v>47536.967756358805</v>
      </c>
      <c r="AV306">
        <f t="shared" si="166"/>
        <v>1200.021428571428</v>
      </c>
      <c r="AW306">
        <f t="shared" si="167"/>
        <v>1025.9423707352616</v>
      </c>
      <c r="AX306">
        <f t="shared" si="168"/>
        <v>0.85493670888577411</v>
      </c>
      <c r="AY306">
        <f t="shared" si="169"/>
        <v>0.18842784814954405</v>
      </c>
      <c r="AZ306">
        <v>2.7</v>
      </c>
      <c r="BA306">
        <v>0.5</v>
      </c>
      <c r="BB306" t="s">
        <v>356</v>
      </c>
      <c r="BC306">
        <v>2</v>
      </c>
      <c r="BD306" t="b">
        <v>1</v>
      </c>
      <c r="BE306">
        <v>1665251036.0999999</v>
      </c>
      <c r="BF306">
        <v>1896.484285714286</v>
      </c>
      <c r="BG306">
        <v>1927.775714285714</v>
      </c>
      <c r="BH306">
        <v>31.279628571428571</v>
      </c>
      <c r="BI306">
        <v>30.435728571428569</v>
      </c>
      <c r="BJ306">
        <v>1894.8685714285721</v>
      </c>
      <c r="BK306">
        <v>31.097071428571429</v>
      </c>
      <c r="BL306">
        <v>650.09042857142856</v>
      </c>
      <c r="BM306">
        <v>100.90428571428571</v>
      </c>
      <c r="BN306">
        <v>0.10035071428571429</v>
      </c>
      <c r="BO306">
        <v>30.980628571428571</v>
      </c>
      <c r="BP306">
        <v>31.363714285714281</v>
      </c>
      <c r="BQ306">
        <v>999.89999999999986</v>
      </c>
      <c r="BR306">
        <v>0</v>
      </c>
      <c r="BS306">
        <v>0</v>
      </c>
      <c r="BT306">
        <v>9001.0714285714294</v>
      </c>
      <c r="BU306">
        <v>0</v>
      </c>
      <c r="BV306">
        <v>20.92922857142857</v>
      </c>
      <c r="BW306">
        <v>-31.294414285714289</v>
      </c>
      <c r="BX306">
        <v>1957.72</v>
      </c>
      <c r="BY306">
        <v>1988.291428571428</v>
      </c>
      <c r="BZ306">
        <v>0.84392371428571444</v>
      </c>
      <c r="CA306">
        <v>1927.775714285714</v>
      </c>
      <c r="CB306">
        <v>30.435728571428569</v>
      </c>
      <c r="CC306">
        <v>3.15625</v>
      </c>
      <c r="CD306">
        <v>3.0710928571428568</v>
      </c>
      <c r="CE306">
        <v>24.876014285714291</v>
      </c>
      <c r="CF306">
        <v>24.418471428571429</v>
      </c>
      <c r="CG306">
        <v>1200.021428571428</v>
      </c>
      <c r="CH306">
        <v>0.50002814285714281</v>
      </c>
      <c r="CI306">
        <v>0.49997185714285708</v>
      </c>
      <c r="CJ306">
        <v>0</v>
      </c>
      <c r="CK306">
        <v>793.90614285714298</v>
      </c>
      <c r="CL306">
        <v>4.9990899999999998</v>
      </c>
      <c r="CM306">
        <v>8994.1914285714283</v>
      </c>
      <c r="CN306">
        <v>9558.1271428571436</v>
      </c>
      <c r="CO306">
        <v>43.125</v>
      </c>
      <c r="CP306">
        <v>45</v>
      </c>
      <c r="CQ306">
        <v>43.991</v>
      </c>
      <c r="CR306">
        <v>44.061999999999998</v>
      </c>
      <c r="CS306">
        <v>44.436999999999998</v>
      </c>
      <c r="CT306">
        <v>597.5428571428572</v>
      </c>
      <c r="CU306">
        <v>597.47857142857151</v>
      </c>
      <c r="CV306">
        <v>0</v>
      </c>
      <c r="CW306">
        <v>1665251040.7</v>
      </c>
      <c r="CX306">
        <v>0</v>
      </c>
      <c r="CY306">
        <v>1665249432</v>
      </c>
      <c r="CZ306" t="s">
        <v>357</v>
      </c>
      <c r="DA306">
        <v>1665249432</v>
      </c>
      <c r="DB306">
        <v>1665249428</v>
      </c>
      <c r="DC306">
        <v>12</v>
      </c>
      <c r="DD306">
        <v>0.18</v>
      </c>
      <c r="DE306">
        <v>-1.7999999999999999E-2</v>
      </c>
      <c r="DF306">
        <v>1.6160000000000001</v>
      </c>
      <c r="DG306">
        <v>0.183</v>
      </c>
      <c r="DH306">
        <v>415</v>
      </c>
      <c r="DI306">
        <v>31</v>
      </c>
      <c r="DJ306">
        <v>0.37</v>
      </c>
      <c r="DK306">
        <v>0.2</v>
      </c>
      <c r="DL306">
        <v>-31.221968292682931</v>
      </c>
      <c r="DM306">
        <v>-0.48742369337974473</v>
      </c>
      <c r="DN306">
        <v>8.2084823584745156E-2</v>
      </c>
      <c r="DO306">
        <v>0</v>
      </c>
      <c r="DP306">
        <v>0.84168775609756097</v>
      </c>
      <c r="DQ306">
        <v>1.337542160278735E-2</v>
      </c>
      <c r="DR306">
        <v>2.2183663378270622E-3</v>
      </c>
      <c r="DS306">
        <v>1</v>
      </c>
      <c r="DT306">
        <v>0</v>
      </c>
      <c r="DU306">
        <v>0</v>
      </c>
      <c r="DV306">
        <v>0</v>
      </c>
      <c r="DW306">
        <v>-1</v>
      </c>
      <c r="DX306">
        <v>1</v>
      </c>
      <c r="DY306">
        <v>2</v>
      </c>
      <c r="DZ306" t="s">
        <v>358</v>
      </c>
      <c r="EA306">
        <v>3.2948</v>
      </c>
      <c r="EB306">
        <v>2.6257799999999998</v>
      </c>
      <c r="EC306">
        <v>0.27313199999999999</v>
      </c>
      <c r="ED306">
        <v>0.27418199999999998</v>
      </c>
      <c r="EE306">
        <v>0.13064200000000001</v>
      </c>
      <c r="EF306">
        <v>0.12698699999999999</v>
      </c>
      <c r="EG306">
        <v>21925.7</v>
      </c>
      <c r="EH306">
        <v>22421.7</v>
      </c>
      <c r="EI306">
        <v>28094.3</v>
      </c>
      <c r="EJ306">
        <v>29769.4</v>
      </c>
      <c r="EK306">
        <v>33536.6</v>
      </c>
      <c r="EL306">
        <v>36143.9</v>
      </c>
      <c r="EM306">
        <v>39563.300000000003</v>
      </c>
      <c r="EN306">
        <v>42617.1</v>
      </c>
      <c r="EO306">
        <v>2.0940699999999999</v>
      </c>
      <c r="EP306">
        <v>2.11972</v>
      </c>
      <c r="EQ306">
        <v>2.4624199999999999E-2</v>
      </c>
      <c r="ER306">
        <v>0</v>
      </c>
      <c r="ES306">
        <v>30.965599999999998</v>
      </c>
      <c r="ET306">
        <v>999.9</v>
      </c>
      <c r="EU306">
        <v>55.1</v>
      </c>
      <c r="EV306">
        <v>38.299999999999997</v>
      </c>
      <c r="EW306">
        <v>36.9499</v>
      </c>
      <c r="EX306">
        <v>57.5291</v>
      </c>
      <c r="EY306">
        <v>-4.0384599999999997</v>
      </c>
      <c r="EZ306">
        <v>2</v>
      </c>
      <c r="FA306">
        <v>0.65582300000000004</v>
      </c>
      <c r="FB306">
        <v>3.20601</v>
      </c>
      <c r="FC306">
        <v>20.241299999999999</v>
      </c>
      <c r="FD306">
        <v>5.2198399999999996</v>
      </c>
      <c r="FE306">
        <v>12.0098</v>
      </c>
      <c r="FF306">
        <v>4.9865500000000003</v>
      </c>
      <c r="FG306">
        <v>3.2846500000000001</v>
      </c>
      <c r="FH306">
        <v>4988.6000000000004</v>
      </c>
      <c r="FI306">
        <v>9999</v>
      </c>
      <c r="FJ306">
        <v>9999</v>
      </c>
      <c r="FK306">
        <v>430.8</v>
      </c>
      <c r="FL306">
        <v>1.8658399999999999</v>
      </c>
      <c r="FM306">
        <v>1.8621799999999999</v>
      </c>
      <c r="FN306">
        <v>1.8643099999999999</v>
      </c>
      <c r="FO306">
        <v>1.86036</v>
      </c>
      <c r="FP306">
        <v>1.86111</v>
      </c>
      <c r="FQ306">
        <v>1.86019</v>
      </c>
      <c r="FR306">
        <v>1.8618699999999999</v>
      </c>
      <c r="FS306">
        <v>1.85843</v>
      </c>
      <c r="FT306">
        <v>0</v>
      </c>
      <c r="FU306">
        <v>0</v>
      </c>
      <c r="FV306">
        <v>0</v>
      </c>
      <c r="FW306">
        <v>0</v>
      </c>
      <c r="FX306" t="s">
        <v>359</v>
      </c>
      <c r="FY306" t="s">
        <v>360</v>
      </c>
      <c r="FZ306" t="s">
        <v>361</v>
      </c>
      <c r="GA306" t="s">
        <v>361</v>
      </c>
      <c r="GB306" t="s">
        <v>361</v>
      </c>
      <c r="GC306" t="s">
        <v>361</v>
      </c>
      <c r="GD306">
        <v>0</v>
      </c>
      <c r="GE306">
        <v>100</v>
      </c>
      <c r="GF306">
        <v>100</v>
      </c>
      <c r="GG306">
        <v>1.62</v>
      </c>
      <c r="GH306">
        <v>0.1825</v>
      </c>
      <c r="GI306">
        <v>1.6158500000000231</v>
      </c>
      <c r="GJ306">
        <v>0</v>
      </c>
      <c r="GK306">
        <v>0</v>
      </c>
      <c r="GL306">
        <v>0</v>
      </c>
      <c r="GM306">
        <v>0.182549999999992</v>
      </c>
      <c r="GN306">
        <v>0</v>
      </c>
      <c r="GO306">
        <v>0</v>
      </c>
      <c r="GP306">
        <v>0</v>
      </c>
      <c r="GQ306">
        <v>-1</v>
      </c>
      <c r="GR306">
        <v>-1</v>
      </c>
      <c r="GS306">
        <v>-1</v>
      </c>
      <c r="GT306">
        <v>-1</v>
      </c>
      <c r="GU306">
        <v>26.8</v>
      </c>
      <c r="GV306">
        <v>26.8</v>
      </c>
      <c r="GW306">
        <v>4.6496599999999999</v>
      </c>
      <c r="GX306">
        <v>2.51953</v>
      </c>
      <c r="GY306">
        <v>2.04834</v>
      </c>
      <c r="GZ306">
        <v>2.6000999999999999</v>
      </c>
      <c r="HA306">
        <v>2.1972700000000001</v>
      </c>
      <c r="HB306">
        <v>2.35229</v>
      </c>
      <c r="HC306">
        <v>42.643900000000002</v>
      </c>
      <c r="HD306">
        <v>15.6906</v>
      </c>
      <c r="HE306">
        <v>18</v>
      </c>
      <c r="HF306">
        <v>621.49199999999996</v>
      </c>
      <c r="HG306">
        <v>710.46400000000006</v>
      </c>
      <c r="HH306">
        <v>26.059200000000001</v>
      </c>
      <c r="HI306">
        <v>35.263500000000001</v>
      </c>
      <c r="HJ306">
        <v>29.9999</v>
      </c>
      <c r="HK306">
        <v>35.128599999999999</v>
      </c>
      <c r="HL306">
        <v>35.1006</v>
      </c>
      <c r="HM306">
        <v>93.006299999999996</v>
      </c>
      <c r="HN306">
        <v>21.941600000000001</v>
      </c>
      <c r="HO306">
        <v>36.699800000000003</v>
      </c>
      <c r="HP306">
        <v>26.067399999999999</v>
      </c>
      <c r="HQ306">
        <v>1942.67</v>
      </c>
      <c r="HR306">
        <v>30.386299999999999</v>
      </c>
      <c r="HS306">
        <v>98.860600000000005</v>
      </c>
      <c r="HT306">
        <v>98.762200000000007</v>
      </c>
    </row>
    <row r="307" spans="1:228" x14ac:dyDescent="0.2">
      <c r="A307">
        <v>292</v>
      </c>
      <c r="B307">
        <v>1665251042.0999999</v>
      </c>
      <c r="C307">
        <v>1161.599999904633</v>
      </c>
      <c r="D307" t="s">
        <v>944</v>
      </c>
      <c r="E307" t="s">
        <v>945</v>
      </c>
      <c r="F307">
        <v>4</v>
      </c>
      <c r="G307">
        <v>1665251039.7874999</v>
      </c>
      <c r="H307">
        <f t="shared" si="136"/>
        <v>2.1099876062888418E-3</v>
      </c>
      <c r="I307">
        <f t="shared" si="137"/>
        <v>2.1099876062888416</v>
      </c>
      <c r="J307">
        <f t="shared" si="138"/>
        <v>47.843008353034115</v>
      </c>
      <c r="K307">
        <f t="shared" si="139"/>
        <v>1902.5725</v>
      </c>
      <c r="L307">
        <f t="shared" si="140"/>
        <v>1325.2804132111453</v>
      </c>
      <c r="M307">
        <f t="shared" si="141"/>
        <v>133.85883082560738</v>
      </c>
      <c r="N307">
        <f t="shared" si="142"/>
        <v>192.16773135118959</v>
      </c>
      <c r="O307">
        <f t="shared" si="143"/>
        <v>0.14469112160353292</v>
      </c>
      <c r="P307">
        <f t="shared" si="144"/>
        <v>3.6793559598048406</v>
      </c>
      <c r="Q307">
        <f t="shared" si="145"/>
        <v>0.14160279833989159</v>
      </c>
      <c r="R307">
        <f t="shared" si="146"/>
        <v>8.8773732304211705E-2</v>
      </c>
      <c r="S307">
        <f t="shared" si="147"/>
        <v>226.11216035881719</v>
      </c>
      <c r="T307">
        <f t="shared" si="148"/>
        <v>31.619298156230055</v>
      </c>
      <c r="U307">
        <f t="shared" si="149"/>
        <v>31.367999999999999</v>
      </c>
      <c r="V307">
        <f t="shared" si="150"/>
        <v>4.6069075999609668</v>
      </c>
      <c r="W307">
        <f t="shared" si="151"/>
        <v>70.090864232130016</v>
      </c>
      <c r="X307">
        <f t="shared" si="152"/>
        <v>3.1597345044681218</v>
      </c>
      <c r="Y307">
        <f t="shared" si="153"/>
        <v>4.5080547073917847</v>
      </c>
      <c r="Z307">
        <f t="shared" si="154"/>
        <v>1.447173095492845</v>
      </c>
      <c r="AA307">
        <f t="shared" si="155"/>
        <v>-93.050453437337922</v>
      </c>
      <c r="AB307">
        <f t="shared" si="156"/>
        <v>-75.56083096251615</v>
      </c>
      <c r="AC307">
        <f t="shared" si="157"/>
        <v>-4.6197419435145806</v>
      </c>
      <c r="AD307">
        <f t="shared" si="158"/>
        <v>52.881134015448538</v>
      </c>
      <c r="AE307">
        <f t="shared" si="159"/>
        <v>71.434142446932555</v>
      </c>
      <c r="AF307">
        <f t="shared" si="160"/>
        <v>2.1101758099951935</v>
      </c>
      <c r="AG307">
        <f t="shared" si="161"/>
        <v>47.843008353034115</v>
      </c>
      <c r="AH307">
        <v>1994.6171307526661</v>
      </c>
      <c r="AI307">
        <v>1967.115757575757</v>
      </c>
      <c r="AJ307">
        <v>1.7111732487136651</v>
      </c>
      <c r="AK307">
        <v>66.697249124328962</v>
      </c>
      <c r="AL307">
        <f t="shared" si="162"/>
        <v>2.1099876062888416</v>
      </c>
      <c r="AM307">
        <v>30.435826139150759</v>
      </c>
      <c r="AN307">
        <v>31.284584705882359</v>
      </c>
      <c r="AO307">
        <v>3.7616172257714989E-5</v>
      </c>
      <c r="AP307">
        <v>87.480726644259278</v>
      </c>
      <c r="AQ307">
        <v>58</v>
      </c>
      <c r="AR307">
        <v>9</v>
      </c>
      <c r="AS307">
        <f t="shared" si="163"/>
        <v>1</v>
      </c>
      <c r="AT307">
        <f t="shared" si="164"/>
        <v>0</v>
      </c>
      <c r="AU307">
        <f t="shared" si="165"/>
        <v>47629.487423577659</v>
      </c>
      <c r="AV307">
        <f t="shared" si="166"/>
        <v>1199.99</v>
      </c>
      <c r="AW307">
        <f t="shared" si="167"/>
        <v>1025.9158260926515</v>
      </c>
      <c r="AX307">
        <f t="shared" si="168"/>
        <v>0.85493697955203918</v>
      </c>
      <c r="AY307">
        <f t="shared" si="169"/>
        <v>0.18842837053543546</v>
      </c>
      <c r="AZ307">
        <v>2.7</v>
      </c>
      <c r="BA307">
        <v>0.5</v>
      </c>
      <c r="BB307" t="s">
        <v>356</v>
      </c>
      <c r="BC307">
        <v>2</v>
      </c>
      <c r="BD307" t="b">
        <v>1</v>
      </c>
      <c r="BE307">
        <v>1665251039.7874999</v>
      </c>
      <c r="BF307">
        <v>1902.5725</v>
      </c>
      <c r="BG307">
        <v>1933.91</v>
      </c>
      <c r="BH307">
        <v>31.283212500000001</v>
      </c>
      <c r="BI307">
        <v>30.434175</v>
      </c>
      <c r="BJ307">
        <v>1900.9575</v>
      </c>
      <c r="BK307">
        <v>31.100662499999999</v>
      </c>
      <c r="BL307">
        <v>650.05837500000007</v>
      </c>
      <c r="BM307">
        <v>100.90425</v>
      </c>
      <c r="BN307">
        <v>9.9906924999999994E-2</v>
      </c>
      <c r="BO307">
        <v>30.987075000000001</v>
      </c>
      <c r="BP307">
        <v>31.367999999999999</v>
      </c>
      <c r="BQ307">
        <v>999.9</v>
      </c>
      <c r="BR307">
        <v>0</v>
      </c>
      <c r="BS307">
        <v>0</v>
      </c>
      <c r="BT307">
        <v>9019.0625</v>
      </c>
      <c r="BU307">
        <v>0</v>
      </c>
      <c r="BV307">
        <v>19.429287500000001</v>
      </c>
      <c r="BW307">
        <v>-31.3378625</v>
      </c>
      <c r="BX307">
        <v>1964.0150000000001</v>
      </c>
      <c r="BY307">
        <v>1994.61625</v>
      </c>
      <c r="BZ307">
        <v>0.84905187500000001</v>
      </c>
      <c r="CA307">
        <v>1933.91</v>
      </c>
      <c r="CB307">
        <v>30.434175</v>
      </c>
      <c r="CC307">
        <v>3.1566100000000001</v>
      </c>
      <c r="CD307">
        <v>3.0709362499999999</v>
      </c>
      <c r="CE307">
        <v>24.877937500000002</v>
      </c>
      <c r="CF307">
        <v>24.417625000000001</v>
      </c>
      <c r="CG307">
        <v>1199.99</v>
      </c>
      <c r="CH307">
        <v>0.50001812499999998</v>
      </c>
      <c r="CI307">
        <v>0.49998187500000002</v>
      </c>
      <c r="CJ307">
        <v>0</v>
      </c>
      <c r="CK307">
        <v>793.6585</v>
      </c>
      <c r="CL307">
        <v>4.9990899999999998</v>
      </c>
      <c r="CM307">
        <v>8993.8562500000007</v>
      </c>
      <c r="CN307">
        <v>9557.8249999999989</v>
      </c>
      <c r="CO307">
        <v>43.125</v>
      </c>
      <c r="CP307">
        <v>45</v>
      </c>
      <c r="CQ307">
        <v>43.968499999999999</v>
      </c>
      <c r="CR307">
        <v>44.061999999999998</v>
      </c>
      <c r="CS307">
        <v>44.436999999999998</v>
      </c>
      <c r="CT307">
        <v>597.51625000000013</v>
      </c>
      <c r="CU307">
        <v>597.47375000000011</v>
      </c>
      <c r="CV307">
        <v>0</v>
      </c>
      <c r="CW307">
        <v>1665251044.9000001</v>
      </c>
      <c r="CX307">
        <v>0</v>
      </c>
      <c r="CY307">
        <v>1665249432</v>
      </c>
      <c r="CZ307" t="s">
        <v>357</v>
      </c>
      <c r="DA307">
        <v>1665249432</v>
      </c>
      <c r="DB307">
        <v>1665249428</v>
      </c>
      <c r="DC307">
        <v>12</v>
      </c>
      <c r="DD307">
        <v>0.18</v>
      </c>
      <c r="DE307">
        <v>-1.7999999999999999E-2</v>
      </c>
      <c r="DF307">
        <v>1.6160000000000001</v>
      </c>
      <c r="DG307">
        <v>0.183</v>
      </c>
      <c r="DH307">
        <v>415</v>
      </c>
      <c r="DI307">
        <v>31</v>
      </c>
      <c r="DJ307">
        <v>0.37</v>
      </c>
      <c r="DK307">
        <v>0.2</v>
      </c>
      <c r="DL307">
        <v>-31.259195121951219</v>
      </c>
      <c r="DM307">
        <v>-0.43645923344948628</v>
      </c>
      <c r="DN307">
        <v>7.6610146915085553E-2</v>
      </c>
      <c r="DO307">
        <v>0</v>
      </c>
      <c r="DP307">
        <v>0.84309817073170756</v>
      </c>
      <c r="DQ307">
        <v>1.6741024390241409E-2</v>
      </c>
      <c r="DR307">
        <v>2.6477521612560339E-3</v>
      </c>
      <c r="DS307">
        <v>1</v>
      </c>
      <c r="DT307">
        <v>0</v>
      </c>
      <c r="DU307">
        <v>0</v>
      </c>
      <c r="DV307">
        <v>0</v>
      </c>
      <c r="DW307">
        <v>-1</v>
      </c>
      <c r="DX307">
        <v>1</v>
      </c>
      <c r="DY307">
        <v>2</v>
      </c>
      <c r="DZ307" t="s">
        <v>358</v>
      </c>
      <c r="EA307">
        <v>3.29461</v>
      </c>
      <c r="EB307">
        <v>2.6249500000000001</v>
      </c>
      <c r="EC307">
        <v>0.27367599999999997</v>
      </c>
      <c r="ED307">
        <v>0.27471000000000001</v>
      </c>
      <c r="EE307">
        <v>0.13065399999999999</v>
      </c>
      <c r="EF307">
        <v>0.126973</v>
      </c>
      <c r="EG307">
        <v>21909.5</v>
      </c>
      <c r="EH307">
        <v>22403.4</v>
      </c>
      <c r="EI307">
        <v>28094.6</v>
      </c>
      <c r="EJ307">
        <v>29766.9</v>
      </c>
      <c r="EK307">
        <v>33536.9</v>
      </c>
      <c r="EL307">
        <v>36148.300000000003</v>
      </c>
      <c r="EM307">
        <v>39564.199999999997</v>
      </c>
      <c r="EN307">
        <v>42621.599999999999</v>
      </c>
      <c r="EO307">
        <v>2.0938500000000002</v>
      </c>
      <c r="EP307">
        <v>2.1198999999999999</v>
      </c>
      <c r="EQ307">
        <v>2.4735900000000002E-2</v>
      </c>
      <c r="ER307">
        <v>0</v>
      </c>
      <c r="ES307">
        <v>30.966200000000001</v>
      </c>
      <c r="ET307">
        <v>999.9</v>
      </c>
      <c r="EU307">
        <v>55.1</v>
      </c>
      <c r="EV307">
        <v>38.299999999999997</v>
      </c>
      <c r="EW307">
        <v>36.949199999999998</v>
      </c>
      <c r="EX307">
        <v>57.5291</v>
      </c>
      <c r="EY307">
        <v>-4.0665100000000001</v>
      </c>
      <c r="EZ307">
        <v>2</v>
      </c>
      <c r="FA307">
        <v>0.655528</v>
      </c>
      <c r="FB307">
        <v>3.2177899999999999</v>
      </c>
      <c r="FC307">
        <v>20.241099999999999</v>
      </c>
      <c r="FD307">
        <v>5.2193899999999998</v>
      </c>
      <c r="FE307">
        <v>12.0098</v>
      </c>
      <c r="FF307">
        <v>4.9865500000000003</v>
      </c>
      <c r="FG307">
        <v>3.2846500000000001</v>
      </c>
      <c r="FH307">
        <v>4988.8999999999996</v>
      </c>
      <c r="FI307">
        <v>9999</v>
      </c>
      <c r="FJ307">
        <v>9999</v>
      </c>
      <c r="FK307">
        <v>430.8</v>
      </c>
      <c r="FL307">
        <v>1.8658399999999999</v>
      </c>
      <c r="FM307">
        <v>1.8621799999999999</v>
      </c>
      <c r="FN307">
        <v>1.86429</v>
      </c>
      <c r="FO307">
        <v>1.8603499999999999</v>
      </c>
      <c r="FP307">
        <v>1.86111</v>
      </c>
      <c r="FQ307">
        <v>1.86019</v>
      </c>
      <c r="FR307">
        <v>1.8618699999999999</v>
      </c>
      <c r="FS307">
        <v>1.8584499999999999</v>
      </c>
      <c r="FT307">
        <v>0</v>
      </c>
      <c r="FU307">
        <v>0</v>
      </c>
      <c r="FV307">
        <v>0</v>
      </c>
      <c r="FW307">
        <v>0</v>
      </c>
      <c r="FX307" t="s">
        <v>359</v>
      </c>
      <c r="FY307" t="s">
        <v>360</v>
      </c>
      <c r="FZ307" t="s">
        <v>361</v>
      </c>
      <c r="GA307" t="s">
        <v>361</v>
      </c>
      <c r="GB307" t="s">
        <v>361</v>
      </c>
      <c r="GC307" t="s">
        <v>361</v>
      </c>
      <c r="GD307">
        <v>0</v>
      </c>
      <c r="GE307">
        <v>100</v>
      </c>
      <c r="GF307">
        <v>100</v>
      </c>
      <c r="GG307">
        <v>1.61</v>
      </c>
      <c r="GH307">
        <v>0.1825</v>
      </c>
      <c r="GI307">
        <v>1.6158500000000231</v>
      </c>
      <c r="GJ307">
        <v>0</v>
      </c>
      <c r="GK307">
        <v>0</v>
      </c>
      <c r="GL307">
        <v>0</v>
      </c>
      <c r="GM307">
        <v>0.182549999999992</v>
      </c>
      <c r="GN307">
        <v>0</v>
      </c>
      <c r="GO307">
        <v>0</v>
      </c>
      <c r="GP307">
        <v>0</v>
      </c>
      <c r="GQ307">
        <v>-1</v>
      </c>
      <c r="GR307">
        <v>-1</v>
      </c>
      <c r="GS307">
        <v>-1</v>
      </c>
      <c r="GT307">
        <v>-1</v>
      </c>
      <c r="GU307">
        <v>26.8</v>
      </c>
      <c r="GV307">
        <v>26.9</v>
      </c>
      <c r="GW307">
        <v>4.6618700000000004</v>
      </c>
      <c r="GX307">
        <v>2.52319</v>
      </c>
      <c r="GY307">
        <v>2.04834</v>
      </c>
      <c r="GZ307">
        <v>2.6000999999999999</v>
      </c>
      <c r="HA307">
        <v>2.1972700000000001</v>
      </c>
      <c r="HB307">
        <v>2.2863799999999999</v>
      </c>
      <c r="HC307">
        <v>42.643900000000002</v>
      </c>
      <c r="HD307">
        <v>15.681800000000001</v>
      </c>
      <c r="HE307">
        <v>18</v>
      </c>
      <c r="HF307">
        <v>621.32000000000005</v>
      </c>
      <c r="HG307">
        <v>710.62699999999995</v>
      </c>
      <c r="HH307">
        <v>26.0718</v>
      </c>
      <c r="HI307">
        <v>35.262700000000002</v>
      </c>
      <c r="HJ307">
        <v>29.9999</v>
      </c>
      <c r="HK307">
        <v>35.128599999999999</v>
      </c>
      <c r="HL307">
        <v>35.1006</v>
      </c>
      <c r="HM307">
        <v>93.249799999999993</v>
      </c>
      <c r="HN307">
        <v>21.941600000000001</v>
      </c>
      <c r="HO307">
        <v>36.699800000000003</v>
      </c>
      <c r="HP307">
        <v>26.077999999999999</v>
      </c>
      <c r="HQ307">
        <v>1949.36</v>
      </c>
      <c r="HR307">
        <v>30.3767</v>
      </c>
      <c r="HS307">
        <v>98.862399999999994</v>
      </c>
      <c r="HT307">
        <v>98.764799999999994</v>
      </c>
    </row>
    <row r="308" spans="1:228" x14ac:dyDescent="0.2">
      <c r="A308">
        <v>293</v>
      </c>
      <c r="B308">
        <v>1665251046.0999999</v>
      </c>
      <c r="C308">
        <v>1165.599999904633</v>
      </c>
      <c r="D308" t="s">
        <v>946</v>
      </c>
      <c r="E308" t="s">
        <v>947</v>
      </c>
      <c r="F308">
        <v>4</v>
      </c>
      <c r="G308">
        <v>1665251044.0999999</v>
      </c>
      <c r="H308">
        <f t="shared" si="136"/>
        <v>2.1247613318776245E-3</v>
      </c>
      <c r="I308">
        <f t="shared" si="137"/>
        <v>2.1247613318776244</v>
      </c>
      <c r="J308">
        <f t="shared" si="138"/>
        <v>46.993488288085139</v>
      </c>
      <c r="K308">
        <f t="shared" si="139"/>
        <v>1909.861428571428</v>
      </c>
      <c r="L308">
        <f t="shared" si="140"/>
        <v>1345.481880741082</v>
      </c>
      <c r="M308">
        <f t="shared" si="141"/>
        <v>135.89832891651542</v>
      </c>
      <c r="N308">
        <f t="shared" si="142"/>
        <v>192.9026175083155</v>
      </c>
      <c r="O308">
        <f t="shared" si="143"/>
        <v>0.1457192114985425</v>
      </c>
      <c r="P308">
        <f t="shared" si="144"/>
        <v>3.6809031383482465</v>
      </c>
      <c r="Q308">
        <f t="shared" si="145"/>
        <v>0.14258864243092462</v>
      </c>
      <c r="R308">
        <f t="shared" si="146"/>
        <v>8.9393569052679353E-2</v>
      </c>
      <c r="S308">
        <f t="shared" si="147"/>
        <v>226.10974380627107</v>
      </c>
      <c r="T308">
        <f t="shared" si="148"/>
        <v>31.627105707950655</v>
      </c>
      <c r="U308">
        <f t="shared" si="149"/>
        <v>31.36964285714286</v>
      </c>
      <c r="V308">
        <f t="shared" si="150"/>
        <v>4.6073379889357762</v>
      </c>
      <c r="W308">
        <f t="shared" si="151"/>
        <v>70.05488349962242</v>
      </c>
      <c r="X308">
        <f t="shared" si="152"/>
        <v>3.1601241947331786</v>
      </c>
      <c r="Y308">
        <f t="shared" si="153"/>
        <v>4.5109263435577773</v>
      </c>
      <c r="Z308">
        <f t="shared" si="154"/>
        <v>1.4472137942025975</v>
      </c>
      <c r="AA308">
        <f t="shared" si="155"/>
        <v>-93.701974735803248</v>
      </c>
      <c r="AB308">
        <f t="shared" si="156"/>
        <v>-73.702417288006089</v>
      </c>
      <c r="AC308">
        <f t="shared" si="157"/>
        <v>-4.5045101235579574</v>
      </c>
      <c r="AD308">
        <f t="shared" si="158"/>
        <v>54.200841658903769</v>
      </c>
      <c r="AE308">
        <f t="shared" si="159"/>
        <v>70.981195730517314</v>
      </c>
      <c r="AF308">
        <f t="shared" si="160"/>
        <v>2.1233529946738039</v>
      </c>
      <c r="AG308">
        <f t="shared" si="161"/>
        <v>46.993488288085139</v>
      </c>
      <c r="AH308">
        <v>2001.426245784884</v>
      </c>
      <c r="AI308">
        <v>1974.15109090909</v>
      </c>
      <c r="AJ308">
        <v>1.7431608247789809</v>
      </c>
      <c r="AK308">
        <v>66.697249124328962</v>
      </c>
      <c r="AL308">
        <f t="shared" si="162"/>
        <v>2.1247613318776244</v>
      </c>
      <c r="AM308">
        <v>30.432643569518081</v>
      </c>
      <c r="AN308">
        <v>31.287518529411749</v>
      </c>
      <c r="AO308">
        <v>4.6314492377614772E-5</v>
      </c>
      <c r="AP308">
        <v>87.480726644259278</v>
      </c>
      <c r="AQ308">
        <v>58</v>
      </c>
      <c r="AR308">
        <v>9</v>
      </c>
      <c r="AS308">
        <f t="shared" si="163"/>
        <v>1</v>
      </c>
      <c r="AT308">
        <f t="shared" si="164"/>
        <v>0</v>
      </c>
      <c r="AU308">
        <f t="shared" si="165"/>
        <v>47655.560492174118</v>
      </c>
      <c r="AV308">
        <f t="shared" si="166"/>
        <v>1199.97</v>
      </c>
      <c r="AW308">
        <f t="shared" si="167"/>
        <v>1025.8994278788969</v>
      </c>
      <c r="AX308">
        <f t="shared" si="168"/>
        <v>0.85493756333816417</v>
      </c>
      <c r="AY308">
        <f t="shared" si="169"/>
        <v>0.18842949724265695</v>
      </c>
      <c r="AZ308">
        <v>2.7</v>
      </c>
      <c r="BA308">
        <v>0.5</v>
      </c>
      <c r="BB308" t="s">
        <v>356</v>
      </c>
      <c r="BC308">
        <v>2</v>
      </c>
      <c r="BD308" t="b">
        <v>1</v>
      </c>
      <c r="BE308">
        <v>1665251044.0999999</v>
      </c>
      <c r="BF308">
        <v>1909.861428571428</v>
      </c>
      <c r="BG308">
        <v>1941.035714285714</v>
      </c>
      <c r="BH308">
        <v>31.287285714285719</v>
      </c>
      <c r="BI308">
        <v>30.432728571428569</v>
      </c>
      <c r="BJ308">
        <v>1908.244285714286</v>
      </c>
      <c r="BK308">
        <v>31.104757142857149</v>
      </c>
      <c r="BL308">
        <v>649.8900000000001</v>
      </c>
      <c r="BM308">
        <v>100.9037142857143</v>
      </c>
      <c r="BN308">
        <v>9.9748385714285709E-2</v>
      </c>
      <c r="BO308">
        <v>30.998242857142859</v>
      </c>
      <c r="BP308">
        <v>31.36964285714286</v>
      </c>
      <c r="BQ308">
        <v>999.89999999999986</v>
      </c>
      <c r="BR308">
        <v>0</v>
      </c>
      <c r="BS308">
        <v>0</v>
      </c>
      <c r="BT308">
        <v>9024.4642857142862</v>
      </c>
      <c r="BU308">
        <v>0</v>
      </c>
      <c r="BV308">
        <v>22.376985714285709</v>
      </c>
      <c r="BW308">
        <v>-31.173200000000001</v>
      </c>
      <c r="BX308">
        <v>1971.5442857142859</v>
      </c>
      <c r="BY308">
        <v>2001.957142857143</v>
      </c>
      <c r="BZ308">
        <v>0.85456171428571426</v>
      </c>
      <c r="CA308">
        <v>1941.035714285714</v>
      </c>
      <c r="CB308">
        <v>30.432728571428569</v>
      </c>
      <c r="CC308">
        <v>3.1570042857142862</v>
      </c>
      <c r="CD308">
        <v>3.0707771428571431</v>
      </c>
      <c r="CE308">
        <v>24.880028571428571</v>
      </c>
      <c r="CF308">
        <v>24.416728571428571</v>
      </c>
      <c r="CG308">
        <v>1199.97</v>
      </c>
      <c r="CH308">
        <v>0.49999857142857129</v>
      </c>
      <c r="CI308">
        <v>0.5000014285714286</v>
      </c>
      <c r="CJ308">
        <v>0</v>
      </c>
      <c r="CK308">
        <v>793.44400000000007</v>
      </c>
      <c r="CL308">
        <v>4.9990899999999998</v>
      </c>
      <c r="CM308">
        <v>8993.3157142857144</v>
      </c>
      <c r="CN308">
        <v>9557.5985714285725</v>
      </c>
      <c r="CO308">
        <v>43.125</v>
      </c>
      <c r="CP308">
        <v>45</v>
      </c>
      <c r="CQ308">
        <v>43.991</v>
      </c>
      <c r="CR308">
        <v>44.061999999999998</v>
      </c>
      <c r="CS308">
        <v>44.436999999999998</v>
      </c>
      <c r="CT308">
        <v>597.48285714285714</v>
      </c>
      <c r="CU308">
        <v>597.48714285714289</v>
      </c>
      <c r="CV308">
        <v>0</v>
      </c>
      <c r="CW308">
        <v>1665251049.0999999</v>
      </c>
      <c r="CX308">
        <v>0</v>
      </c>
      <c r="CY308">
        <v>1665249432</v>
      </c>
      <c r="CZ308" t="s">
        <v>357</v>
      </c>
      <c r="DA308">
        <v>1665249432</v>
      </c>
      <c r="DB308">
        <v>1665249428</v>
      </c>
      <c r="DC308">
        <v>12</v>
      </c>
      <c r="DD308">
        <v>0.18</v>
      </c>
      <c r="DE308">
        <v>-1.7999999999999999E-2</v>
      </c>
      <c r="DF308">
        <v>1.6160000000000001</v>
      </c>
      <c r="DG308">
        <v>0.183</v>
      </c>
      <c r="DH308">
        <v>415</v>
      </c>
      <c r="DI308">
        <v>31</v>
      </c>
      <c r="DJ308">
        <v>0.37</v>
      </c>
      <c r="DK308">
        <v>0.2</v>
      </c>
      <c r="DL308">
        <v>-31.263332500000001</v>
      </c>
      <c r="DM308">
        <v>4.6668292683015283E-2</v>
      </c>
      <c r="DN308">
        <v>7.7107021040564258E-2</v>
      </c>
      <c r="DO308">
        <v>1</v>
      </c>
      <c r="DP308">
        <v>0.84572150000000001</v>
      </c>
      <c r="DQ308">
        <v>4.9318536585365377E-2</v>
      </c>
      <c r="DR308">
        <v>5.2542440797892064E-3</v>
      </c>
      <c r="DS308">
        <v>1</v>
      </c>
      <c r="DT308">
        <v>0</v>
      </c>
      <c r="DU308">
        <v>0</v>
      </c>
      <c r="DV308">
        <v>0</v>
      </c>
      <c r="DW308">
        <v>-1</v>
      </c>
      <c r="DX308">
        <v>2</v>
      </c>
      <c r="DY308">
        <v>2</v>
      </c>
      <c r="DZ308" t="s">
        <v>421</v>
      </c>
      <c r="EA308">
        <v>3.2945199999999999</v>
      </c>
      <c r="EB308">
        <v>2.6254200000000001</v>
      </c>
      <c r="EC308">
        <v>0.27422600000000003</v>
      </c>
      <c r="ED308">
        <v>0.27523500000000001</v>
      </c>
      <c r="EE308">
        <v>0.130659</v>
      </c>
      <c r="EF308">
        <v>0.12698000000000001</v>
      </c>
      <c r="EG308">
        <v>21893.1</v>
      </c>
      <c r="EH308">
        <v>22387.4</v>
      </c>
      <c r="EI308">
        <v>28095.1</v>
      </c>
      <c r="EJ308">
        <v>29767.4</v>
      </c>
      <c r="EK308">
        <v>33536.800000000003</v>
      </c>
      <c r="EL308">
        <v>36147</v>
      </c>
      <c r="EM308">
        <v>39564.199999999997</v>
      </c>
      <c r="EN308">
        <v>42620.2</v>
      </c>
      <c r="EO308">
        <v>2.0939199999999998</v>
      </c>
      <c r="EP308">
        <v>2.1199699999999999</v>
      </c>
      <c r="EQ308">
        <v>2.5183000000000001E-2</v>
      </c>
      <c r="ER308">
        <v>0</v>
      </c>
      <c r="ES308">
        <v>30.9695</v>
      </c>
      <c r="ET308">
        <v>999.9</v>
      </c>
      <c r="EU308">
        <v>55.1</v>
      </c>
      <c r="EV308">
        <v>38.299999999999997</v>
      </c>
      <c r="EW308">
        <v>36.951000000000001</v>
      </c>
      <c r="EX308">
        <v>57.499099999999999</v>
      </c>
      <c r="EY308">
        <v>-3.9022399999999999</v>
      </c>
      <c r="EZ308">
        <v>2</v>
      </c>
      <c r="FA308">
        <v>0.655582</v>
      </c>
      <c r="FB308">
        <v>3.2273100000000001</v>
      </c>
      <c r="FC308">
        <v>20.2409</v>
      </c>
      <c r="FD308">
        <v>5.2186399999999997</v>
      </c>
      <c r="FE308">
        <v>12.009399999999999</v>
      </c>
      <c r="FF308">
        <v>4.9860499999999996</v>
      </c>
      <c r="FG308">
        <v>3.2845800000000001</v>
      </c>
      <c r="FH308">
        <v>4988.8999999999996</v>
      </c>
      <c r="FI308">
        <v>9999</v>
      </c>
      <c r="FJ308">
        <v>9999</v>
      </c>
      <c r="FK308">
        <v>430.8</v>
      </c>
      <c r="FL308">
        <v>1.8658399999999999</v>
      </c>
      <c r="FM308">
        <v>1.86219</v>
      </c>
      <c r="FN308">
        <v>1.8643000000000001</v>
      </c>
      <c r="FO308">
        <v>1.86036</v>
      </c>
      <c r="FP308">
        <v>1.86111</v>
      </c>
      <c r="FQ308">
        <v>1.86019</v>
      </c>
      <c r="FR308">
        <v>1.86185</v>
      </c>
      <c r="FS308">
        <v>1.85846</v>
      </c>
      <c r="FT308">
        <v>0</v>
      </c>
      <c r="FU308">
        <v>0</v>
      </c>
      <c r="FV308">
        <v>0</v>
      </c>
      <c r="FW308">
        <v>0</v>
      </c>
      <c r="FX308" t="s">
        <v>359</v>
      </c>
      <c r="FY308" t="s">
        <v>360</v>
      </c>
      <c r="FZ308" t="s">
        <v>361</v>
      </c>
      <c r="GA308" t="s">
        <v>361</v>
      </c>
      <c r="GB308" t="s">
        <v>361</v>
      </c>
      <c r="GC308" t="s">
        <v>361</v>
      </c>
      <c r="GD308">
        <v>0</v>
      </c>
      <c r="GE308">
        <v>100</v>
      </c>
      <c r="GF308">
        <v>100</v>
      </c>
      <c r="GG308">
        <v>1.61</v>
      </c>
      <c r="GH308">
        <v>0.1825</v>
      </c>
      <c r="GI308">
        <v>1.6158500000000231</v>
      </c>
      <c r="GJ308">
        <v>0</v>
      </c>
      <c r="GK308">
        <v>0</v>
      </c>
      <c r="GL308">
        <v>0</v>
      </c>
      <c r="GM308">
        <v>0.182549999999992</v>
      </c>
      <c r="GN308">
        <v>0</v>
      </c>
      <c r="GO308">
        <v>0</v>
      </c>
      <c r="GP308">
        <v>0</v>
      </c>
      <c r="GQ308">
        <v>-1</v>
      </c>
      <c r="GR308">
        <v>-1</v>
      </c>
      <c r="GS308">
        <v>-1</v>
      </c>
      <c r="GT308">
        <v>-1</v>
      </c>
      <c r="GU308">
        <v>26.9</v>
      </c>
      <c r="GV308">
        <v>27</v>
      </c>
      <c r="GW308">
        <v>4.6740700000000004</v>
      </c>
      <c r="GX308">
        <v>2.51953</v>
      </c>
      <c r="GY308">
        <v>2.04834</v>
      </c>
      <c r="GZ308">
        <v>2.6000999999999999</v>
      </c>
      <c r="HA308">
        <v>2.1972700000000001</v>
      </c>
      <c r="HB308">
        <v>2.3559600000000001</v>
      </c>
      <c r="HC308">
        <v>42.643900000000002</v>
      </c>
      <c r="HD308">
        <v>15.7081</v>
      </c>
      <c r="HE308">
        <v>18</v>
      </c>
      <c r="HF308">
        <v>621.37800000000004</v>
      </c>
      <c r="HG308">
        <v>710.697</v>
      </c>
      <c r="HH308">
        <v>26.0808</v>
      </c>
      <c r="HI308">
        <v>35.260300000000001</v>
      </c>
      <c r="HJ308">
        <v>30</v>
      </c>
      <c r="HK308">
        <v>35.128599999999999</v>
      </c>
      <c r="HL308">
        <v>35.1006</v>
      </c>
      <c r="HM308">
        <v>93.498699999999999</v>
      </c>
      <c r="HN308">
        <v>21.941600000000001</v>
      </c>
      <c r="HO308">
        <v>36.699800000000003</v>
      </c>
      <c r="HP308">
        <v>26.079799999999999</v>
      </c>
      <c r="HQ308">
        <v>1956.03</v>
      </c>
      <c r="HR308">
        <v>30.360399999999998</v>
      </c>
      <c r="HS308">
        <v>98.863</v>
      </c>
      <c r="HT308">
        <v>98.763599999999997</v>
      </c>
    </row>
    <row r="309" spans="1:228" x14ac:dyDescent="0.2">
      <c r="A309">
        <v>294</v>
      </c>
      <c r="B309">
        <v>1665251050.0999999</v>
      </c>
      <c r="C309">
        <v>1169.599999904633</v>
      </c>
      <c r="D309" t="s">
        <v>948</v>
      </c>
      <c r="E309" t="s">
        <v>949</v>
      </c>
      <c r="F309">
        <v>4</v>
      </c>
      <c r="G309">
        <v>1665251047.7874999</v>
      </c>
      <c r="H309">
        <f t="shared" si="136"/>
        <v>2.1333895805082993E-3</v>
      </c>
      <c r="I309">
        <f t="shared" si="137"/>
        <v>2.1333895805082994</v>
      </c>
      <c r="J309">
        <f t="shared" si="138"/>
        <v>46.508573552691765</v>
      </c>
      <c r="K309">
        <f t="shared" si="139"/>
        <v>1916.0875000000001</v>
      </c>
      <c r="L309">
        <f t="shared" si="140"/>
        <v>1357.5075596508541</v>
      </c>
      <c r="M309">
        <f t="shared" si="141"/>
        <v>137.1113666173292</v>
      </c>
      <c r="N309">
        <f t="shared" si="142"/>
        <v>193.52921743651407</v>
      </c>
      <c r="O309">
        <f t="shared" si="143"/>
        <v>0.14592572191980155</v>
      </c>
      <c r="P309">
        <f t="shared" si="144"/>
        <v>3.6713034305728391</v>
      </c>
      <c r="Q309">
        <f t="shared" si="145"/>
        <v>0.14277835841891479</v>
      </c>
      <c r="R309">
        <f t="shared" si="146"/>
        <v>8.9513598209362333E-2</v>
      </c>
      <c r="S309">
        <f t="shared" si="147"/>
        <v>226.11327110698025</v>
      </c>
      <c r="T309">
        <f t="shared" si="148"/>
        <v>31.633102837416086</v>
      </c>
      <c r="U309">
        <f t="shared" si="149"/>
        <v>31.385375</v>
      </c>
      <c r="V309">
        <f t="shared" si="150"/>
        <v>4.6114612046360062</v>
      </c>
      <c r="W309">
        <f t="shared" si="151"/>
        <v>70.034980378875801</v>
      </c>
      <c r="X309">
        <f t="shared" si="152"/>
        <v>3.1603514248001625</v>
      </c>
      <c r="Y309">
        <f t="shared" si="153"/>
        <v>4.5125327482113482</v>
      </c>
      <c r="Z309">
        <f t="shared" si="154"/>
        <v>1.4511097798358437</v>
      </c>
      <c r="AA309">
        <f t="shared" si="155"/>
        <v>-94.082480500415997</v>
      </c>
      <c r="AB309">
        <f t="shared" si="156"/>
        <v>-75.388038496748592</v>
      </c>
      <c r="AC309">
        <f t="shared" si="157"/>
        <v>-4.6200796322675597</v>
      </c>
      <c r="AD309">
        <f t="shared" si="158"/>
        <v>52.022672477548099</v>
      </c>
      <c r="AE309">
        <f t="shared" si="159"/>
        <v>70.823531751399884</v>
      </c>
      <c r="AF309">
        <f t="shared" si="160"/>
        <v>2.1195093280546846</v>
      </c>
      <c r="AG309">
        <f t="shared" si="161"/>
        <v>46.508573552691765</v>
      </c>
      <c r="AH309">
        <v>2008.29216500853</v>
      </c>
      <c r="AI309">
        <v>1981.168606060605</v>
      </c>
      <c r="AJ309">
        <v>1.758246682511303</v>
      </c>
      <c r="AK309">
        <v>66.697249124328962</v>
      </c>
      <c r="AL309">
        <f t="shared" si="162"/>
        <v>2.1333895805082994</v>
      </c>
      <c r="AM309">
        <v>30.433885770866851</v>
      </c>
      <c r="AN309">
        <v>31.292311176470591</v>
      </c>
      <c r="AO309">
        <v>-9.2663542269920707E-7</v>
      </c>
      <c r="AP309">
        <v>87.480726644259278</v>
      </c>
      <c r="AQ309">
        <v>58</v>
      </c>
      <c r="AR309">
        <v>9</v>
      </c>
      <c r="AS309">
        <f t="shared" si="163"/>
        <v>1</v>
      </c>
      <c r="AT309">
        <f t="shared" si="164"/>
        <v>0</v>
      </c>
      <c r="AU309">
        <f t="shared" si="165"/>
        <v>47481.948354329361</v>
      </c>
      <c r="AV309">
        <f t="shared" si="166"/>
        <v>1200.00875</v>
      </c>
      <c r="AW309">
        <f t="shared" si="167"/>
        <v>1025.9306010916996</v>
      </c>
      <c r="AX309">
        <f t="shared" si="168"/>
        <v>0.85493593366856668</v>
      </c>
      <c r="AY309">
        <f t="shared" si="169"/>
        <v>0.1884263519803337</v>
      </c>
      <c r="AZ309">
        <v>2.7</v>
      </c>
      <c r="BA309">
        <v>0.5</v>
      </c>
      <c r="BB309" t="s">
        <v>356</v>
      </c>
      <c r="BC309">
        <v>2</v>
      </c>
      <c r="BD309" t="b">
        <v>1</v>
      </c>
      <c r="BE309">
        <v>1665251047.7874999</v>
      </c>
      <c r="BF309">
        <v>1916.0875000000001</v>
      </c>
      <c r="BG309">
        <v>1947.1925000000001</v>
      </c>
      <c r="BH309">
        <v>31.289899999999999</v>
      </c>
      <c r="BI309">
        <v>30.4370625</v>
      </c>
      <c r="BJ309">
        <v>1914.4737500000001</v>
      </c>
      <c r="BK309">
        <v>31.10735</v>
      </c>
      <c r="BL309">
        <v>650.01987499999996</v>
      </c>
      <c r="BM309">
        <v>100.902125</v>
      </c>
      <c r="BN309">
        <v>0.100160875</v>
      </c>
      <c r="BO309">
        <v>31.0044875</v>
      </c>
      <c r="BP309">
        <v>31.385375</v>
      </c>
      <c r="BQ309">
        <v>999.9</v>
      </c>
      <c r="BR309">
        <v>0</v>
      </c>
      <c r="BS309">
        <v>0</v>
      </c>
      <c r="BT309">
        <v>8991.40625</v>
      </c>
      <c r="BU309">
        <v>0</v>
      </c>
      <c r="BV309">
        <v>22.528912500000001</v>
      </c>
      <c r="BW309">
        <v>-31.102374999999999</v>
      </c>
      <c r="BX309">
        <v>1977.98125</v>
      </c>
      <c r="BY309">
        <v>2008.3187499999999</v>
      </c>
      <c r="BZ309">
        <v>0.85286437500000001</v>
      </c>
      <c r="CA309">
        <v>1947.1925000000001</v>
      </c>
      <c r="CB309">
        <v>30.4370625</v>
      </c>
      <c r="CC309">
        <v>3.15722375</v>
      </c>
      <c r="CD309">
        <v>3.0711662500000001</v>
      </c>
      <c r="CE309">
        <v>24.881174999999999</v>
      </c>
      <c r="CF309">
        <v>24.418862499999999</v>
      </c>
      <c r="CG309">
        <v>1200.00875</v>
      </c>
      <c r="CH309">
        <v>0.50005150000000009</v>
      </c>
      <c r="CI309">
        <v>0.49994850000000002</v>
      </c>
      <c r="CJ309">
        <v>0</v>
      </c>
      <c r="CK309">
        <v>793.25862500000005</v>
      </c>
      <c r="CL309">
        <v>4.9990899999999998</v>
      </c>
      <c r="CM309">
        <v>8993.0124999999989</v>
      </c>
      <c r="CN309">
        <v>9558.1</v>
      </c>
      <c r="CO309">
        <v>43.125</v>
      </c>
      <c r="CP309">
        <v>45</v>
      </c>
      <c r="CQ309">
        <v>44</v>
      </c>
      <c r="CR309">
        <v>44.061999999999998</v>
      </c>
      <c r="CS309">
        <v>44.444875000000003</v>
      </c>
      <c r="CT309">
        <v>597.56750000000011</v>
      </c>
      <c r="CU309">
        <v>597.44124999999997</v>
      </c>
      <c r="CV309">
        <v>0</v>
      </c>
      <c r="CW309">
        <v>1665251052.7</v>
      </c>
      <c r="CX309">
        <v>0</v>
      </c>
      <c r="CY309">
        <v>1665249432</v>
      </c>
      <c r="CZ309" t="s">
        <v>357</v>
      </c>
      <c r="DA309">
        <v>1665249432</v>
      </c>
      <c r="DB309">
        <v>1665249428</v>
      </c>
      <c r="DC309">
        <v>12</v>
      </c>
      <c r="DD309">
        <v>0.18</v>
      </c>
      <c r="DE309">
        <v>-1.7999999999999999E-2</v>
      </c>
      <c r="DF309">
        <v>1.6160000000000001</v>
      </c>
      <c r="DG309">
        <v>0.183</v>
      </c>
      <c r="DH309">
        <v>415</v>
      </c>
      <c r="DI309">
        <v>31</v>
      </c>
      <c r="DJ309">
        <v>0.37</v>
      </c>
      <c r="DK309">
        <v>0.2</v>
      </c>
      <c r="DL309">
        <v>-31.2285425</v>
      </c>
      <c r="DM309">
        <v>0.53025028142598707</v>
      </c>
      <c r="DN309">
        <v>0.10338562493765779</v>
      </c>
      <c r="DO309">
        <v>0</v>
      </c>
      <c r="DP309">
        <v>0.84808907500000008</v>
      </c>
      <c r="DQ309">
        <v>4.9979898686677661E-2</v>
      </c>
      <c r="DR309">
        <v>5.261423872809993E-3</v>
      </c>
      <c r="DS309">
        <v>1</v>
      </c>
      <c r="DT309">
        <v>0</v>
      </c>
      <c r="DU309">
        <v>0</v>
      </c>
      <c r="DV309">
        <v>0</v>
      </c>
      <c r="DW309">
        <v>-1</v>
      </c>
      <c r="DX309">
        <v>1</v>
      </c>
      <c r="DY309">
        <v>2</v>
      </c>
      <c r="DZ309" t="s">
        <v>358</v>
      </c>
      <c r="EA309">
        <v>3.29467</v>
      </c>
      <c r="EB309">
        <v>2.6252599999999999</v>
      </c>
      <c r="EC309">
        <v>0.27476600000000001</v>
      </c>
      <c r="ED309">
        <v>0.27577400000000002</v>
      </c>
      <c r="EE309">
        <v>0.130662</v>
      </c>
      <c r="EF309">
        <v>0.12698599999999999</v>
      </c>
      <c r="EG309">
        <v>21876.799999999999</v>
      </c>
      <c r="EH309">
        <v>22371.8</v>
      </c>
      <c r="EI309">
        <v>28095.200000000001</v>
      </c>
      <c r="EJ309">
        <v>29768.799999999999</v>
      </c>
      <c r="EK309">
        <v>33536.800000000003</v>
      </c>
      <c r="EL309">
        <v>36146.1</v>
      </c>
      <c r="EM309">
        <v>39564.400000000001</v>
      </c>
      <c r="EN309">
        <v>42619.5</v>
      </c>
      <c r="EO309">
        <v>2.09422</v>
      </c>
      <c r="EP309">
        <v>2.1198999999999999</v>
      </c>
      <c r="EQ309">
        <v>2.55629E-2</v>
      </c>
      <c r="ER309">
        <v>0</v>
      </c>
      <c r="ES309">
        <v>30.975899999999999</v>
      </c>
      <c r="ET309">
        <v>999.9</v>
      </c>
      <c r="EU309">
        <v>55.1</v>
      </c>
      <c r="EV309">
        <v>38.299999999999997</v>
      </c>
      <c r="EW309">
        <v>36.948799999999999</v>
      </c>
      <c r="EX309">
        <v>57.9191</v>
      </c>
      <c r="EY309">
        <v>-3.8902199999999998</v>
      </c>
      <c r="EZ309">
        <v>2</v>
      </c>
      <c r="FA309">
        <v>0.65573199999999998</v>
      </c>
      <c r="FB309">
        <v>3.2617799999999999</v>
      </c>
      <c r="FC309">
        <v>20.240200000000002</v>
      </c>
      <c r="FD309">
        <v>5.2193899999999998</v>
      </c>
      <c r="FE309">
        <v>12.009399999999999</v>
      </c>
      <c r="FF309">
        <v>4.9863</v>
      </c>
      <c r="FG309">
        <v>3.2845800000000001</v>
      </c>
      <c r="FH309">
        <v>4989.2</v>
      </c>
      <c r="FI309">
        <v>9999</v>
      </c>
      <c r="FJ309">
        <v>9999</v>
      </c>
      <c r="FK309">
        <v>430.8</v>
      </c>
      <c r="FL309">
        <v>1.8658399999999999</v>
      </c>
      <c r="FM309">
        <v>1.8621799999999999</v>
      </c>
      <c r="FN309">
        <v>1.8643099999999999</v>
      </c>
      <c r="FO309">
        <v>1.86036</v>
      </c>
      <c r="FP309">
        <v>1.86111</v>
      </c>
      <c r="FQ309">
        <v>1.8601799999999999</v>
      </c>
      <c r="FR309">
        <v>1.86188</v>
      </c>
      <c r="FS309">
        <v>1.8584700000000001</v>
      </c>
      <c r="FT309">
        <v>0</v>
      </c>
      <c r="FU309">
        <v>0</v>
      </c>
      <c r="FV309">
        <v>0</v>
      </c>
      <c r="FW309">
        <v>0</v>
      </c>
      <c r="FX309" t="s">
        <v>359</v>
      </c>
      <c r="FY309" t="s">
        <v>360</v>
      </c>
      <c r="FZ309" t="s">
        <v>361</v>
      </c>
      <c r="GA309" t="s">
        <v>361</v>
      </c>
      <c r="GB309" t="s">
        <v>361</v>
      </c>
      <c r="GC309" t="s">
        <v>361</v>
      </c>
      <c r="GD309">
        <v>0</v>
      </c>
      <c r="GE309">
        <v>100</v>
      </c>
      <c r="GF309">
        <v>100</v>
      </c>
      <c r="GG309">
        <v>1.61</v>
      </c>
      <c r="GH309">
        <v>0.1825</v>
      </c>
      <c r="GI309">
        <v>1.6158500000000231</v>
      </c>
      <c r="GJ309">
        <v>0</v>
      </c>
      <c r="GK309">
        <v>0</v>
      </c>
      <c r="GL309">
        <v>0</v>
      </c>
      <c r="GM309">
        <v>0.182549999999992</v>
      </c>
      <c r="GN309">
        <v>0</v>
      </c>
      <c r="GO309">
        <v>0</v>
      </c>
      <c r="GP309">
        <v>0</v>
      </c>
      <c r="GQ309">
        <v>-1</v>
      </c>
      <c r="GR309">
        <v>-1</v>
      </c>
      <c r="GS309">
        <v>-1</v>
      </c>
      <c r="GT309">
        <v>-1</v>
      </c>
      <c r="GU309">
        <v>27</v>
      </c>
      <c r="GV309">
        <v>27</v>
      </c>
      <c r="GW309">
        <v>4.68628</v>
      </c>
      <c r="GX309">
        <v>2.52197</v>
      </c>
      <c r="GY309">
        <v>2.04834</v>
      </c>
      <c r="GZ309">
        <v>2.6013199999999999</v>
      </c>
      <c r="HA309">
        <v>2.1972700000000001</v>
      </c>
      <c r="HB309">
        <v>2.3059099999999999</v>
      </c>
      <c r="HC309">
        <v>42.643900000000002</v>
      </c>
      <c r="HD309">
        <v>15.6731</v>
      </c>
      <c r="HE309">
        <v>18</v>
      </c>
      <c r="HF309">
        <v>621.60699999999997</v>
      </c>
      <c r="HG309">
        <v>710.62699999999995</v>
      </c>
      <c r="HH309">
        <v>26.085599999999999</v>
      </c>
      <c r="HI309">
        <v>35.260300000000001</v>
      </c>
      <c r="HJ309">
        <v>30.0001</v>
      </c>
      <c r="HK309">
        <v>35.128599999999999</v>
      </c>
      <c r="HL309">
        <v>35.1006</v>
      </c>
      <c r="HM309">
        <v>93.744200000000006</v>
      </c>
      <c r="HN309">
        <v>21.941600000000001</v>
      </c>
      <c r="HO309">
        <v>36.699800000000003</v>
      </c>
      <c r="HP309">
        <v>26.079799999999999</v>
      </c>
      <c r="HQ309">
        <v>1962.74</v>
      </c>
      <c r="HR309">
        <v>30.360299999999999</v>
      </c>
      <c r="HS309">
        <v>98.863500000000002</v>
      </c>
      <c r="HT309">
        <v>98.764499999999998</v>
      </c>
    </row>
    <row r="310" spans="1:228" x14ac:dyDescent="0.2">
      <c r="A310">
        <v>295</v>
      </c>
      <c r="B310">
        <v>1665251054.0999999</v>
      </c>
      <c r="C310">
        <v>1173.599999904633</v>
      </c>
      <c r="D310" t="s">
        <v>950</v>
      </c>
      <c r="E310" t="s">
        <v>951</v>
      </c>
      <c r="F310">
        <v>4</v>
      </c>
      <c r="G310">
        <v>1665251052.0999999</v>
      </c>
      <c r="H310">
        <f t="shared" si="136"/>
        <v>2.093775442288971E-3</v>
      </c>
      <c r="I310">
        <f t="shared" si="137"/>
        <v>2.0937754422889712</v>
      </c>
      <c r="J310">
        <f t="shared" si="138"/>
        <v>47.709594680670868</v>
      </c>
      <c r="K310">
        <f t="shared" si="139"/>
        <v>1923.212857142857</v>
      </c>
      <c r="L310">
        <f t="shared" si="140"/>
        <v>1340.3211546189013</v>
      </c>
      <c r="M310">
        <f t="shared" si="141"/>
        <v>135.37542570501091</v>
      </c>
      <c r="N310">
        <f t="shared" si="142"/>
        <v>194.2487875833703</v>
      </c>
      <c r="O310">
        <f t="shared" si="143"/>
        <v>0.14293631640759891</v>
      </c>
      <c r="P310">
        <f t="shared" si="144"/>
        <v>3.6670200502832246</v>
      </c>
      <c r="Q310">
        <f t="shared" si="145"/>
        <v>0.13991169769469472</v>
      </c>
      <c r="R310">
        <f t="shared" si="146"/>
        <v>8.7711230308721869E-2</v>
      </c>
      <c r="S310">
        <f t="shared" si="147"/>
        <v>226.11062194611969</v>
      </c>
      <c r="T310">
        <f t="shared" si="148"/>
        <v>31.645420174665848</v>
      </c>
      <c r="U310">
        <f t="shared" si="149"/>
        <v>31.392414285714281</v>
      </c>
      <c r="V310">
        <f t="shared" si="150"/>
        <v>4.6133071616886321</v>
      </c>
      <c r="W310">
        <f t="shared" si="151"/>
        <v>70.013404055477253</v>
      </c>
      <c r="X310">
        <f t="shared" si="152"/>
        <v>3.1599745293595114</v>
      </c>
      <c r="Y310">
        <f t="shared" si="153"/>
        <v>4.5133850753144484</v>
      </c>
      <c r="Z310">
        <f t="shared" si="154"/>
        <v>1.4533326323291207</v>
      </c>
      <c r="AA310">
        <f t="shared" si="155"/>
        <v>-92.335497004943619</v>
      </c>
      <c r="AB310">
        <f t="shared" si="156"/>
        <v>-76.0368538861742</v>
      </c>
      <c r="AC310">
        <f t="shared" si="157"/>
        <v>-4.6655228841802998</v>
      </c>
      <c r="AD310">
        <f t="shared" si="158"/>
        <v>53.072748170821583</v>
      </c>
      <c r="AE310">
        <f t="shared" si="159"/>
        <v>71.112619150893892</v>
      </c>
      <c r="AF310">
        <f t="shared" si="160"/>
        <v>2.108900345831799</v>
      </c>
      <c r="AG310">
        <f t="shared" si="161"/>
        <v>47.709594680670868</v>
      </c>
      <c r="AH310">
        <v>2015.2332377274799</v>
      </c>
      <c r="AI310">
        <v>1987.866363636364</v>
      </c>
      <c r="AJ310">
        <v>1.692023473408756</v>
      </c>
      <c r="AK310">
        <v>66.697249124328962</v>
      </c>
      <c r="AL310">
        <f t="shared" si="162"/>
        <v>2.0937754422889712</v>
      </c>
      <c r="AM310">
        <v>30.438550911361649</v>
      </c>
      <c r="AN310">
        <v>31.280764705882341</v>
      </c>
      <c r="AO310">
        <v>5.1479504470424838E-5</v>
      </c>
      <c r="AP310">
        <v>87.480726644259278</v>
      </c>
      <c r="AQ310">
        <v>57</v>
      </c>
      <c r="AR310">
        <v>9</v>
      </c>
      <c r="AS310">
        <f t="shared" si="163"/>
        <v>1</v>
      </c>
      <c r="AT310">
        <f t="shared" si="164"/>
        <v>0</v>
      </c>
      <c r="AU310">
        <f t="shared" si="165"/>
        <v>47404.431428026728</v>
      </c>
      <c r="AV310">
        <f t="shared" si="166"/>
        <v>1199.995714285714</v>
      </c>
      <c r="AW310">
        <f t="shared" si="167"/>
        <v>1025.9193564487664</v>
      </c>
      <c r="AX310">
        <f t="shared" si="168"/>
        <v>0.85493585038296172</v>
      </c>
      <c r="AY310">
        <f t="shared" si="169"/>
        <v>0.18842619123911611</v>
      </c>
      <c r="AZ310">
        <v>2.7</v>
      </c>
      <c r="BA310">
        <v>0.5</v>
      </c>
      <c r="BB310" t="s">
        <v>356</v>
      </c>
      <c r="BC310">
        <v>2</v>
      </c>
      <c r="BD310" t="b">
        <v>1</v>
      </c>
      <c r="BE310">
        <v>1665251052.0999999</v>
      </c>
      <c r="BF310">
        <v>1923.212857142857</v>
      </c>
      <c r="BG310">
        <v>1954.4357142857141</v>
      </c>
      <c r="BH310">
        <v>31.286185714285718</v>
      </c>
      <c r="BI310">
        <v>30.43761428571429</v>
      </c>
      <c r="BJ310">
        <v>1921.6</v>
      </c>
      <c r="BK310">
        <v>31.103671428571431</v>
      </c>
      <c r="BL310">
        <v>650.02028571428571</v>
      </c>
      <c r="BM310">
        <v>100.90214285714291</v>
      </c>
      <c r="BN310">
        <v>0.10008727142857141</v>
      </c>
      <c r="BO310">
        <v>31.0078</v>
      </c>
      <c r="BP310">
        <v>31.392414285714281</v>
      </c>
      <c r="BQ310">
        <v>999.89999999999986</v>
      </c>
      <c r="BR310">
        <v>0</v>
      </c>
      <c r="BS310">
        <v>0</v>
      </c>
      <c r="BT310">
        <v>8976.6057142857153</v>
      </c>
      <c r="BU310">
        <v>0</v>
      </c>
      <c r="BV310">
        <v>17.568157142857139</v>
      </c>
      <c r="BW310">
        <v>-31.222371428571432</v>
      </c>
      <c r="BX310">
        <v>1985.325714285714</v>
      </c>
      <c r="BY310">
        <v>2015.7914285714289</v>
      </c>
      <c r="BZ310">
        <v>0.84858928571428571</v>
      </c>
      <c r="CA310">
        <v>1954.4357142857141</v>
      </c>
      <c r="CB310">
        <v>30.43761428571429</v>
      </c>
      <c r="CC310">
        <v>3.1568457142857138</v>
      </c>
      <c r="CD310">
        <v>3.071221428571429</v>
      </c>
      <c r="CE310">
        <v>24.879171428571428</v>
      </c>
      <c r="CF310">
        <v>24.419171428571431</v>
      </c>
      <c r="CG310">
        <v>1199.995714285714</v>
      </c>
      <c r="CH310">
        <v>0.50005471428571435</v>
      </c>
      <c r="CI310">
        <v>0.49994528571428581</v>
      </c>
      <c r="CJ310">
        <v>0</v>
      </c>
      <c r="CK310">
        <v>792.93171428571429</v>
      </c>
      <c r="CL310">
        <v>4.9990899999999998</v>
      </c>
      <c r="CM310">
        <v>8990.1471428571422</v>
      </c>
      <c r="CN310">
        <v>9558.0242857142857</v>
      </c>
      <c r="CO310">
        <v>43.125</v>
      </c>
      <c r="CP310">
        <v>45</v>
      </c>
      <c r="CQ310">
        <v>44</v>
      </c>
      <c r="CR310">
        <v>44.061999999999998</v>
      </c>
      <c r="CS310">
        <v>44.436999999999998</v>
      </c>
      <c r="CT310">
        <v>597.5642857142858</v>
      </c>
      <c r="CU310">
        <v>597.43142857142846</v>
      </c>
      <c r="CV310">
        <v>0</v>
      </c>
      <c r="CW310">
        <v>1665251056.9000001</v>
      </c>
      <c r="CX310">
        <v>0</v>
      </c>
      <c r="CY310">
        <v>1665249432</v>
      </c>
      <c r="CZ310" t="s">
        <v>357</v>
      </c>
      <c r="DA310">
        <v>1665249432</v>
      </c>
      <c r="DB310">
        <v>1665249428</v>
      </c>
      <c r="DC310">
        <v>12</v>
      </c>
      <c r="DD310">
        <v>0.18</v>
      </c>
      <c r="DE310">
        <v>-1.7999999999999999E-2</v>
      </c>
      <c r="DF310">
        <v>1.6160000000000001</v>
      </c>
      <c r="DG310">
        <v>0.183</v>
      </c>
      <c r="DH310">
        <v>415</v>
      </c>
      <c r="DI310">
        <v>31</v>
      </c>
      <c r="DJ310">
        <v>0.37</v>
      </c>
      <c r="DK310">
        <v>0.2</v>
      </c>
      <c r="DL310">
        <v>-31.21893249999999</v>
      </c>
      <c r="DM310">
        <v>0.48071707317080248</v>
      </c>
      <c r="DN310">
        <v>0.1029180605809789</v>
      </c>
      <c r="DO310">
        <v>0</v>
      </c>
      <c r="DP310">
        <v>0.84985132499999982</v>
      </c>
      <c r="DQ310">
        <v>2.831312195121799E-2</v>
      </c>
      <c r="DR310">
        <v>4.2788040466203801E-3</v>
      </c>
      <c r="DS310">
        <v>1</v>
      </c>
      <c r="DT310">
        <v>0</v>
      </c>
      <c r="DU310">
        <v>0</v>
      </c>
      <c r="DV310">
        <v>0</v>
      </c>
      <c r="DW310">
        <v>-1</v>
      </c>
      <c r="DX310">
        <v>1</v>
      </c>
      <c r="DY310">
        <v>2</v>
      </c>
      <c r="DZ310" t="s">
        <v>358</v>
      </c>
      <c r="EA310">
        <v>3.2946300000000002</v>
      </c>
      <c r="EB310">
        <v>2.62513</v>
      </c>
      <c r="EC310">
        <v>0.27531499999999998</v>
      </c>
      <c r="ED310">
        <v>0.27632600000000002</v>
      </c>
      <c r="EE310">
        <v>0.13062799999999999</v>
      </c>
      <c r="EF310">
        <v>0.12699299999999999</v>
      </c>
      <c r="EG310">
        <v>21859.9</v>
      </c>
      <c r="EH310">
        <v>22354.5</v>
      </c>
      <c r="EI310">
        <v>28094.799999999999</v>
      </c>
      <c r="EJ310">
        <v>29768.6</v>
      </c>
      <c r="EK310">
        <v>33537.699999999997</v>
      </c>
      <c r="EL310">
        <v>36145.800000000003</v>
      </c>
      <c r="EM310">
        <v>39563.800000000003</v>
      </c>
      <c r="EN310">
        <v>42619.4</v>
      </c>
      <c r="EO310">
        <v>2.0944199999999999</v>
      </c>
      <c r="EP310">
        <v>2.1197499999999998</v>
      </c>
      <c r="EQ310">
        <v>2.5335699999999999E-2</v>
      </c>
      <c r="ER310">
        <v>0</v>
      </c>
      <c r="ES310">
        <v>30.982399999999998</v>
      </c>
      <c r="ET310">
        <v>999.9</v>
      </c>
      <c r="EU310">
        <v>55.1</v>
      </c>
      <c r="EV310">
        <v>38.299999999999997</v>
      </c>
      <c r="EW310">
        <v>36.950099999999999</v>
      </c>
      <c r="EX310">
        <v>57.709099999999999</v>
      </c>
      <c r="EY310">
        <v>-3.9182700000000001</v>
      </c>
      <c r="EZ310">
        <v>2</v>
      </c>
      <c r="FA310">
        <v>0.65634099999999995</v>
      </c>
      <c r="FB310">
        <v>3.5769299999999999</v>
      </c>
      <c r="FC310">
        <v>20.233499999999999</v>
      </c>
      <c r="FD310">
        <v>5.2196899999999999</v>
      </c>
      <c r="FE310">
        <v>12.009499999999999</v>
      </c>
      <c r="FF310">
        <v>4.9863</v>
      </c>
      <c r="FG310">
        <v>3.2845</v>
      </c>
      <c r="FH310">
        <v>4989.2</v>
      </c>
      <c r="FI310">
        <v>9999</v>
      </c>
      <c r="FJ310">
        <v>9999</v>
      </c>
      <c r="FK310">
        <v>430.8</v>
      </c>
      <c r="FL310">
        <v>1.8658399999999999</v>
      </c>
      <c r="FM310">
        <v>1.8621799999999999</v>
      </c>
      <c r="FN310">
        <v>1.8643099999999999</v>
      </c>
      <c r="FO310">
        <v>1.86036</v>
      </c>
      <c r="FP310">
        <v>1.8611</v>
      </c>
      <c r="FQ310">
        <v>1.8601799999999999</v>
      </c>
      <c r="FR310">
        <v>1.8618600000000001</v>
      </c>
      <c r="FS310">
        <v>1.8584400000000001</v>
      </c>
      <c r="FT310">
        <v>0</v>
      </c>
      <c r="FU310">
        <v>0</v>
      </c>
      <c r="FV310">
        <v>0</v>
      </c>
      <c r="FW310">
        <v>0</v>
      </c>
      <c r="FX310" t="s">
        <v>359</v>
      </c>
      <c r="FY310" t="s">
        <v>360</v>
      </c>
      <c r="FZ310" t="s">
        <v>361</v>
      </c>
      <c r="GA310" t="s">
        <v>361</v>
      </c>
      <c r="GB310" t="s">
        <v>361</v>
      </c>
      <c r="GC310" t="s">
        <v>361</v>
      </c>
      <c r="GD310">
        <v>0</v>
      </c>
      <c r="GE310">
        <v>100</v>
      </c>
      <c r="GF310">
        <v>100</v>
      </c>
      <c r="GG310">
        <v>1.62</v>
      </c>
      <c r="GH310">
        <v>0.18260000000000001</v>
      </c>
      <c r="GI310">
        <v>1.6158500000000231</v>
      </c>
      <c r="GJ310">
        <v>0</v>
      </c>
      <c r="GK310">
        <v>0</v>
      </c>
      <c r="GL310">
        <v>0</v>
      </c>
      <c r="GM310">
        <v>0.182549999999992</v>
      </c>
      <c r="GN310">
        <v>0</v>
      </c>
      <c r="GO310">
        <v>0</v>
      </c>
      <c r="GP310">
        <v>0</v>
      </c>
      <c r="GQ310">
        <v>-1</v>
      </c>
      <c r="GR310">
        <v>-1</v>
      </c>
      <c r="GS310">
        <v>-1</v>
      </c>
      <c r="GT310">
        <v>-1</v>
      </c>
      <c r="GU310">
        <v>27</v>
      </c>
      <c r="GV310">
        <v>27.1</v>
      </c>
      <c r="GW310">
        <v>4.6984899999999996</v>
      </c>
      <c r="GX310">
        <v>2.52319</v>
      </c>
      <c r="GY310">
        <v>2.04834</v>
      </c>
      <c r="GZ310">
        <v>2.6000999999999999</v>
      </c>
      <c r="HA310">
        <v>2.1972700000000001</v>
      </c>
      <c r="HB310">
        <v>2.33765</v>
      </c>
      <c r="HC310">
        <v>42.643900000000002</v>
      </c>
      <c r="HD310">
        <v>15.681800000000001</v>
      </c>
      <c r="HE310">
        <v>18</v>
      </c>
      <c r="HF310">
        <v>621.76099999999997</v>
      </c>
      <c r="HG310">
        <v>710.48699999999997</v>
      </c>
      <c r="HH310">
        <v>26.0715</v>
      </c>
      <c r="HI310">
        <v>35.260300000000001</v>
      </c>
      <c r="HJ310">
        <v>30.000599999999999</v>
      </c>
      <c r="HK310">
        <v>35.128599999999999</v>
      </c>
      <c r="HL310">
        <v>35.1006</v>
      </c>
      <c r="HM310">
        <v>93.981300000000005</v>
      </c>
      <c r="HN310">
        <v>21.941600000000001</v>
      </c>
      <c r="HO310">
        <v>36.699800000000003</v>
      </c>
      <c r="HP310">
        <v>25.9908</v>
      </c>
      <c r="HQ310">
        <v>1969.42</v>
      </c>
      <c r="HR310">
        <v>30.3691</v>
      </c>
      <c r="HS310">
        <v>98.862099999999998</v>
      </c>
      <c r="HT310">
        <v>98.764200000000002</v>
      </c>
    </row>
    <row r="311" spans="1:228" x14ac:dyDescent="0.2">
      <c r="A311">
        <v>296</v>
      </c>
      <c r="B311">
        <v>1665251058.0999999</v>
      </c>
      <c r="C311">
        <v>1177.599999904633</v>
      </c>
      <c r="D311" t="s">
        <v>952</v>
      </c>
      <c r="E311" t="s">
        <v>953</v>
      </c>
      <c r="F311">
        <v>4</v>
      </c>
      <c r="G311">
        <v>1665251055.7874999</v>
      </c>
      <c r="H311">
        <f t="shared" si="136"/>
        <v>2.0079240772056198E-3</v>
      </c>
      <c r="I311">
        <f t="shared" si="137"/>
        <v>2.0079240772056197</v>
      </c>
      <c r="J311">
        <f t="shared" si="138"/>
        <v>46.709902037313675</v>
      </c>
      <c r="K311">
        <f t="shared" si="139"/>
        <v>1929.5562500000001</v>
      </c>
      <c r="L311">
        <f t="shared" si="140"/>
        <v>1332.812482175415</v>
      </c>
      <c r="M311">
        <f t="shared" si="141"/>
        <v>134.6161996471688</v>
      </c>
      <c r="N311">
        <f t="shared" si="142"/>
        <v>194.88827787422841</v>
      </c>
      <c r="O311">
        <f t="shared" si="143"/>
        <v>0.13637966184295128</v>
      </c>
      <c r="P311">
        <f t="shared" si="144"/>
        <v>3.6814394581322691</v>
      </c>
      <c r="Q311">
        <f t="shared" si="145"/>
        <v>0.1336338430962232</v>
      </c>
      <c r="R311">
        <f t="shared" si="146"/>
        <v>8.3763248307665419E-2</v>
      </c>
      <c r="S311">
        <f t="shared" si="147"/>
        <v>226.11100423222598</v>
      </c>
      <c r="T311">
        <f t="shared" si="148"/>
        <v>31.661809406558554</v>
      </c>
      <c r="U311">
        <f t="shared" si="149"/>
        <v>31.4060375</v>
      </c>
      <c r="V311">
        <f t="shared" si="150"/>
        <v>4.616881492398659</v>
      </c>
      <c r="W311">
        <f t="shared" si="151"/>
        <v>69.959610106113175</v>
      </c>
      <c r="X311">
        <f t="shared" si="152"/>
        <v>3.1576838731581494</v>
      </c>
      <c r="Y311">
        <f t="shared" si="153"/>
        <v>4.5135812912173829</v>
      </c>
      <c r="Z311">
        <f t="shared" si="154"/>
        <v>1.4591976192405096</v>
      </c>
      <c r="AA311">
        <f t="shared" si="155"/>
        <v>-88.549451804767841</v>
      </c>
      <c r="AB311">
        <f t="shared" si="156"/>
        <v>-78.888359372462034</v>
      </c>
      <c r="AC311">
        <f t="shared" si="157"/>
        <v>-4.8218705739119683</v>
      </c>
      <c r="AD311">
        <f t="shared" si="158"/>
        <v>53.851322481084125</v>
      </c>
      <c r="AE311">
        <f t="shared" si="159"/>
        <v>70.991842578727059</v>
      </c>
      <c r="AF311">
        <f t="shared" si="160"/>
        <v>2.0442813327231515</v>
      </c>
      <c r="AG311">
        <f t="shared" si="161"/>
        <v>46.709902037313675</v>
      </c>
      <c r="AH311">
        <v>2022.2736334232461</v>
      </c>
      <c r="AI311">
        <v>1995.0311515151509</v>
      </c>
      <c r="AJ311">
        <v>1.76574818929644</v>
      </c>
      <c r="AK311">
        <v>66.697249124328962</v>
      </c>
      <c r="AL311">
        <f t="shared" si="162"/>
        <v>2.0079240772056197</v>
      </c>
      <c r="AM311">
        <v>30.437963608635631</v>
      </c>
      <c r="AN311">
        <v>31.246262647058821</v>
      </c>
      <c r="AO311">
        <v>-4.938334990569298E-5</v>
      </c>
      <c r="AP311">
        <v>87.480726644259278</v>
      </c>
      <c r="AQ311">
        <v>58</v>
      </c>
      <c r="AR311">
        <v>9</v>
      </c>
      <c r="AS311">
        <f t="shared" si="163"/>
        <v>1</v>
      </c>
      <c r="AT311">
        <f t="shared" si="164"/>
        <v>0</v>
      </c>
      <c r="AU311">
        <f t="shared" si="165"/>
        <v>47663.575091527782</v>
      </c>
      <c r="AV311">
        <f t="shared" si="166"/>
        <v>1199.9949999999999</v>
      </c>
      <c r="AW311">
        <f t="shared" si="167"/>
        <v>1025.9190135918268</v>
      </c>
      <c r="AX311">
        <f t="shared" si="168"/>
        <v>0.85493607356016232</v>
      </c>
      <c r="AY311">
        <f t="shared" si="169"/>
        <v>0.18842662197111321</v>
      </c>
      <c r="AZ311">
        <v>2.7</v>
      </c>
      <c r="BA311">
        <v>0.5</v>
      </c>
      <c r="BB311" t="s">
        <v>356</v>
      </c>
      <c r="BC311">
        <v>2</v>
      </c>
      <c r="BD311" t="b">
        <v>1</v>
      </c>
      <c r="BE311">
        <v>1665251055.7874999</v>
      </c>
      <c r="BF311">
        <v>1929.5562500000001</v>
      </c>
      <c r="BG311">
        <v>1960.6849999999999</v>
      </c>
      <c r="BH311">
        <v>31.2637</v>
      </c>
      <c r="BI311">
        <v>30.441050000000001</v>
      </c>
      <c r="BJ311">
        <v>1927.94</v>
      </c>
      <c r="BK311">
        <v>31.081150000000001</v>
      </c>
      <c r="BL311">
        <v>649.97237500000006</v>
      </c>
      <c r="BM311">
        <v>100.901875</v>
      </c>
      <c r="BN311">
        <v>9.9729837500000001E-2</v>
      </c>
      <c r="BO311">
        <v>31.0085625</v>
      </c>
      <c r="BP311">
        <v>31.4060375</v>
      </c>
      <c r="BQ311">
        <v>999.9</v>
      </c>
      <c r="BR311">
        <v>0</v>
      </c>
      <c r="BS311">
        <v>0</v>
      </c>
      <c r="BT311">
        <v>9026.4850000000006</v>
      </c>
      <c r="BU311">
        <v>0</v>
      </c>
      <c r="BV311">
        <v>17.62125</v>
      </c>
      <c r="BW311">
        <v>-31.128675000000001</v>
      </c>
      <c r="BX311">
        <v>1991.8275000000001</v>
      </c>
      <c r="BY311">
        <v>2022.2449999999999</v>
      </c>
      <c r="BZ311">
        <v>0.82264187499999997</v>
      </c>
      <c r="CA311">
        <v>1960.6849999999999</v>
      </c>
      <c r="CB311">
        <v>30.441050000000001</v>
      </c>
      <c r="CC311">
        <v>3.1545700000000001</v>
      </c>
      <c r="CD311">
        <v>3.0715612499999998</v>
      </c>
      <c r="CE311">
        <v>24.867100000000001</v>
      </c>
      <c r="CF311">
        <v>24.421037500000001</v>
      </c>
      <c r="CG311">
        <v>1199.9949999999999</v>
      </c>
      <c r="CH311">
        <v>0.50004950000000004</v>
      </c>
      <c r="CI311">
        <v>0.49995050000000002</v>
      </c>
      <c r="CJ311">
        <v>0</v>
      </c>
      <c r="CK311">
        <v>792.68174999999997</v>
      </c>
      <c r="CL311">
        <v>4.9990899999999998</v>
      </c>
      <c r="CM311">
        <v>8989.96875</v>
      </c>
      <c r="CN311">
        <v>9557.9937500000015</v>
      </c>
      <c r="CO311">
        <v>43.125</v>
      </c>
      <c r="CP311">
        <v>45</v>
      </c>
      <c r="CQ311">
        <v>44</v>
      </c>
      <c r="CR311">
        <v>44.061999999999998</v>
      </c>
      <c r="CS311">
        <v>44.436999999999998</v>
      </c>
      <c r="CT311">
        <v>597.55499999999995</v>
      </c>
      <c r="CU311">
        <v>597.44000000000005</v>
      </c>
      <c r="CV311">
        <v>0</v>
      </c>
      <c r="CW311">
        <v>1665251061.0999999</v>
      </c>
      <c r="CX311">
        <v>0</v>
      </c>
      <c r="CY311">
        <v>1665249432</v>
      </c>
      <c r="CZ311" t="s">
        <v>357</v>
      </c>
      <c r="DA311">
        <v>1665249432</v>
      </c>
      <c r="DB311">
        <v>1665249428</v>
      </c>
      <c r="DC311">
        <v>12</v>
      </c>
      <c r="DD311">
        <v>0.18</v>
      </c>
      <c r="DE311">
        <v>-1.7999999999999999E-2</v>
      </c>
      <c r="DF311">
        <v>1.6160000000000001</v>
      </c>
      <c r="DG311">
        <v>0.183</v>
      </c>
      <c r="DH311">
        <v>415</v>
      </c>
      <c r="DI311">
        <v>31</v>
      </c>
      <c r="DJ311">
        <v>0.37</v>
      </c>
      <c r="DK311">
        <v>0.2</v>
      </c>
      <c r="DL311">
        <v>-31.2029</v>
      </c>
      <c r="DM311">
        <v>0.60652682926833434</v>
      </c>
      <c r="DN311">
        <v>0.1036772395465853</v>
      </c>
      <c r="DO311">
        <v>0</v>
      </c>
      <c r="DP311">
        <v>0.84663722499999994</v>
      </c>
      <c r="DQ311">
        <v>-7.1117954971858785E-2</v>
      </c>
      <c r="DR311">
        <v>1.125625621707212E-2</v>
      </c>
      <c r="DS311">
        <v>1</v>
      </c>
      <c r="DT311">
        <v>0</v>
      </c>
      <c r="DU311">
        <v>0</v>
      </c>
      <c r="DV311">
        <v>0</v>
      </c>
      <c r="DW311">
        <v>-1</v>
      </c>
      <c r="DX311">
        <v>1</v>
      </c>
      <c r="DY311">
        <v>2</v>
      </c>
      <c r="DZ311" t="s">
        <v>358</v>
      </c>
      <c r="EA311">
        <v>3.29467</v>
      </c>
      <c r="EB311">
        <v>2.6254900000000001</v>
      </c>
      <c r="EC311">
        <v>0.275864</v>
      </c>
      <c r="ED311">
        <v>0.27685100000000001</v>
      </c>
      <c r="EE311">
        <v>0.130524</v>
      </c>
      <c r="EF311">
        <v>0.12700400000000001</v>
      </c>
      <c r="EG311">
        <v>21842.799999999999</v>
      </c>
      <c r="EH311">
        <v>22337</v>
      </c>
      <c r="EI311">
        <v>28094.3</v>
      </c>
      <c r="EJ311">
        <v>29767.1</v>
      </c>
      <c r="EK311">
        <v>33541.599999999999</v>
      </c>
      <c r="EL311">
        <v>36145.9</v>
      </c>
      <c r="EM311">
        <v>39563.599999999999</v>
      </c>
      <c r="EN311">
        <v>42620.1</v>
      </c>
      <c r="EO311">
        <v>2.0943299999999998</v>
      </c>
      <c r="EP311">
        <v>2.11978</v>
      </c>
      <c r="EQ311">
        <v>2.6069599999999998E-2</v>
      </c>
      <c r="ER311">
        <v>0</v>
      </c>
      <c r="ES311">
        <v>30.989100000000001</v>
      </c>
      <c r="ET311">
        <v>999.9</v>
      </c>
      <c r="EU311">
        <v>55.1</v>
      </c>
      <c r="EV311">
        <v>38.299999999999997</v>
      </c>
      <c r="EW311">
        <v>36.950600000000001</v>
      </c>
      <c r="EX311">
        <v>57.1691</v>
      </c>
      <c r="EY311">
        <v>-4.0064099999999998</v>
      </c>
      <c r="EZ311">
        <v>2</v>
      </c>
      <c r="FA311">
        <v>0.65782799999999997</v>
      </c>
      <c r="FB311">
        <v>3.58325</v>
      </c>
      <c r="FC311">
        <v>20.2332</v>
      </c>
      <c r="FD311">
        <v>5.2192400000000001</v>
      </c>
      <c r="FE311">
        <v>12.0098</v>
      </c>
      <c r="FF311">
        <v>4.9861500000000003</v>
      </c>
      <c r="FG311">
        <v>3.2845</v>
      </c>
      <c r="FH311">
        <v>4989.2</v>
      </c>
      <c r="FI311">
        <v>9999</v>
      </c>
      <c r="FJ311">
        <v>9999</v>
      </c>
      <c r="FK311">
        <v>430.8</v>
      </c>
      <c r="FL311">
        <v>1.8658399999999999</v>
      </c>
      <c r="FM311">
        <v>1.8621799999999999</v>
      </c>
      <c r="FN311">
        <v>1.8643099999999999</v>
      </c>
      <c r="FO311">
        <v>1.86036</v>
      </c>
      <c r="FP311">
        <v>1.86111</v>
      </c>
      <c r="FQ311">
        <v>1.8602000000000001</v>
      </c>
      <c r="FR311">
        <v>1.8618699999999999</v>
      </c>
      <c r="FS311">
        <v>1.8584400000000001</v>
      </c>
      <c r="FT311">
        <v>0</v>
      </c>
      <c r="FU311">
        <v>0</v>
      </c>
      <c r="FV311">
        <v>0</v>
      </c>
      <c r="FW311">
        <v>0</v>
      </c>
      <c r="FX311" t="s">
        <v>359</v>
      </c>
      <c r="FY311" t="s">
        <v>360</v>
      </c>
      <c r="FZ311" t="s">
        <v>361</v>
      </c>
      <c r="GA311" t="s">
        <v>361</v>
      </c>
      <c r="GB311" t="s">
        <v>361</v>
      </c>
      <c r="GC311" t="s">
        <v>361</v>
      </c>
      <c r="GD311">
        <v>0</v>
      </c>
      <c r="GE311">
        <v>100</v>
      </c>
      <c r="GF311">
        <v>100</v>
      </c>
      <c r="GG311">
        <v>1.61</v>
      </c>
      <c r="GH311">
        <v>0.1825</v>
      </c>
      <c r="GI311">
        <v>1.6158500000000231</v>
      </c>
      <c r="GJ311">
        <v>0</v>
      </c>
      <c r="GK311">
        <v>0</v>
      </c>
      <c r="GL311">
        <v>0</v>
      </c>
      <c r="GM311">
        <v>0.182549999999992</v>
      </c>
      <c r="GN311">
        <v>0</v>
      </c>
      <c r="GO311">
        <v>0</v>
      </c>
      <c r="GP311">
        <v>0</v>
      </c>
      <c r="GQ311">
        <v>-1</v>
      </c>
      <c r="GR311">
        <v>-1</v>
      </c>
      <c r="GS311">
        <v>-1</v>
      </c>
      <c r="GT311">
        <v>-1</v>
      </c>
      <c r="GU311">
        <v>27.1</v>
      </c>
      <c r="GV311">
        <v>27.2</v>
      </c>
      <c r="GW311">
        <v>4.7106899999999996</v>
      </c>
      <c r="GX311">
        <v>2.5109900000000001</v>
      </c>
      <c r="GY311">
        <v>2.04834</v>
      </c>
      <c r="GZ311">
        <v>2.6013199999999999</v>
      </c>
      <c r="HA311">
        <v>2.1972700000000001</v>
      </c>
      <c r="HB311">
        <v>2.3535200000000001</v>
      </c>
      <c r="HC311">
        <v>42.643900000000002</v>
      </c>
      <c r="HD311">
        <v>15.681800000000001</v>
      </c>
      <c r="HE311">
        <v>18</v>
      </c>
      <c r="HF311">
        <v>621.68399999999997</v>
      </c>
      <c r="HG311">
        <v>710.51700000000005</v>
      </c>
      <c r="HH311">
        <v>26.007200000000001</v>
      </c>
      <c r="HI311">
        <v>35.260300000000001</v>
      </c>
      <c r="HJ311">
        <v>30.001200000000001</v>
      </c>
      <c r="HK311">
        <v>35.128599999999999</v>
      </c>
      <c r="HL311">
        <v>35.101300000000002</v>
      </c>
      <c r="HM311">
        <v>94.222700000000003</v>
      </c>
      <c r="HN311">
        <v>21.941600000000001</v>
      </c>
      <c r="HO311">
        <v>36.699800000000003</v>
      </c>
      <c r="HP311">
        <v>25.982800000000001</v>
      </c>
      <c r="HQ311">
        <v>1976.11</v>
      </c>
      <c r="HR311">
        <v>30.370100000000001</v>
      </c>
      <c r="HS311">
        <v>98.861099999999993</v>
      </c>
      <c r="HT311">
        <v>98.763000000000005</v>
      </c>
    </row>
    <row r="312" spans="1:228" x14ac:dyDescent="0.2">
      <c r="A312">
        <v>297</v>
      </c>
      <c r="B312">
        <v>1665251062.0999999</v>
      </c>
      <c r="C312">
        <v>1181.599999904633</v>
      </c>
      <c r="D312" t="s">
        <v>954</v>
      </c>
      <c r="E312" t="s">
        <v>955</v>
      </c>
      <c r="F312">
        <v>4</v>
      </c>
      <c r="G312">
        <v>1665251060.0999999</v>
      </c>
      <c r="H312">
        <f t="shared" si="136"/>
        <v>1.7741585835947178E-3</v>
      </c>
      <c r="I312">
        <f t="shared" si="137"/>
        <v>1.7741585835947178</v>
      </c>
      <c r="J312">
        <f t="shared" si="138"/>
        <v>47.657263756669622</v>
      </c>
      <c r="K312">
        <f t="shared" si="139"/>
        <v>1936.825714285714</v>
      </c>
      <c r="L312">
        <f t="shared" si="140"/>
        <v>1252.6791754035614</v>
      </c>
      <c r="M312">
        <f t="shared" si="141"/>
        <v>126.52468345630152</v>
      </c>
      <c r="N312">
        <f t="shared" si="142"/>
        <v>195.62571584306735</v>
      </c>
      <c r="O312">
        <f t="shared" si="143"/>
        <v>0.11990153031025769</v>
      </c>
      <c r="P312">
        <f t="shared" si="144"/>
        <v>3.6765044284986779</v>
      </c>
      <c r="Q312">
        <f t="shared" si="145"/>
        <v>0.11777077433737435</v>
      </c>
      <c r="R312">
        <f t="shared" si="146"/>
        <v>7.37950199644231E-2</v>
      </c>
      <c r="S312">
        <f t="shared" si="147"/>
        <v>226.11144908960404</v>
      </c>
      <c r="T312">
        <f t="shared" si="148"/>
        <v>31.712606493426783</v>
      </c>
      <c r="U312">
        <f t="shared" si="149"/>
        <v>31.405799999999999</v>
      </c>
      <c r="V312">
        <f t="shared" si="150"/>
        <v>4.6168191587354563</v>
      </c>
      <c r="W312">
        <f t="shared" si="151"/>
        <v>69.869438159807601</v>
      </c>
      <c r="X312">
        <f t="shared" si="152"/>
        <v>3.1537850242312904</v>
      </c>
      <c r="Y312">
        <f t="shared" si="153"/>
        <v>4.5138262268802745</v>
      </c>
      <c r="Z312">
        <f t="shared" si="154"/>
        <v>1.463034134504166</v>
      </c>
      <c r="AA312">
        <f t="shared" si="155"/>
        <v>-78.240393536527051</v>
      </c>
      <c r="AB312">
        <f t="shared" si="156"/>
        <v>-78.54688264604755</v>
      </c>
      <c r="AC312">
        <f t="shared" si="157"/>
        <v>-4.8074599653996977</v>
      </c>
      <c r="AD312">
        <f t="shared" si="158"/>
        <v>64.516712941629748</v>
      </c>
      <c r="AE312">
        <f t="shared" si="159"/>
        <v>71.014207756121124</v>
      </c>
      <c r="AF312">
        <f t="shared" si="160"/>
        <v>1.9369682652055111</v>
      </c>
      <c r="AG312">
        <f t="shared" si="161"/>
        <v>47.657263756669622</v>
      </c>
      <c r="AH312">
        <v>2029.1367244547221</v>
      </c>
      <c r="AI312">
        <v>2001.7907878787869</v>
      </c>
      <c r="AJ312">
        <v>1.6923091197636371</v>
      </c>
      <c r="AK312">
        <v>66.697249124328962</v>
      </c>
      <c r="AL312">
        <f t="shared" si="162"/>
        <v>1.7741585835947178</v>
      </c>
      <c r="AM312">
        <v>30.443449438767711</v>
      </c>
      <c r="AN312">
        <v>31.213009705882349</v>
      </c>
      <c r="AO312">
        <v>-1.0358135479637629E-2</v>
      </c>
      <c r="AP312">
        <v>87.480726644259278</v>
      </c>
      <c r="AQ312">
        <v>57</v>
      </c>
      <c r="AR312">
        <v>9</v>
      </c>
      <c r="AS312">
        <f t="shared" si="163"/>
        <v>1</v>
      </c>
      <c r="AT312">
        <f t="shared" si="164"/>
        <v>0</v>
      </c>
      <c r="AU312">
        <f t="shared" si="165"/>
        <v>47574.685300490833</v>
      </c>
      <c r="AV312">
        <f t="shared" si="166"/>
        <v>1199.995714285714</v>
      </c>
      <c r="AW312">
        <f t="shared" si="167"/>
        <v>1025.9197850205198</v>
      </c>
      <c r="AX312">
        <f t="shared" si="168"/>
        <v>0.85493620752736499</v>
      </c>
      <c r="AY312">
        <f t="shared" si="169"/>
        <v>0.18842688052781481</v>
      </c>
      <c r="AZ312">
        <v>2.7</v>
      </c>
      <c r="BA312">
        <v>0.5</v>
      </c>
      <c r="BB312" t="s">
        <v>356</v>
      </c>
      <c r="BC312">
        <v>2</v>
      </c>
      <c r="BD312" t="b">
        <v>1</v>
      </c>
      <c r="BE312">
        <v>1665251060.0999999</v>
      </c>
      <c r="BF312">
        <v>1936.825714285714</v>
      </c>
      <c r="BG312">
        <v>1967.8814285714291</v>
      </c>
      <c r="BH312">
        <v>31.224585714285709</v>
      </c>
      <c r="BI312">
        <v>30.445142857142859</v>
      </c>
      <c r="BJ312">
        <v>1935.211428571429</v>
      </c>
      <c r="BK312">
        <v>31.042000000000002</v>
      </c>
      <c r="BL312">
        <v>650.0175714285715</v>
      </c>
      <c r="BM312">
        <v>100.9032857142857</v>
      </c>
      <c r="BN312">
        <v>9.9976685714285723E-2</v>
      </c>
      <c r="BO312">
        <v>31.009514285714289</v>
      </c>
      <c r="BP312">
        <v>31.405799999999999</v>
      </c>
      <c r="BQ312">
        <v>999.89999999999986</v>
      </c>
      <c r="BR312">
        <v>0</v>
      </c>
      <c r="BS312">
        <v>0</v>
      </c>
      <c r="BT312">
        <v>9009.2842857142859</v>
      </c>
      <c r="BU312">
        <v>0</v>
      </c>
      <c r="BV312">
        <v>18.422057142857149</v>
      </c>
      <c r="BW312">
        <v>-31.05481428571429</v>
      </c>
      <c r="BX312">
        <v>1999.252857142857</v>
      </c>
      <c r="BY312">
        <v>2029.6771428571431</v>
      </c>
      <c r="BZ312">
        <v>0.77941242857142856</v>
      </c>
      <c r="CA312">
        <v>1967.8814285714291</v>
      </c>
      <c r="CB312">
        <v>30.445142857142859</v>
      </c>
      <c r="CC312">
        <v>3.1506599999999998</v>
      </c>
      <c r="CD312">
        <v>3.0720142857142858</v>
      </c>
      <c r="CE312">
        <v>24.846314285714289</v>
      </c>
      <c r="CF312">
        <v>24.423485714285711</v>
      </c>
      <c r="CG312">
        <v>1199.995714285714</v>
      </c>
      <c r="CH312">
        <v>0.50004400000000004</v>
      </c>
      <c r="CI312">
        <v>0.49995600000000001</v>
      </c>
      <c r="CJ312">
        <v>0</v>
      </c>
      <c r="CK312">
        <v>792.53828571428573</v>
      </c>
      <c r="CL312">
        <v>4.9990899999999998</v>
      </c>
      <c r="CM312">
        <v>8990.0214285714283</v>
      </c>
      <c r="CN312">
        <v>9557.9757142857143</v>
      </c>
      <c r="CO312">
        <v>43.125</v>
      </c>
      <c r="CP312">
        <v>45</v>
      </c>
      <c r="CQ312">
        <v>44</v>
      </c>
      <c r="CR312">
        <v>44.061999999999998</v>
      </c>
      <c r="CS312">
        <v>44.436999999999998</v>
      </c>
      <c r="CT312">
        <v>597.55000000000007</v>
      </c>
      <c r="CU312">
        <v>597.4457142857143</v>
      </c>
      <c r="CV312">
        <v>0</v>
      </c>
      <c r="CW312">
        <v>1665251064.7</v>
      </c>
      <c r="CX312">
        <v>0</v>
      </c>
      <c r="CY312">
        <v>1665249432</v>
      </c>
      <c r="CZ312" t="s">
        <v>357</v>
      </c>
      <c r="DA312">
        <v>1665249432</v>
      </c>
      <c r="DB312">
        <v>1665249428</v>
      </c>
      <c r="DC312">
        <v>12</v>
      </c>
      <c r="DD312">
        <v>0.18</v>
      </c>
      <c r="DE312">
        <v>-1.7999999999999999E-2</v>
      </c>
      <c r="DF312">
        <v>1.6160000000000001</v>
      </c>
      <c r="DG312">
        <v>0.183</v>
      </c>
      <c r="DH312">
        <v>415</v>
      </c>
      <c r="DI312">
        <v>31</v>
      </c>
      <c r="DJ312">
        <v>0.37</v>
      </c>
      <c r="DK312">
        <v>0.2</v>
      </c>
      <c r="DL312">
        <v>-31.1402325</v>
      </c>
      <c r="DM312">
        <v>0.40788180112574768</v>
      </c>
      <c r="DN312">
        <v>8.5908894730115024E-2</v>
      </c>
      <c r="DO312">
        <v>0</v>
      </c>
      <c r="DP312">
        <v>0.83420312500000016</v>
      </c>
      <c r="DQ312">
        <v>-0.24453130581613811</v>
      </c>
      <c r="DR312">
        <v>2.7015073097427952E-2</v>
      </c>
      <c r="DS312">
        <v>0</v>
      </c>
      <c r="DT312">
        <v>0</v>
      </c>
      <c r="DU312">
        <v>0</v>
      </c>
      <c r="DV312">
        <v>0</v>
      </c>
      <c r="DW312">
        <v>-1</v>
      </c>
      <c r="DX312">
        <v>0</v>
      </c>
      <c r="DY312">
        <v>2</v>
      </c>
      <c r="DZ312" t="s">
        <v>364</v>
      </c>
      <c r="EA312">
        <v>3.2946900000000001</v>
      </c>
      <c r="EB312">
        <v>2.6252200000000001</v>
      </c>
      <c r="EC312">
        <v>0.27640900000000002</v>
      </c>
      <c r="ED312">
        <v>0.27739000000000003</v>
      </c>
      <c r="EE312">
        <v>0.130442</v>
      </c>
      <c r="EF312">
        <v>0.12701499999999999</v>
      </c>
      <c r="EG312">
        <v>21826.6</v>
      </c>
      <c r="EH312">
        <v>22319.9</v>
      </c>
      <c r="EI312">
        <v>28094.7</v>
      </c>
      <c r="EJ312">
        <v>29766.6</v>
      </c>
      <c r="EK312">
        <v>33544.9</v>
      </c>
      <c r="EL312">
        <v>36145.1</v>
      </c>
      <c r="EM312">
        <v>39563.800000000003</v>
      </c>
      <c r="EN312">
        <v>42619.6</v>
      </c>
      <c r="EO312">
        <v>2.0949499999999999</v>
      </c>
      <c r="EP312">
        <v>2.11972</v>
      </c>
      <c r="EQ312">
        <v>2.5365499999999999E-2</v>
      </c>
      <c r="ER312">
        <v>0</v>
      </c>
      <c r="ES312">
        <v>30.995200000000001</v>
      </c>
      <c r="ET312">
        <v>999.9</v>
      </c>
      <c r="EU312">
        <v>55.1</v>
      </c>
      <c r="EV312">
        <v>38.299999999999997</v>
      </c>
      <c r="EW312">
        <v>36.951599999999999</v>
      </c>
      <c r="EX312">
        <v>57.3491</v>
      </c>
      <c r="EY312">
        <v>-3.9022399999999999</v>
      </c>
      <c r="EZ312">
        <v>2</v>
      </c>
      <c r="FA312">
        <v>0.65745900000000002</v>
      </c>
      <c r="FB312">
        <v>3.5212400000000001</v>
      </c>
      <c r="FC312">
        <v>20.2347</v>
      </c>
      <c r="FD312">
        <v>5.2187900000000003</v>
      </c>
      <c r="FE312">
        <v>12.0097</v>
      </c>
      <c r="FF312">
        <v>4.9859999999999998</v>
      </c>
      <c r="FG312">
        <v>3.2844799999999998</v>
      </c>
      <c r="FH312">
        <v>4989.5</v>
      </c>
      <c r="FI312">
        <v>9999</v>
      </c>
      <c r="FJ312">
        <v>9999</v>
      </c>
      <c r="FK312">
        <v>430.8</v>
      </c>
      <c r="FL312">
        <v>1.8658399999999999</v>
      </c>
      <c r="FM312">
        <v>1.8621799999999999</v>
      </c>
      <c r="FN312">
        <v>1.8643000000000001</v>
      </c>
      <c r="FO312">
        <v>1.8603799999999999</v>
      </c>
      <c r="FP312">
        <v>1.86111</v>
      </c>
      <c r="FQ312">
        <v>1.8602000000000001</v>
      </c>
      <c r="FR312">
        <v>1.86188</v>
      </c>
      <c r="FS312">
        <v>1.85846</v>
      </c>
      <c r="FT312">
        <v>0</v>
      </c>
      <c r="FU312">
        <v>0</v>
      </c>
      <c r="FV312">
        <v>0</v>
      </c>
      <c r="FW312">
        <v>0</v>
      </c>
      <c r="FX312" t="s">
        <v>359</v>
      </c>
      <c r="FY312" t="s">
        <v>360</v>
      </c>
      <c r="FZ312" t="s">
        <v>361</v>
      </c>
      <c r="GA312" t="s">
        <v>361</v>
      </c>
      <c r="GB312" t="s">
        <v>361</v>
      </c>
      <c r="GC312" t="s">
        <v>361</v>
      </c>
      <c r="GD312">
        <v>0</v>
      </c>
      <c r="GE312">
        <v>100</v>
      </c>
      <c r="GF312">
        <v>100</v>
      </c>
      <c r="GG312">
        <v>1.61</v>
      </c>
      <c r="GH312">
        <v>0.1825</v>
      </c>
      <c r="GI312">
        <v>1.6158500000000231</v>
      </c>
      <c r="GJ312">
        <v>0</v>
      </c>
      <c r="GK312">
        <v>0</v>
      </c>
      <c r="GL312">
        <v>0</v>
      </c>
      <c r="GM312">
        <v>0.182549999999992</v>
      </c>
      <c r="GN312">
        <v>0</v>
      </c>
      <c r="GO312">
        <v>0</v>
      </c>
      <c r="GP312">
        <v>0</v>
      </c>
      <c r="GQ312">
        <v>-1</v>
      </c>
      <c r="GR312">
        <v>-1</v>
      </c>
      <c r="GS312">
        <v>-1</v>
      </c>
      <c r="GT312">
        <v>-1</v>
      </c>
      <c r="GU312">
        <v>27.2</v>
      </c>
      <c r="GV312">
        <v>27.2</v>
      </c>
      <c r="GW312">
        <v>4.7229000000000001</v>
      </c>
      <c r="GX312">
        <v>2.52075</v>
      </c>
      <c r="GY312">
        <v>2.04834</v>
      </c>
      <c r="GZ312">
        <v>2.6013199999999999</v>
      </c>
      <c r="HA312">
        <v>2.1972700000000001</v>
      </c>
      <c r="HB312">
        <v>2.2875999999999999</v>
      </c>
      <c r="HC312">
        <v>42.643900000000002</v>
      </c>
      <c r="HD312">
        <v>15.664300000000001</v>
      </c>
      <c r="HE312">
        <v>18</v>
      </c>
      <c r="HF312">
        <v>622.16300000000001</v>
      </c>
      <c r="HG312">
        <v>710.49099999999999</v>
      </c>
      <c r="HH312">
        <v>25.980699999999999</v>
      </c>
      <c r="HI312">
        <v>35.260300000000001</v>
      </c>
      <c r="HJ312">
        <v>30.0002</v>
      </c>
      <c r="HK312">
        <v>35.128599999999999</v>
      </c>
      <c r="HL312">
        <v>35.103000000000002</v>
      </c>
      <c r="HM312">
        <v>94.469499999999996</v>
      </c>
      <c r="HN312">
        <v>21.941600000000001</v>
      </c>
      <c r="HO312">
        <v>36.699800000000003</v>
      </c>
      <c r="HP312">
        <v>25.973099999999999</v>
      </c>
      <c r="HQ312">
        <v>1982.79</v>
      </c>
      <c r="HR312">
        <v>30.3705</v>
      </c>
      <c r="HS312">
        <v>98.861900000000006</v>
      </c>
      <c r="HT312">
        <v>98.761799999999994</v>
      </c>
    </row>
    <row r="313" spans="1:228" x14ac:dyDescent="0.2">
      <c r="A313">
        <v>298</v>
      </c>
      <c r="B313">
        <v>1665251066.0999999</v>
      </c>
      <c r="C313">
        <v>1185.599999904633</v>
      </c>
      <c r="D313" t="s">
        <v>956</v>
      </c>
      <c r="E313" t="s">
        <v>957</v>
      </c>
      <c r="F313">
        <v>4</v>
      </c>
      <c r="G313">
        <v>1665251063.7874999</v>
      </c>
      <c r="H313">
        <f t="shared" si="136"/>
        <v>1.7697735973529166E-3</v>
      </c>
      <c r="I313">
        <f t="shared" si="137"/>
        <v>1.7697735973529165</v>
      </c>
      <c r="J313">
        <f t="shared" si="138"/>
        <v>47.412385856064645</v>
      </c>
      <c r="K313">
        <f t="shared" si="139"/>
        <v>1942.9937500000001</v>
      </c>
      <c r="L313">
        <f t="shared" si="140"/>
        <v>1259.4530684067065</v>
      </c>
      <c r="M313">
        <f t="shared" si="141"/>
        <v>127.20971365285867</v>
      </c>
      <c r="N313">
        <f t="shared" si="142"/>
        <v>196.2500110301672</v>
      </c>
      <c r="O313">
        <f t="shared" si="143"/>
        <v>0.11942958362511009</v>
      </c>
      <c r="P313">
        <f t="shared" si="144"/>
        <v>3.6756454968284293</v>
      </c>
      <c r="Q313">
        <f t="shared" si="145"/>
        <v>0.11731492443228522</v>
      </c>
      <c r="R313">
        <f t="shared" si="146"/>
        <v>7.3508702732974468E-2</v>
      </c>
      <c r="S313">
        <f t="shared" si="147"/>
        <v>226.11035098244506</v>
      </c>
      <c r="T313">
        <f t="shared" si="148"/>
        <v>31.715423294128364</v>
      </c>
      <c r="U313">
        <f t="shared" si="149"/>
        <v>31.4063625</v>
      </c>
      <c r="V313">
        <f t="shared" si="150"/>
        <v>4.6169667922833115</v>
      </c>
      <c r="W313">
        <f t="shared" si="151"/>
        <v>69.819704136178501</v>
      </c>
      <c r="X313">
        <f t="shared" si="152"/>
        <v>3.1518542505987286</v>
      </c>
      <c r="Y313">
        <f t="shared" si="153"/>
        <v>4.5142761482507217</v>
      </c>
      <c r="Z313">
        <f t="shared" si="154"/>
        <v>1.4651125416845829</v>
      </c>
      <c r="AA313">
        <f t="shared" si="155"/>
        <v>-78.04701564326362</v>
      </c>
      <c r="AB313">
        <f t="shared" si="156"/>
        <v>-78.293569149883027</v>
      </c>
      <c r="AC313">
        <f t="shared" si="157"/>
        <v>-4.7931303116731288</v>
      </c>
      <c r="AD313">
        <f t="shared" si="158"/>
        <v>64.97663587762527</v>
      </c>
      <c r="AE313">
        <f t="shared" si="159"/>
        <v>71.259075408661047</v>
      </c>
      <c r="AF313">
        <f t="shared" si="160"/>
        <v>1.8857763467200881</v>
      </c>
      <c r="AG313">
        <f t="shared" si="161"/>
        <v>47.412385856064645</v>
      </c>
      <c r="AH313">
        <v>2036.106738386499</v>
      </c>
      <c r="AI313">
        <v>2008.7161212121209</v>
      </c>
      <c r="AJ313">
        <v>1.728798836915201</v>
      </c>
      <c r="AK313">
        <v>66.697249124328962</v>
      </c>
      <c r="AL313">
        <f t="shared" si="162"/>
        <v>1.7697735973529165</v>
      </c>
      <c r="AM313">
        <v>30.44582375024768</v>
      </c>
      <c r="AN313">
        <v>31.198699999999992</v>
      </c>
      <c r="AO313">
        <v>-7.5771148941733736E-3</v>
      </c>
      <c r="AP313">
        <v>87.480726644259278</v>
      </c>
      <c r="AQ313">
        <v>57</v>
      </c>
      <c r="AR313">
        <v>9</v>
      </c>
      <c r="AS313">
        <f t="shared" si="163"/>
        <v>1</v>
      </c>
      <c r="AT313">
        <f t="shared" si="164"/>
        <v>0</v>
      </c>
      <c r="AU313">
        <f t="shared" si="165"/>
        <v>47558.97194959208</v>
      </c>
      <c r="AV313">
        <f t="shared" si="166"/>
        <v>1199.99</v>
      </c>
      <c r="AW313">
        <f t="shared" si="167"/>
        <v>1025.9148885919403</v>
      </c>
      <c r="AX313">
        <f t="shared" si="168"/>
        <v>0.85493619829493606</v>
      </c>
      <c r="AY313">
        <f t="shared" si="169"/>
        <v>0.18842686270922679</v>
      </c>
      <c r="AZ313">
        <v>2.7</v>
      </c>
      <c r="BA313">
        <v>0.5</v>
      </c>
      <c r="BB313" t="s">
        <v>356</v>
      </c>
      <c r="BC313">
        <v>2</v>
      </c>
      <c r="BD313" t="b">
        <v>1</v>
      </c>
      <c r="BE313">
        <v>1665251063.7874999</v>
      </c>
      <c r="BF313">
        <v>1942.9937500000001</v>
      </c>
      <c r="BG313">
        <v>1974.115</v>
      </c>
      <c r="BH313">
        <v>31.2052625</v>
      </c>
      <c r="BI313">
        <v>30.446400000000001</v>
      </c>
      <c r="BJ313">
        <v>1941.38</v>
      </c>
      <c r="BK313">
        <v>31.0227</v>
      </c>
      <c r="BL313">
        <v>650.01387499999998</v>
      </c>
      <c r="BM313">
        <v>100.904</v>
      </c>
      <c r="BN313">
        <v>9.9933250000000001E-2</v>
      </c>
      <c r="BO313">
        <v>31.011262500000001</v>
      </c>
      <c r="BP313">
        <v>31.4063625</v>
      </c>
      <c r="BQ313">
        <v>999.9</v>
      </c>
      <c r="BR313">
        <v>0</v>
      </c>
      <c r="BS313">
        <v>0</v>
      </c>
      <c r="BT313">
        <v>9006.25</v>
      </c>
      <c r="BU313">
        <v>0</v>
      </c>
      <c r="BV313">
        <v>17.3634375</v>
      </c>
      <c r="BW313">
        <v>-31.119199999999999</v>
      </c>
      <c r="BX313">
        <v>2005.5825</v>
      </c>
      <c r="BY313">
        <v>2036.1075000000001</v>
      </c>
      <c r="BZ313">
        <v>0.75887587499999998</v>
      </c>
      <c r="CA313">
        <v>1974.115</v>
      </c>
      <c r="CB313">
        <v>30.446400000000001</v>
      </c>
      <c r="CC313">
        <v>3.1487400000000001</v>
      </c>
      <c r="CD313">
        <v>3.07216625</v>
      </c>
      <c r="CE313">
        <v>24.836112499999999</v>
      </c>
      <c r="CF313">
        <v>24.424312499999999</v>
      </c>
      <c r="CG313">
        <v>1199.99</v>
      </c>
      <c r="CH313">
        <v>0.50004400000000004</v>
      </c>
      <c r="CI313">
        <v>0.49995600000000001</v>
      </c>
      <c r="CJ313">
        <v>0</v>
      </c>
      <c r="CK313">
        <v>792.73050000000001</v>
      </c>
      <c r="CL313">
        <v>4.9990899999999998</v>
      </c>
      <c r="CM313">
        <v>8991.0287500000013</v>
      </c>
      <c r="CN313">
        <v>9557.91</v>
      </c>
      <c r="CO313">
        <v>43.155999999999999</v>
      </c>
      <c r="CP313">
        <v>45.015500000000003</v>
      </c>
      <c r="CQ313">
        <v>44</v>
      </c>
      <c r="CR313">
        <v>44.061999999999998</v>
      </c>
      <c r="CS313">
        <v>44.436999999999998</v>
      </c>
      <c r="CT313">
        <v>597.5474999999999</v>
      </c>
      <c r="CU313">
        <v>597.44250000000011</v>
      </c>
      <c r="CV313">
        <v>0</v>
      </c>
      <c r="CW313">
        <v>1665251068.9000001</v>
      </c>
      <c r="CX313">
        <v>0</v>
      </c>
      <c r="CY313">
        <v>1665249432</v>
      </c>
      <c r="CZ313" t="s">
        <v>357</v>
      </c>
      <c r="DA313">
        <v>1665249432</v>
      </c>
      <c r="DB313">
        <v>1665249428</v>
      </c>
      <c r="DC313">
        <v>12</v>
      </c>
      <c r="DD313">
        <v>0.18</v>
      </c>
      <c r="DE313">
        <v>-1.7999999999999999E-2</v>
      </c>
      <c r="DF313">
        <v>1.6160000000000001</v>
      </c>
      <c r="DG313">
        <v>0.183</v>
      </c>
      <c r="DH313">
        <v>415</v>
      </c>
      <c r="DI313">
        <v>31</v>
      </c>
      <c r="DJ313">
        <v>0.37</v>
      </c>
      <c r="DK313">
        <v>0.2</v>
      </c>
      <c r="DL313">
        <v>-31.121040000000001</v>
      </c>
      <c r="DM313">
        <v>0.16801350844274551</v>
      </c>
      <c r="DN313">
        <v>7.6155445635883404E-2</v>
      </c>
      <c r="DO313">
        <v>0</v>
      </c>
      <c r="DP313">
        <v>0.81545327499999998</v>
      </c>
      <c r="DQ313">
        <v>-0.37022434896810558</v>
      </c>
      <c r="DR313">
        <v>3.7106251038731657E-2</v>
      </c>
      <c r="DS313">
        <v>0</v>
      </c>
      <c r="DT313">
        <v>0</v>
      </c>
      <c r="DU313">
        <v>0</v>
      </c>
      <c r="DV313">
        <v>0</v>
      </c>
      <c r="DW313">
        <v>-1</v>
      </c>
      <c r="DX313">
        <v>0</v>
      </c>
      <c r="DY313">
        <v>2</v>
      </c>
      <c r="DZ313" t="s">
        <v>364</v>
      </c>
      <c r="EA313">
        <v>3.2946399999999998</v>
      </c>
      <c r="EB313">
        <v>2.6251600000000002</v>
      </c>
      <c r="EC313">
        <v>0.27695599999999998</v>
      </c>
      <c r="ED313">
        <v>0.27792899999999998</v>
      </c>
      <c r="EE313">
        <v>0.13039300000000001</v>
      </c>
      <c r="EF313">
        <v>0.12701599999999999</v>
      </c>
      <c r="EG313">
        <v>21809.8</v>
      </c>
      <c r="EH313">
        <v>22303.200000000001</v>
      </c>
      <c r="EI313">
        <v>28094.6</v>
      </c>
      <c r="EJ313">
        <v>29766.7</v>
      </c>
      <c r="EK313">
        <v>33546.6</v>
      </c>
      <c r="EL313">
        <v>36145.300000000003</v>
      </c>
      <c r="EM313">
        <v>39563.5</v>
      </c>
      <c r="EN313">
        <v>42619.8</v>
      </c>
      <c r="EO313">
        <v>2.0948500000000001</v>
      </c>
      <c r="EP313">
        <v>2.1197499999999998</v>
      </c>
      <c r="EQ313">
        <v>2.5030199999999999E-2</v>
      </c>
      <c r="ER313">
        <v>0</v>
      </c>
      <c r="ES313">
        <v>31.000599999999999</v>
      </c>
      <c r="ET313">
        <v>999.9</v>
      </c>
      <c r="EU313">
        <v>55.1</v>
      </c>
      <c r="EV313">
        <v>38.299999999999997</v>
      </c>
      <c r="EW313">
        <v>36.9495</v>
      </c>
      <c r="EX313">
        <v>57.739100000000001</v>
      </c>
      <c r="EY313">
        <v>-3.8541599999999998</v>
      </c>
      <c r="EZ313">
        <v>2</v>
      </c>
      <c r="FA313">
        <v>0.65724300000000002</v>
      </c>
      <c r="FB313">
        <v>3.4872700000000001</v>
      </c>
      <c r="FC313">
        <v>20.235299999999999</v>
      </c>
      <c r="FD313">
        <v>5.2187900000000003</v>
      </c>
      <c r="FE313">
        <v>12.0099</v>
      </c>
      <c r="FF313">
        <v>4.9863999999999997</v>
      </c>
      <c r="FG313">
        <v>3.2844500000000001</v>
      </c>
      <c r="FH313">
        <v>4989.5</v>
      </c>
      <c r="FI313">
        <v>9999</v>
      </c>
      <c r="FJ313">
        <v>9999</v>
      </c>
      <c r="FK313">
        <v>430.8</v>
      </c>
      <c r="FL313">
        <v>1.8658399999999999</v>
      </c>
      <c r="FM313">
        <v>1.8621799999999999</v>
      </c>
      <c r="FN313">
        <v>1.8643099999999999</v>
      </c>
      <c r="FO313">
        <v>1.8603799999999999</v>
      </c>
      <c r="FP313">
        <v>1.86111</v>
      </c>
      <c r="FQ313">
        <v>1.8602000000000001</v>
      </c>
      <c r="FR313">
        <v>1.8618699999999999</v>
      </c>
      <c r="FS313">
        <v>1.8584400000000001</v>
      </c>
      <c r="FT313">
        <v>0</v>
      </c>
      <c r="FU313">
        <v>0</v>
      </c>
      <c r="FV313">
        <v>0</v>
      </c>
      <c r="FW313">
        <v>0</v>
      </c>
      <c r="FX313" t="s">
        <v>359</v>
      </c>
      <c r="FY313" t="s">
        <v>360</v>
      </c>
      <c r="FZ313" t="s">
        <v>361</v>
      </c>
      <c r="GA313" t="s">
        <v>361</v>
      </c>
      <c r="GB313" t="s">
        <v>361</v>
      </c>
      <c r="GC313" t="s">
        <v>361</v>
      </c>
      <c r="GD313">
        <v>0</v>
      </c>
      <c r="GE313">
        <v>100</v>
      </c>
      <c r="GF313">
        <v>100</v>
      </c>
      <c r="GG313">
        <v>1.61</v>
      </c>
      <c r="GH313">
        <v>0.18260000000000001</v>
      </c>
      <c r="GI313">
        <v>1.6158500000000231</v>
      </c>
      <c r="GJ313">
        <v>0</v>
      </c>
      <c r="GK313">
        <v>0</v>
      </c>
      <c r="GL313">
        <v>0</v>
      </c>
      <c r="GM313">
        <v>0.182549999999992</v>
      </c>
      <c r="GN313">
        <v>0</v>
      </c>
      <c r="GO313">
        <v>0</v>
      </c>
      <c r="GP313">
        <v>0</v>
      </c>
      <c r="GQ313">
        <v>-1</v>
      </c>
      <c r="GR313">
        <v>-1</v>
      </c>
      <c r="GS313">
        <v>-1</v>
      </c>
      <c r="GT313">
        <v>-1</v>
      </c>
      <c r="GU313">
        <v>27.2</v>
      </c>
      <c r="GV313">
        <v>27.3</v>
      </c>
      <c r="GW313">
        <v>4.7338899999999997</v>
      </c>
      <c r="GX313">
        <v>2.51831</v>
      </c>
      <c r="GY313">
        <v>2.04834</v>
      </c>
      <c r="GZ313">
        <v>2.6000999999999999</v>
      </c>
      <c r="HA313">
        <v>2.1972700000000001</v>
      </c>
      <c r="HB313">
        <v>2.3535200000000001</v>
      </c>
      <c r="HC313">
        <v>42.643900000000002</v>
      </c>
      <c r="HD313">
        <v>15.6906</v>
      </c>
      <c r="HE313">
        <v>18</v>
      </c>
      <c r="HF313">
        <v>622.08600000000001</v>
      </c>
      <c r="HG313">
        <v>710.524</v>
      </c>
      <c r="HH313">
        <v>25.967600000000001</v>
      </c>
      <c r="HI313">
        <v>35.260300000000001</v>
      </c>
      <c r="HJ313">
        <v>30</v>
      </c>
      <c r="HK313">
        <v>35.128599999999999</v>
      </c>
      <c r="HL313">
        <v>35.1038</v>
      </c>
      <c r="HM313">
        <v>94.710400000000007</v>
      </c>
      <c r="HN313">
        <v>21.941600000000001</v>
      </c>
      <c r="HO313">
        <v>36.699800000000003</v>
      </c>
      <c r="HP313">
        <v>25.962</v>
      </c>
      <c r="HQ313">
        <v>1989.47</v>
      </c>
      <c r="HR313">
        <v>30.384</v>
      </c>
      <c r="HS313">
        <v>98.861199999999997</v>
      </c>
      <c r="HT313">
        <v>98.762</v>
      </c>
    </row>
    <row r="314" spans="1:228" x14ac:dyDescent="0.2">
      <c r="A314">
        <v>299</v>
      </c>
      <c r="B314">
        <v>1665251070.0999999</v>
      </c>
      <c r="C314">
        <v>1189.599999904633</v>
      </c>
      <c r="D314" t="s">
        <v>958</v>
      </c>
      <c r="E314" t="s">
        <v>959</v>
      </c>
      <c r="F314">
        <v>4</v>
      </c>
      <c r="G314">
        <v>1665251068.0999999</v>
      </c>
      <c r="H314">
        <f t="shared" si="136"/>
        <v>1.7722060173842849E-3</v>
      </c>
      <c r="I314">
        <f t="shared" si="137"/>
        <v>1.7722060173842848</v>
      </c>
      <c r="J314">
        <f t="shared" si="138"/>
        <v>47.407993866621133</v>
      </c>
      <c r="K314">
        <f t="shared" si="139"/>
        <v>1950.261428571428</v>
      </c>
      <c r="L314">
        <f t="shared" si="140"/>
        <v>1267.1620607411394</v>
      </c>
      <c r="M314">
        <f t="shared" si="141"/>
        <v>127.99028296581126</v>
      </c>
      <c r="N314">
        <f t="shared" si="142"/>
        <v>196.98704675088641</v>
      </c>
      <c r="O314">
        <f t="shared" si="143"/>
        <v>0.11954548259383614</v>
      </c>
      <c r="P314">
        <f t="shared" si="144"/>
        <v>3.6623431467200374</v>
      </c>
      <c r="Q314">
        <f t="shared" si="145"/>
        <v>0.11741920828066831</v>
      </c>
      <c r="R314">
        <f t="shared" si="146"/>
        <v>7.3574892420665006E-2</v>
      </c>
      <c r="S314">
        <f t="shared" si="147"/>
        <v>226.11262937560105</v>
      </c>
      <c r="T314">
        <f t="shared" si="148"/>
        <v>31.719454496854489</v>
      </c>
      <c r="U314">
        <f t="shared" si="149"/>
        <v>31.403600000000001</v>
      </c>
      <c r="V314">
        <f t="shared" si="150"/>
        <v>4.6162417870073034</v>
      </c>
      <c r="W314">
        <f t="shared" si="151"/>
        <v>69.778576408053254</v>
      </c>
      <c r="X314">
        <f t="shared" si="152"/>
        <v>3.1503789602040029</v>
      </c>
      <c r="Y314">
        <f t="shared" si="153"/>
        <v>4.51482263235226</v>
      </c>
      <c r="Z314">
        <f t="shared" si="154"/>
        <v>1.4658628268033005</v>
      </c>
      <c r="AA314">
        <f t="shared" si="155"/>
        <v>-78.15428536664696</v>
      </c>
      <c r="AB314">
        <f t="shared" si="156"/>
        <v>-77.045564533927802</v>
      </c>
      <c r="AC314">
        <f t="shared" si="157"/>
        <v>-4.7338446110004782</v>
      </c>
      <c r="AD314">
        <f t="shared" si="158"/>
        <v>66.178934864025791</v>
      </c>
      <c r="AE314">
        <f t="shared" si="159"/>
        <v>71.206263857904474</v>
      </c>
      <c r="AF314">
        <f t="shared" si="160"/>
        <v>1.8445284411658378</v>
      </c>
      <c r="AG314">
        <f t="shared" si="161"/>
        <v>47.407993866621133</v>
      </c>
      <c r="AH314">
        <v>2043.0041478376811</v>
      </c>
      <c r="AI314">
        <v>2015.6352727272731</v>
      </c>
      <c r="AJ314">
        <v>1.7239654771170041</v>
      </c>
      <c r="AK314">
        <v>66.697249124328962</v>
      </c>
      <c r="AL314">
        <f t="shared" si="162"/>
        <v>1.7722060173842848</v>
      </c>
      <c r="AM314">
        <v>30.44708786438888</v>
      </c>
      <c r="AN314">
        <v>31.18783647058822</v>
      </c>
      <c r="AO314">
        <v>-5.1356886403252913E-3</v>
      </c>
      <c r="AP314">
        <v>87.480726644259278</v>
      </c>
      <c r="AQ314">
        <v>57</v>
      </c>
      <c r="AR314">
        <v>9</v>
      </c>
      <c r="AS314">
        <f t="shared" si="163"/>
        <v>1</v>
      </c>
      <c r="AT314">
        <f t="shared" si="164"/>
        <v>0</v>
      </c>
      <c r="AU314">
        <f t="shared" si="165"/>
        <v>47319.525027965632</v>
      </c>
      <c r="AV314">
        <f t="shared" si="166"/>
        <v>1200</v>
      </c>
      <c r="AW314">
        <f t="shared" si="167"/>
        <v>1025.9236421635239</v>
      </c>
      <c r="AX314">
        <f t="shared" si="168"/>
        <v>0.85493636846960319</v>
      </c>
      <c r="AY314">
        <f t="shared" si="169"/>
        <v>0.18842719114633422</v>
      </c>
      <c r="AZ314">
        <v>2.7</v>
      </c>
      <c r="BA314">
        <v>0.5</v>
      </c>
      <c r="BB314" t="s">
        <v>356</v>
      </c>
      <c r="BC314">
        <v>2</v>
      </c>
      <c r="BD314" t="b">
        <v>1</v>
      </c>
      <c r="BE314">
        <v>1665251068.0999999</v>
      </c>
      <c r="BF314">
        <v>1950.261428571428</v>
      </c>
      <c r="BG314">
        <v>1981.3328571428569</v>
      </c>
      <c r="BH314">
        <v>31.190185714285711</v>
      </c>
      <c r="BI314">
        <v>30.44791428571429</v>
      </c>
      <c r="BJ314">
        <v>1948.6457142857139</v>
      </c>
      <c r="BK314">
        <v>31.007642857142859</v>
      </c>
      <c r="BL314">
        <v>650.01728571428578</v>
      </c>
      <c r="BM314">
        <v>100.9052857142857</v>
      </c>
      <c r="BN314">
        <v>0.1001712285714286</v>
      </c>
      <c r="BO314">
        <v>31.013385714285711</v>
      </c>
      <c r="BP314">
        <v>31.403600000000001</v>
      </c>
      <c r="BQ314">
        <v>999.89999999999986</v>
      </c>
      <c r="BR314">
        <v>0</v>
      </c>
      <c r="BS314">
        <v>0</v>
      </c>
      <c r="BT314">
        <v>8960.1785714285706</v>
      </c>
      <c r="BU314">
        <v>0</v>
      </c>
      <c r="BV314">
        <v>17.26858571428571</v>
      </c>
      <c r="BW314">
        <v>-31.07057142857143</v>
      </c>
      <c r="BX314">
        <v>2013.048571428571</v>
      </c>
      <c r="BY314">
        <v>2043.552857142857</v>
      </c>
      <c r="BZ314">
        <v>0.74228271428571435</v>
      </c>
      <c r="CA314">
        <v>1981.3328571428569</v>
      </c>
      <c r="CB314">
        <v>30.44791428571429</v>
      </c>
      <c r="CC314">
        <v>3.1472542857142849</v>
      </c>
      <c r="CD314">
        <v>3.0723542857142858</v>
      </c>
      <c r="CE314">
        <v>24.828199999999999</v>
      </c>
      <c r="CF314">
        <v>24.42531428571429</v>
      </c>
      <c r="CG314">
        <v>1200</v>
      </c>
      <c r="CH314">
        <v>0.50003799999999998</v>
      </c>
      <c r="CI314">
        <v>0.49996200000000002</v>
      </c>
      <c r="CJ314">
        <v>0</v>
      </c>
      <c r="CK314">
        <v>792.76928571428573</v>
      </c>
      <c r="CL314">
        <v>4.9990899999999998</v>
      </c>
      <c r="CM314">
        <v>8993.307142857142</v>
      </c>
      <c r="CN314">
        <v>9557.98</v>
      </c>
      <c r="CO314">
        <v>43.186999999999998</v>
      </c>
      <c r="CP314">
        <v>45</v>
      </c>
      <c r="CQ314">
        <v>44</v>
      </c>
      <c r="CR314">
        <v>44.061999999999998</v>
      </c>
      <c r="CS314">
        <v>44.436999999999998</v>
      </c>
      <c r="CT314">
        <v>597.54571428571433</v>
      </c>
      <c r="CU314">
        <v>597.45428571428579</v>
      </c>
      <c r="CV314">
        <v>0</v>
      </c>
      <c r="CW314">
        <v>1665251073.0999999</v>
      </c>
      <c r="CX314">
        <v>0</v>
      </c>
      <c r="CY314">
        <v>1665249432</v>
      </c>
      <c r="CZ314" t="s">
        <v>357</v>
      </c>
      <c r="DA314">
        <v>1665249432</v>
      </c>
      <c r="DB314">
        <v>1665249428</v>
      </c>
      <c r="DC314">
        <v>12</v>
      </c>
      <c r="DD314">
        <v>0.18</v>
      </c>
      <c r="DE314">
        <v>-1.7999999999999999E-2</v>
      </c>
      <c r="DF314">
        <v>1.6160000000000001</v>
      </c>
      <c r="DG314">
        <v>0.183</v>
      </c>
      <c r="DH314">
        <v>415</v>
      </c>
      <c r="DI314">
        <v>31</v>
      </c>
      <c r="DJ314">
        <v>0.37</v>
      </c>
      <c r="DK314">
        <v>0.2</v>
      </c>
      <c r="DL314">
        <v>-31.117595000000001</v>
      </c>
      <c r="DM314">
        <v>0.43242551594749062</v>
      </c>
      <c r="DN314">
        <v>7.8424820528962588E-2</v>
      </c>
      <c r="DO314">
        <v>0</v>
      </c>
      <c r="DP314">
        <v>0.79372299999999996</v>
      </c>
      <c r="DQ314">
        <v>-0.41487919699812631</v>
      </c>
      <c r="DR314">
        <v>4.0515053480157222E-2</v>
      </c>
      <c r="DS314">
        <v>0</v>
      </c>
      <c r="DT314">
        <v>0</v>
      </c>
      <c r="DU314">
        <v>0</v>
      </c>
      <c r="DV314">
        <v>0</v>
      </c>
      <c r="DW314">
        <v>-1</v>
      </c>
      <c r="DX314">
        <v>0</v>
      </c>
      <c r="DY314">
        <v>2</v>
      </c>
      <c r="DZ314" t="s">
        <v>364</v>
      </c>
      <c r="EA314">
        <v>3.29474</v>
      </c>
      <c r="EB314">
        <v>2.6251699999999998</v>
      </c>
      <c r="EC314">
        <v>0.27749499999999999</v>
      </c>
      <c r="ED314">
        <v>0.27847300000000003</v>
      </c>
      <c r="EE314">
        <v>0.13036900000000001</v>
      </c>
      <c r="EF314">
        <v>0.12701999999999999</v>
      </c>
      <c r="EG314">
        <v>21793.8</v>
      </c>
      <c r="EH314">
        <v>22286.400000000001</v>
      </c>
      <c r="EI314">
        <v>28095</v>
      </c>
      <c r="EJ314">
        <v>29766.9</v>
      </c>
      <c r="EK314">
        <v>33548.1</v>
      </c>
      <c r="EL314">
        <v>36145</v>
      </c>
      <c r="EM314">
        <v>39564.1</v>
      </c>
      <c r="EN314">
        <v>42619.6</v>
      </c>
      <c r="EO314">
        <v>2.0952000000000002</v>
      </c>
      <c r="EP314">
        <v>2.1198199999999998</v>
      </c>
      <c r="EQ314">
        <v>2.3834399999999999E-2</v>
      </c>
      <c r="ER314">
        <v>0</v>
      </c>
      <c r="ES314">
        <v>31.005400000000002</v>
      </c>
      <c r="ET314">
        <v>999.9</v>
      </c>
      <c r="EU314">
        <v>55.1</v>
      </c>
      <c r="EV314">
        <v>38.299999999999997</v>
      </c>
      <c r="EW314">
        <v>36.948599999999999</v>
      </c>
      <c r="EX314">
        <v>57.319099999999999</v>
      </c>
      <c r="EY314">
        <v>-4.0104100000000003</v>
      </c>
      <c r="EZ314">
        <v>2</v>
      </c>
      <c r="FA314">
        <v>0.657053</v>
      </c>
      <c r="FB314">
        <v>3.4732799999999999</v>
      </c>
      <c r="FC314">
        <v>20.235700000000001</v>
      </c>
      <c r="FD314">
        <v>5.2195400000000003</v>
      </c>
      <c r="FE314">
        <v>12.0098</v>
      </c>
      <c r="FF314">
        <v>4.9866999999999999</v>
      </c>
      <c r="FG314">
        <v>3.2845499999999999</v>
      </c>
      <c r="FH314">
        <v>4989.5</v>
      </c>
      <c r="FI314">
        <v>9999</v>
      </c>
      <c r="FJ314">
        <v>9999</v>
      </c>
      <c r="FK314">
        <v>430.8</v>
      </c>
      <c r="FL314">
        <v>1.8658399999999999</v>
      </c>
      <c r="FM314">
        <v>1.8621799999999999</v>
      </c>
      <c r="FN314">
        <v>1.8643000000000001</v>
      </c>
      <c r="FO314">
        <v>1.8603700000000001</v>
      </c>
      <c r="FP314">
        <v>1.86111</v>
      </c>
      <c r="FQ314">
        <v>1.8602000000000001</v>
      </c>
      <c r="FR314">
        <v>1.86188</v>
      </c>
      <c r="FS314">
        <v>1.8584499999999999</v>
      </c>
      <c r="FT314">
        <v>0</v>
      </c>
      <c r="FU314">
        <v>0</v>
      </c>
      <c r="FV314">
        <v>0</v>
      </c>
      <c r="FW314">
        <v>0</v>
      </c>
      <c r="FX314" t="s">
        <v>359</v>
      </c>
      <c r="FY314" t="s">
        <v>360</v>
      </c>
      <c r="FZ314" t="s">
        <v>361</v>
      </c>
      <c r="GA314" t="s">
        <v>361</v>
      </c>
      <c r="GB314" t="s">
        <v>361</v>
      </c>
      <c r="GC314" t="s">
        <v>361</v>
      </c>
      <c r="GD314">
        <v>0</v>
      </c>
      <c r="GE314">
        <v>100</v>
      </c>
      <c r="GF314">
        <v>100</v>
      </c>
      <c r="GG314">
        <v>1.61</v>
      </c>
      <c r="GH314">
        <v>0.18260000000000001</v>
      </c>
      <c r="GI314">
        <v>1.6158500000000231</v>
      </c>
      <c r="GJ314">
        <v>0</v>
      </c>
      <c r="GK314">
        <v>0</v>
      </c>
      <c r="GL314">
        <v>0</v>
      </c>
      <c r="GM314">
        <v>0.182549999999992</v>
      </c>
      <c r="GN314">
        <v>0</v>
      </c>
      <c r="GO314">
        <v>0</v>
      </c>
      <c r="GP314">
        <v>0</v>
      </c>
      <c r="GQ314">
        <v>-1</v>
      </c>
      <c r="GR314">
        <v>-1</v>
      </c>
      <c r="GS314">
        <v>-1</v>
      </c>
      <c r="GT314">
        <v>-1</v>
      </c>
      <c r="GU314">
        <v>27.3</v>
      </c>
      <c r="GV314">
        <v>27.4</v>
      </c>
      <c r="GW314">
        <v>4.7460899999999997</v>
      </c>
      <c r="GX314">
        <v>2.5158700000000001</v>
      </c>
      <c r="GY314">
        <v>2.04834</v>
      </c>
      <c r="GZ314">
        <v>2.6000999999999999</v>
      </c>
      <c r="HA314">
        <v>2.1972700000000001</v>
      </c>
      <c r="HB314">
        <v>2.35229</v>
      </c>
      <c r="HC314">
        <v>42.643900000000002</v>
      </c>
      <c r="HD314">
        <v>15.681800000000001</v>
      </c>
      <c r="HE314">
        <v>18</v>
      </c>
      <c r="HF314">
        <v>622.35500000000002</v>
      </c>
      <c r="HG314">
        <v>710.59400000000005</v>
      </c>
      <c r="HH314">
        <v>25.958600000000001</v>
      </c>
      <c r="HI314">
        <v>35.261099999999999</v>
      </c>
      <c r="HJ314">
        <v>30.0001</v>
      </c>
      <c r="HK314">
        <v>35.128599999999999</v>
      </c>
      <c r="HL314">
        <v>35.1038</v>
      </c>
      <c r="HM314">
        <v>94.939599999999999</v>
      </c>
      <c r="HN314">
        <v>21.941600000000001</v>
      </c>
      <c r="HO314">
        <v>36.699800000000003</v>
      </c>
      <c r="HP314">
        <v>25.962</v>
      </c>
      <c r="HQ314">
        <v>1996.15</v>
      </c>
      <c r="HR314">
        <v>30.3994</v>
      </c>
      <c r="HS314">
        <v>98.862799999999993</v>
      </c>
      <c r="HT314">
        <v>98.762100000000004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16"/>
  <sheetViews>
    <sheetView workbookViewId="0"/>
  </sheetViews>
  <sheetFormatPr baseColWidth="10" defaultColWidth="8.83203125" defaultRowHeight="15" x14ac:dyDescent="0.2"/>
  <sheetData>
    <row r="1" spans="1:2" x14ac:dyDescent="0.2">
      <c r="A1" t="s">
        <v>0</v>
      </c>
      <c r="B1" t="s">
        <v>1</v>
      </c>
    </row>
    <row r="2" spans="1:2" x14ac:dyDescent="0.2">
      <c r="A2" t="s">
        <v>2</v>
      </c>
      <c r="B2" t="s">
        <v>3</v>
      </c>
    </row>
    <row r="3" spans="1:2" x14ac:dyDescent="0.2">
      <c r="A3" t="s">
        <v>4</v>
      </c>
      <c r="B3" t="s">
        <v>5</v>
      </c>
    </row>
    <row r="4" spans="1:2" x14ac:dyDescent="0.2">
      <c r="A4" t="s">
        <v>6</v>
      </c>
      <c r="B4" t="s">
        <v>7</v>
      </c>
    </row>
    <row r="5" spans="1:2" x14ac:dyDescent="0.2">
      <c r="A5" t="s">
        <v>8</v>
      </c>
      <c r="B5" t="s">
        <v>9</v>
      </c>
    </row>
    <row r="6" spans="1:2" x14ac:dyDescent="0.2">
      <c r="A6" t="s">
        <v>10</v>
      </c>
      <c r="B6" t="s">
        <v>11</v>
      </c>
    </row>
    <row r="7" spans="1:2" x14ac:dyDescent="0.2">
      <c r="A7" t="s">
        <v>12</v>
      </c>
      <c r="B7" t="s">
        <v>13</v>
      </c>
    </row>
    <row r="8" spans="1:2" x14ac:dyDescent="0.2">
      <c r="A8" t="s">
        <v>14</v>
      </c>
      <c r="B8" t="s">
        <v>15</v>
      </c>
    </row>
    <row r="9" spans="1:2" x14ac:dyDescent="0.2">
      <c r="A9" t="s">
        <v>16</v>
      </c>
      <c r="B9" t="s">
        <v>17</v>
      </c>
    </row>
    <row r="10" spans="1:2" x14ac:dyDescent="0.2">
      <c r="A10" t="s">
        <v>18</v>
      </c>
      <c r="B10" t="s">
        <v>19</v>
      </c>
    </row>
    <row r="11" spans="1:2" x14ac:dyDescent="0.2">
      <c r="A11" t="s">
        <v>20</v>
      </c>
      <c r="B11" t="s">
        <v>21</v>
      </c>
    </row>
    <row r="12" spans="1:2" x14ac:dyDescent="0.2">
      <c r="A12" t="s">
        <v>22</v>
      </c>
      <c r="B12" t="s">
        <v>23</v>
      </c>
    </row>
    <row r="13" spans="1:2" x14ac:dyDescent="0.2">
      <c r="A13" t="s">
        <v>24</v>
      </c>
      <c r="B13" t="s">
        <v>23</v>
      </c>
    </row>
    <row r="14" spans="1:2" x14ac:dyDescent="0.2">
      <c r="A14" t="s">
        <v>25</v>
      </c>
      <c r="B14" t="s">
        <v>21</v>
      </c>
    </row>
    <row r="15" spans="1:2" x14ac:dyDescent="0.2">
      <c r="A15" t="s">
        <v>26</v>
      </c>
      <c r="B15" t="s">
        <v>11</v>
      </c>
    </row>
    <row r="16" spans="1:2" x14ac:dyDescent="0.2">
      <c r="A16" t="s">
        <v>27</v>
      </c>
      <c r="B16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2022-10-08T17:46:57Z</dcterms:created>
  <dcterms:modified xsi:type="dcterms:W3CDTF">2024-10-14T17:00:47Z</dcterms:modified>
</cp:coreProperties>
</file>