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DFDCBAA5-BC2B-D943-BCD5-09B38CAD0071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39" i="1" l="1"/>
  <c r="AX239" i="1"/>
  <c r="AV239" i="1"/>
  <c r="AW239" i="1" s="1"/>
  <c r="AU239" i="1"/>
  <c r="AS239" i="1" s="1"/>
  <c r="AL239" i="1"/>
  <c r="I239" i="1" s="1"/>
  <c r="H239" i="1" s="1"/>
  <c r="AG239" i="1"/>
  <c r="AF239" i="1"/>
  <c r="Y239" i="1"/>
  <c r="X239" i="1"/>
  <c r="W239" i="1" s="1"/>
  <c r="S239" i="1"/>
  <c r="P239" i="1"/>
  <c r="J239" i="1"/>
  <c r="AY238" i="1"/>
  <c r="S238" i="1" s="1"/>
  <c r="AX238" i="1"/>
  <c r="AV238" i="1"/>
  <c r="AW238" i="1" s="1"/>
  <c r="AU238" i="1"/>
  <c r="AS238" i="1" s="1"/>
  <c r="AT238" i="1" s="1"/>
  <c r="AL238" i="1"/>
  <c r="I238" i="1" s="1"/>
  <c r="H238" i="1" s="1"/>
  <c r="AG238" i="1"/>
  <c r="J238" i="1" s="1"/>
  <c r="Y238" i="1"/>
  <c r="X238" i="1"/>
  <c r="P238" i="1"/>
  <c r="AY237" i="1"/>
  <c r="AX237" i="1"/>
  <c r="AV237" i="1"/>
  <c r="AU237" i="1"/>
  <c r="AS237" i="1" s="1"/>
  <c r="AT237" i="1" s="1"/>
  <c r="AL237" i="1"/>
  <c r="I237" i="1" s="1"/>
  <c r="H237" i="1" s="1"/>
  <c r="AA237" i="1" s="1"/>
  <c r="AG237" i="1"/>
  <c r="Y237" i="1"/>
  <c r="W237" i="1" s="1"/>
  <c r="X237" i="1"/>
  <c r="P237" i="1"/>
  <c r="N237" i="1"/>
  <c r="J237" i="1"/>
  <c r="AY236" i="1"/>
  <c r="S236" i="1" s="1"/>
  <c r="AX236" i="1"/>
  <c r="AV236" i="1"/>
  <c r="AU236" i="1"/>
  <c r="AS236" i="1"/>
  <c r="AL236" i="1"/>
  <c r="AG236" i="1"/>
  <c r="J236" i="1" s="1"/>
  <c r="Y236" i="1"/>
  <c r="X236" i="1"/>
  <c r="W236" i="1" s="1"/>
  <c r="P236" i="1"/>
  <c r="K236" i="1"/>
  <c r="I236" i="1"/>
  <c r="H236" i="1"/>
  <c r="AA236" i="1" s="1"/>
  <c r="AY235" i="1"/>
  <c r="AX235" i="1"/>
  <c r="AV235" i="1"/>
  <c r="S235" i="1" s="1"/>
  <c r="AU235" i="1"/>
  <c r="AS235" i="1" s="1"/>
  <c r="AL235" i="1"/>
  <c r="I235" i="1" s="1"/>
  <c r="H235" i="1" s="1"/>
  <c r="AG235" i="1"/>
  <c r="Y235" i="1"/>
  <c r="X235" i="1"/>
  <c r="W235" i="1" s="1"/>
  <c r="P235" i="1"/>
  <c r="J235" i="1"/>
  <c r="AY234" i="1"/>
  <c r="AX234" i="1"/>
  <c r="AV234" i="1"/>
  <c r="S234" i="1" s="1"/>
  <c r="T234" i="1" s="1"/>
  <c r="U234" i="1" s="1"/>
  <c r="AU234" i="1"/>
  <c r="AS234" i="1" s="1"/>
  <c r="AT234" i="1"/>
  <c r="AL234" i="1"/>
  <c r="I234" i="1" s="1"/>
  <c r="AG234" i="1"/>
  <c r="J234" i="1" s="1"/>
  <c r="AF234" i="1"/>
  <c r="AE234" i="1"/>
  <c r="Y234" i="1"/>
  <c r="X234" i="1"/>
  <c r="W234" i="1" s="1"/>
  <c r="P234" i="1"/>
  <c r="H234" i="1"/>
  <c r="AY233" i="1"/>
  <c r="AX233" i="1"/>
  <c r="AV233" i="1"/>
  <c r="AW233" i="1" s="1"/>
  <c r="AU233" i="1"/>
  <c r="AT233" i="1"/>
  <c r="AS233" i="1"/>
  <c r="AL233" i="1"/>
  <c r="I233" i="1" s="1"/>
  <c r="H233" i="1" s="1"/>
  <c r="AG233" i="1"/>
  <c r="J233" i="1" s="1"/>
  <c r="AF233" i="1"/>
  <c r="AE233" i="1"/>
  <c r="Y233" i="1"/>
  <c r="W233" i="1" s="1"/>
  <c r="X233" i="1"/>
  <c r="P233" i="1"/>
  <c r="N233" i="1"/>
  <c r="K233" i="1"/>
  <c r="AY232" i="1"/>
  <c r="AX232" i="1"/>
  <c r="AV232" i="1"/>
  <c r="S232" i="1" s="1"/>
  <c r="T232" i="1" s="1"/>
  <c r="U232" i="1" s="1"/>
  <c r="AU232" i="1"/>
  <c r="AS232" i="1" s="1"/>
  <c r="AL232" i="1"/>
  <c r="AG232" i="1"/>
  <c r="J232" i="1" s="1"/>
  <c r="Y232" i="1"/>
  <c r="X232" i="1"/>
  <c r="P232" i="1"/>
  <c r="I232" i="1"/>
  <c r="H232" i="1" s="1"/>
  <c r="AY231" i="1"/>
  <c r="S231" i="1" s="1"/>
  <c r="AX231" i="1"/>
  <c r="AV231" i="1"/>
  <c r="AU231" i="1"/>
  <c r="AS231" i="1" s="1"/>
  <c r="AL231" i="1"/>
  <c r="I231" i="1" s="1"/>
  <c r="H231" i="1" s="1"/>
  <c r="AG231" i="1"/>
  <c r="Y231" i="1"/>
  <c r="X231" i="1"/>
  <c r="W231" i="1" s="1"/>
  <c r="P231" i="1"/>
  <c r="J231" i="1"/>
  <c r="AY230" i="1"/>
  <c r="AX230" i="1"/>
  <c r="AW230" i="1" s="1"/>
  <c r="AV230" i="1"/>
  <c r="AU230" i="1"/>
  <c r="AS230" i="1" s="1"/>
  <c r="AL230" i="1"/>
  <c r="I230" i="1" s="1"/>
  <c r="H230" i="1" s="1"/>
  <c r="AG230" i="1"/>
  <c r="J230" i="1" s="1"/>
  <c r="Y230" i="1"/>
  <c r="X230" i="1"/>
  <c r="W230" i="1" s="1"/>
  <c r="P230" i="1"/>
  <c r="AY229" i="1"/>
  <c r="AX229" i="1"/>
  <c r="AV229" i="1"/>
  <c r="S229" i="1" s="1"/>
  <c r="T229" i="1" s="1"/>
  <c r="U229" i="1" s="1"/>
  <c r="AU229" i="1"/>
  <c r="AS229" i="1" s="1"/>
  <c r="AL229" i="1"/>
  <c r="AG229" i="1"/>
  <c r="Y229" i="1"/>
  <c r="X229" i="1"/>
  <c r="W229" i="1" s="1"/>
  <c r="P229" i="1"/>
  <c r="J229" i="1"/>
  <c r="I229" i="1"/>
  <c r="H229" i="1" s="1"/>
  <c r="AY228" i="1"/>
  <c r="AX228" i="1"/>
  <c r="AV228" i="1"/>
  <c r="S228" i="1" s="1"/>
  <c r="AU228" i="1"/>
  <c r="AS228" i="1"/>
  <c r="AE228" i="1" s="1"/>
  <c r="AL228" i="1"/>
  <c r="I228" i="1" s="1"/>
  <c r="H228" i="1" s="1"/>
  <c r="AG228" i="1"/>
  <c r="J228" i="1" s="1"/>
  <c r="AF228" i="1"/>
  <c r="Y228" i="1"/>
  <c r="X228" i="1"/>
  <c r="P228" i="1"/>
  <c r="N228" i="1"/>
  <c r="K228" i="1"/>
  <c r="AY227" i="1"/>
  <c r="S227" i="1" s="1"/>
  <c r="AX227" i="1"/>
  <c r="AV227" i="1"/>
  <c r="AU227" i="1"/>
  <c r="AS227" i="1" s="1"/>
  <c r="AL227" i="1"/>
  <c r="I227" i="1" s="1"/>
  <c r="AG227" i="1"/>
  <c r="J227" i="1" s="1"/>
  <c r="Y227" i="1"/>
  <c r="X227" i="1"/>
  <c r="W227" i="1" s="1"/>
  <c r="P227" i="1"/>
  <c r="H227" i="1"/>
  <c r="AY226" i="1"/>
  <c r="AX226" i="1"/>
  <c r="AW226" i="1"/>
  <c r="AV226" i="1"/>
  <c r="S226" i="1" s="1"/>
  <c r="AU226" i="1"/>
  <c r="AS226" i="1" s="1"/>
  <c r="AE226" i="1" s="1"/>
  <c r="AL226" i="1"/>
  <c r="I226" i="1" s="1"/>
  <c r="H226" i="1" s="1"/>
  <c r="AG226" i="1"/>
  <c r="J226" i="1" s="1"/>
  <c r="Y226" i="1"/>
  <c r="X226" i="1"/>
  <c r="W226" i="1" s="1"/>
  <c r="P226" i="1"/>
  <c r="AY225" i="1"/>
  <c r="AX225" i="1"/>
  <c r="AW225" i="1"/>
  <c r="AV225" i="1"/>
  <c r="S225" i="1" s="1"/>
  <c r="AU225" i="1"/>
  <c r="AS225" i="1" s="1"/>
  <c r="AT225" i="1" s="1"/>
  <c r="AL225" i="1"/>
  <c r="I225" i="1" s="1"/>
  <c r="H225" i="1" s="1"/>
  <c r="AG225" i="1"/>
  <c r="Y225" i="1"/>
  <c r="X225" i="1"/>
  <c r="P225" i="1"/>
  <c r="J225" i="1"/>
  <c r="AY224" i="1"/>
  <c r="AX224" i="1"/>
  <c r="AV224" i="1"/>
  <c r="AU224" i="1"/>
  <c r="AS224" i="1" s="1"/>
  <c r="AT224" i="1" s="1"/>
  <c r="AL224" i="1"/>
  <c r="AG224" i="1"/>
  <c r="J224" i="1" s="1"/>
  <c r="Y224" i="1"/>
  <c r="X224" i="1"/>
  <c r="P224" i="1"/>
  <c r="N224" i="1"/>
  <c r="I224" i="1"/>
  <c r="H224" i="1" s="1"/>
  <c r="AA224" i="1" s="1"/>
  <c r="AY223" i="1"/>
  <c r="AX223" i="1"/>
  <c r="AV223" i="1"/>
  <c r="AU223" i="1"/>
  <c r="AS223" i="1" s="1"/>
  <c r="AL223" i="1"/>
  <c r="I223" i="1" s="1"/>
  <c r="H223" i="1" s="1"/>
  <c r="AA223" i="1" s="1"/>
  <c r="AG223" i="1"/>
  <c r="J223" i="1" s="1"/>
  <c r="Y223" i="1"/>
  <c r="X223" i="1"/>
  <c r="P223" i="1"/>
  <c r="AY222" i="1"/>
  <c r="AX222" i="1"/>
  <c r="AW222" i="1" s="1"/>
  <c r="AV222" i="1"/>
  <c r="AU222" i="1"/>
  <c r="AS222" i="1" s="1"/>
  <c r="AT222" i="1" s="1"/>
  <c r="AL222" i="1"/>
  <c r="I222" i="1" s="1"/>
  <c r="H222" i="1" s="1"/>
  <c r="AG222" i="1"/>
  <c r="J222" i="1" s="1"/>
  <c r="AE222" i="1"/>
  <c r="Y222" i="1"/>
  <c r="X222" i="1"/>
  <c r="P222" i="1"/>
  <c r="AY221" i="1"/>
  <c r="AX221" i="1"/>
  <c r="AV221" i="1"/>
  <c r="AW221" i="1" s="1"/>
  <c r="AU221" i="1"/>
  <c r="AS221" i="1" s="1"/>
  <c r="AL221" i="1"/>
  <c r="I221" i="1" s="1"/>
  <c r="H221" i="1" s="1"/>
  <c r="AG221" i="1"/>
  <c r="J221" i="1" s="1"/>
  <c r="AF221" i="1"/>
  <c r="Y221" i="1"/>
  <c r="X221" i="1"/>
  <c r="W221" i="1" s="1"/>
  <c r="P221" i="1"/>
  <c r="AY220" i="1"/>
  <c r="AX220" i="1"/>
  <c r="AV220" i="1"/>
  <c r="AU220" i="1"/>
  <c r="AS220" i="1" s="1"/>
  <c r="AL220" i="1"/>
  <c r="AG220" i="1"/>
  <c r="J220" i="1" s="1"/>
  <c r="Y220" i="1"/>
  <c r="X220" i="1"/>
  <c r="W220" i="1" s="1"/>
  <c r="P220" i="1"/>
  <c r="I220" i="1"/>
  <c r="H220" i="1" s="1"/>
  <c r="AY219" i="1"/>
  <c r="AX219" i="1"/>
  <c r="AV219" i="1"/>
  <c r="AU219" i="1"/>
  <c r="AS219" i="1"/>
  <c r="AL219" i="1"/>
  <c r="I219" i="1" s="1"/>
  <c r="H219" i="1" s="1"/>
  <c r="AG219" i="1"/>
  <c r="Y219" i="1"/>
  <c r="X219" i="1"/>
  <c r="W219" i="1" s="1"/>
  <c r="P219" i="1"/>
  <c r="J219" i="1"/>
  <c r="AY218" i="1"/>
  <c r="AX218" i="1"/>
  <c r="AW218" i="1"/>
  <c r="AV218" i="1"/>
  <c r="S218" i="1" s="1"/>
  <c r="AU218" i="1"/>
  <c r="AS218" i="1" s="1"/>
  <c r="AT218" i="1"/>
  <c r="AL218" i="1"/>
  <c r="I218" i="1" s="1"/>
  <c r="H218" i="1" s="1"/>
  <c r="AG218" i="1"/>
  <c r="J218" i="1" s="1"/>
  <c r="Y218" i="1"/>
  <c r="X218" i="1"/>
  <c r="W218" i="1" s="1"/>
  <c r="P218" i="1"/>
  <c r="AY217" i="1"/>
  <c r="AX217" i="1"/>
  <c r="AV217" i="1"/>
  <c r="AU217" i="1"/>
  <c r="AS217" i="1" s="1"/>
  <c r="AL217" i="1"/>
  <c r="AG217" i="1"/>
  <c r="Y217" i="1"/>
  <c r="W217" i="1" s="1"/>
  <c r="X217" i="1"/>
  <c r="P217" i="1"/>
  <c r="J217" i="1"/>
  <c r="I217" i="1"/>
  <c r="H217" i="1" s="1"/>
  <c r="AA217" i="1" s="1"/>
  <c r="AY216" i="1"/>
  <c r="AX216" i="1"/>
  <c r="AV216" i="1"/>
  <c r="AU216" i="1"/>
  <c r="AS216" i="1"/>
  <c r="AE216" i="1" s="1"/>
  <c r="AL216" i="1"/>
  <c r="I216" i="1" s="1"/>
  <c r="H216" i="1" s="1"/>
  <c r="AG216" i="1"/>
  <c r="J216" i="1" s="1"/>
  <c r="Y216" i="1"/>
  <c r="X216" i="1"/>
  <c r="W216" i="1" s="1"/>
  <c r="P216" i="1"/>
  <c r="K216" i="1"/>
  <c r="AY215" i="1"/>
  <c r="AX215" i="1"/>
  <c r="AV215" i="1"/>
  <c r="S215" i="1" s="1"/>
  <c r="T215" i="1" s="1"/>
  <c r="U215" i="1" s="1"/>
  <c r="AU215" i="1"/>
  <c r="AS215" i="1" s="1"/>
  <c r="N215" i="1" s="1"/>
  <c r="AL215" i="1"/>
  <c r="I215" i="1" s="1"/>
  <c r="H215" i="1" s="1"/>
  <c r="AG215" i="1"/>
  <c r="Y215" i="1"/>
  <c r="X215" i="1"/>
  <c r="P215" i="1"/>
  <c r="J215" i="1"/>
  <c r="AY214" i="1"/>
  <c r="AX214" i="1"/>
  <c r="AV214" i="1"/>
  <c r="AU214" i="1"/>
  <c r="AS214" i="1" s="1"/>
  <c r="K214" i="1" s="1"/>
  <c r="AL214" i="1"/>
  <c r="I214" i="1" s="1"/>
  <c r="AG214" i="1"/>
  <c r="AF214" i="1"/>
  <c r="Y214" i="1"/>
  <c r="X214" i="1"/>
  <c r="W214" i="1" s="1"/>
  <c r="P214" i="1"/>
  <c r="J214" i="1"/>
  <c r="H214" i="1"/>
  <c r="AY213" i="1"/>
  <c r="AX213" i="1"/>
  <c r="AV213" i="1"/>
  <c r="S213" i="1" s="1"/>
  <c r="AU213" i="1"/>
  <c r="AS213" i="1" s="1"/>
  <c r="K213" i="1" s="1"/>
  <c r="AL213" i="1"/>
  <c r="I213" i="1" s="1"/>
  <c r="H213" i="1" s="1"/>
  <c r="AG213" i="1"/>
  <c r="J213" i="1" s="1"/>
  <c r="Y213" i="1"/>
  <c r="X213" i="1"/>
  <c r="W213" i="1" s="1"/>
  <c r="P213" i="1"/>
  <c r="N213" i="1"/>
  <c r="AY212" i="1"/>
  <c r="S212" i="1" s="1"/>
  <c r="AX212" i="1"/>
  <c r="AV212" i="1"/>
  <c r="AW212" i="1" s="1"/>
  <c r="AU212" i="1"/>
  <c r="AS212" i="1" s="1"/>
  <c r="AL212" i="1"/>
  <c r="I212" i="1" s="1"/>
  <c r="H212" i="1" s="1"/>
  <c r="AG212" i="1"/>
  <c r="J212" i="1" s="1"/>
  <c r="Y212" i="1"/>
  <c r="X212" i="1"/>
  <c r="W212" i="1"/>
  <c r="P212" i="1"/>
  <c r="AY211" i="1"/>
  <c r="AX211" i="1"/>
  <c r="AV211" i="1"/>
  <c r="AU211" i="1"/>
  <c r="AS211" i="1" s="1"/>
  <c r="AL211" i="1"/>
  <c r="I211" i="1" s="1"/>
  <c r="H211" i="1" s="1"/>
  <c r="AA211" i="1" s="1"/>
  <c r="AG211" i="1"/>
  <c r="J211" i="1" s="1"/>
  <c r="Y211" i="1"/>
  <c r="X211" i="1"/>
  <c r="W211" i="1" s="1"/>
  <c r="S211" i="1"/>
  <c r="P211" i="1"/>
  <c r="AY210" i="1"/>
  <c r="AX210" i="1"/>
  <c r="AV210" i="1"/>
  <c r="AU210" i="1"/>
  <c r="AS210" i="1" s="1"/>
  <c r="AT210" i="1" s="1"/>
  <c r="AL210" i="1"/>
  <c r="AG210" i="1"/>
  <c r="J210" i="1" s="1"/>
  <c r="Y210" i="1"/>
  <c r="X210" i="1"/>
  <c r="W210" i="1" s="1"/>
  <c r="P210" i="1"/>
  <c r="I210" i="1"/>
  <c r="H210" i="1" s="1"/>
  <c r="AY209" i="1"/>
  <c r="AX209" i="1"/>
  <c r="AV209" i="1"/>
  <c r="AU209" i="1"/>
  <c r="AS209" i="1"/>
  <c r="AT209" i="1" s="1"/>
  <c r="AL209" i="1"/>
  <c r="I209" i="1" s="1"/>
  <c r="H209" i="1" s="1"/>
  <c r="AG209" i="1"/>
  <c r="J209" i="1" s="1"/>
  <c r="Y209" i="1"/>
  <c r="X209" i="1"/>
  <c r="W209" i="1" s="1"/>
  <c r="P209" i="1"/>
  <c r="N209" i="1"/>
  <c r="AY208" i="1"/>
  <c r="S208" i="1" s="1"/>
  <c r="AX208" i="1"/>
  <c r="AV208" i="1"/>
  <c r="AU208" i="1"/>
  <c r="AS208" i="1" s="1"/>
  <c r="AT208" i="1"/>
  <c r="AL208" i="1"/>
  <c r="AG208" i="1"/>
  <c r="J208" i="1" s="1"/>
  <c r="Y208" i="1"/>
  <c r="X208" i="1"/>
  <c r="P208" i="1"/>
  <c r="I208" i="1"/>
  <c r="H208" i="1" s="1"/>
  <c r="AY207" i="1"/>
  <c r="AX207" i="1"/>
  <c r="AV207" i="1"/>
  <c r="AU207" i="1"/>
  <c r="AS207" i="1" s="1"/>
  <c r="K207" i="1" s="1"/>
  <c r="AL207" i="1"/>
  <c r="I207" i="1" s="1"/>
  <c r="H207" i="1" s="1"/>
  <c r="AA207" i="1" s="1"/>
  <c r="AG207" i="1"/>
  <c r="J207" i="1" s="1"/>
  <c r="Y207" i="1"/>
  <c r="X207" i="1"/>
  <c r="S207" i="1"/>
  <c r="P207" i="1"/>
  <c r="AY206" i="1"/>
  <c r="AX206" i="1"/>
  <c r="AW206" i="1" s="1"/>
  <c r="AV206" i="1"/>
  <c r="AU206" i="1"/>
  <c r="AS206" i="1" s="1"/>
  <c r="AT206" i="1" s="1"/>
  <c r="AL206" i="1"/>
  <c r="I206" i="1" s="1"/>
  <c r="AG206" i="1"/>
  <c r="Y206" i="1"/>
  <c r="X206" i="1"/>
  <c r="W206" i="1" s="1"/>
  <c r="P206" i="1"/>
  <c r="J206" i="1"/>
  <c r="H206" i="1"/>
  <c r="AY205" i="1"/>
  <c r="AX205" i="1"/>
  <c r="AV205" i="1"/>
  <c r="AU205" i="1"/>
  <c r="AS205" i="1" s="1"/>
  <c r="AL205" i="1"/>
  <c r="I205" i="1" s="1"/>
  <c r="H205" i="1" s="1"/>
  <c r="AG205" i="1"/>
  <c r="AF205" i="1"/>
  <c r="Y205" i="1"/>
  <c r="X205" i="1"/>
  <c r="P205" i="1"/>
  <c r="J205" i="1"/>
  <c r="AY204" i="1"/>
  <c r="S204" i="1" s="1"/>
  <c r="AX204" i="1"/>
  <c r="AV204" i="1"/>
  <c r="AW204" i="1" s="1"/>
  <c r="AU204" i="1"/>
  <c r="AS204" i="1" s="1"/>
  <c r="AL204" i="1"/>
  <c r="AG204" i="1"/>
  <c r="Y204" i="1"/>
  <c r="X204" i="1"/>
  <c r="P204" i="1"/>
  <c r="J204" i="1"/>
  <c r="I204" i="1"/>
  <c r="H204" i="1" s="1"/>
  <c r="AA204" i="1" s="1"/>
  <c r="AY203" i="1"/>
  <c r="AX203" i="1"/>
  <c r="AV203" i="1"/>
  <c r="AU203" i="1"/>
  <c r="AS203" i="1" s="1"/>
  <c r="AL203" i="1"/>
  <c r="I203" i="1" s="1"/>
  <c r="H203" i="1" s="1"/>
  <c r="AA203" i="1" s="1"/>
  <c r="AG203" i="1"/>
  <c r="J203" i="1" s="1"/>
  <c r="Y203" i="1"/>
  <c r="X203" i="1"/>
  <c r="W203" i="1" s="1"/>
  <c r="P203" i="1"/>
  <c r="AY202" i="1"/>
  <c r="AX202" i="1"/>
  <c r="AV202" i="1"/>
  <c r="AU202" i="1"/>
  <c r="AS202" i="1" s="1"/>
  <c r="K202" i="1" s="1"/>
  <c r="AL202" i="1"/>
  <c r="I202" i="1" s="1"/>
  <c r="H202" i="1" s="1"/>
  <c r="AG202" i="1"/>
  <c r="AF202" i="1"/>
  <c r="Y202" i="1"/>
  <c r="X202" i="1"/>
  <c r="W202" i="1" s="1"/>
  <c r="P202" i="1"/>
  <c r="J202" i="1"/>
  <c r="AY201" i="1"/>
  <c r="AX201" i="1"/>
  <c r="AV201" i="1"/>
  <c r="AU201" i="1"/>
  <c r="AS201" i="1" s="1"/>
  <c r="AL201" i="1"/>
  <c r="I201" i="1" s="1"/>
  <c r="H201" i="1" s="1"/>
  <c r="AG201" i="1"/>
  <c r="J201" i="1" s="1"/>
  <c r="AF201" i="1"/>
  <c r="Y201" i="1"/>
  <c r="X201" i="1"/>
  <c r="W201" i="1" s="1"/>
  <c r="P201" i="1"/>
  <c r="AY200" i="1"/>
  <c r="AX200" i="1"/>
  <c r="AV200" i="1"/>
  <c r="AU200" i="1"/>
  <c r="AS200" i="1" s="1"/>
  <c r="AL200" i="1"/>
  <c r="I200" i="1" s="1"/>
  <c r="AG200" i="1"/>
  <c r="J200" i="1" s="1"/>
  <c r="Y200" i="1"/>
  <c r="X200" i="1"/>
  <c r="W200" i="1"/>
  <c r="P200" i="1"/>
  <c r="H200" i="1"/>
  <c r="AA200" i="1" s="1"/>
  <c r="AY199" i="1"/>
  <c r="AX199" i="1"/>
  <c r="AW199" i="1" s="1"/>
  <c r="AV199" i="1"/>
  <c r="AU199" i="1"/>
  <c r="AS199" i="1" s="1"/>
  <c r="AL199" i="1"/>
  <c r="I199" i="1" s="1"/>
  <c r="H199" i="1" s="1"/>
  <c r="AG199" i="1"/>
  <c r="J199" i="1" s="1"/>
  <c r="AF199" i="1"/>
  <c r="AE199" i="1"/>
  <c r="Y199" i="1"/>
  <c r="X199" i="1"/>
  <c r="W199" i="1" s="1"/>
  <c r="P199" i="1"/>
  <c r="AY198" i="1"/>
  <c r="S198" i="1" s="1"/>
  <c r="AX198" i="1"/>
  <c r="AW198" i="1" s="1"/>
  <c r="AV198" i="1"/>
  <c r="AU198" i="1"/>
  <c r="AS198" i="1"/>
  <c r="N198" i="1" s="1"/>
  <c r="AL198" i="1"/>
  <c r="I198" i="1" s="1"/>
  <c r="H198" i="1" s="1"/>
  <c r="AG198" i="1"/>
  <c r="AE198" i="1"/>
  <c r="Y198" i="1"/>
  <c r="W198" i="1" s="1"/>
  <c r="X198" i="1"/>
  <c r="P198" i="1"/>
  <c r="J198" i="1"/>
  <c r="AY197" i="1"/>
  <c r="S197" i="1" s="1"/>
  <c r="T197" i="1" s="1"/>
  <c r="U197" i="1" s="1"/>
  <c r="AX197" i="1"/>
  <c r="AV197" i="1"/>
  <c r="AW197" i="1" s="1"/>
  <c r="AU197" i="1"/>
  <c r="AS197" i="1" s="1"/>
  <c r="AL197" i="1"/>
  <c r="AG197" i="1"/>
  <c r="J197" i="1" s="1"/>
  <c r="Y197" i="1"/>
  <c r="X197" i="1"/>
  <c r="P197" i="1"/>
  <c r="I197" i="1"/>
  <c r="H197" i="1" s="1"/>
  <c r="AY196" i="1"/>
  <c r="AX196" i="1"/>
  <c r="AV196" i="1"/>
  <c r="AU196" i="1"/>
  <c r="AS196" i="1" s="1"/>
  <c r="N196" i="1" s="1"/>
  <c r="AL196" i="1"/>
  <c r="I196" i="1" s="1"/>
  <c r="H196" i="1" s="1"/>
  <c r="AG196" i="1"/>
  <c r="J196" i="1" s="1"/>
  <c r="Y196" i="1"/>
  <c r="X196" i="1"/>
  <c r="W196" i="1"/>
  <c r="P196" i="1"/>
  <c r="AY195" i="1"/>
  <c r="AX195" i="1"/>
  <c r="AW195" i="1" s="1"/>
  <c r="AV195" i="1"/>
  <c r="AU195" i="1"/>
  <c r="AS195" i="1" s="1"/>
  <c r="AL195" i="1"/>
  <c r="AG195" i="1"/>
  <c r="J195" i="1" s="1"/>
  <c r="Y195" i="1"/>
  <c r="W195" i="1" s="1"/>
  <c r="X195" i="1"/>
  <c r="P195" i="1"/>
  <c r="I195" i="1"/>
  <c r="H195" i="1" s="1"/>
  <c r="AY194" i="1"/>
  <c r="S194" i="1" s="1"/>
  <c r="AX194" i="1"/>
  <c r="AW194" i="1"/>
  <c r="AV194" i="1"/>
  <c r="AU194" i="1"/>
  <c r="AS194" i="1"/>
  <c r="AL194" i="1"/>
  <c r="I194" i="1" s="1"/>
  <c r="H194" i="1" s="1"/>
  <c r="AA194" i="1" s="1"/>
  <c r="AG194" i="1"/>
  <c r="J194" i="1" s="1"/>
  <c r="Y194" i="1"/>
  <c r="X194" i="1"/>
  <c r="P194" i="1"/>
  <c r="AY193" i="1"/>
  <c r="S193" i="1" s="1"/>
  <c r="AX193" i="1"/>
  <c r="AV193" i="1"/>
  <c r="AU193" i="1"/>
  <c r="AS193" i="1"/>
  <c r="AL193" i="1"/>
  <c r="I193" i="1" s="1"/>
  <c r="H193" i="1" s="1"/>
  <c r="AG193" i="1"/>
  <c r="J193" i="1" s="1"/>
  <c r="Y193" i="1"/>
  <c r="X193" i="1"/>
  <c r="W193" i="1" s="1"/>
  <c r="P193" i="1"/>
  <c r="AY192" i="1"/>
  <c r="AX192" i="1"/>
  <c r="AV192" i="1"/>
  <c r="AU192" i="1"/>
  <c r="AS192" i="1" s="1"/>
  <c r="K192" i="1" s="1"/>
  <c r="AL192" i="1"/>
  <c r="I192" i="1" s="1"/>
  <c r="H192" i="1" s="1"/>
  <c r="AG192" i="1"/>
  <c r="Y192" i="1"/>
  <c r="X192" i="1"/>
  <c r="P192" i="1"/>
  <c r="J192" i="1"/>
  <c r="AY191" i="1"/>
  <c r="AX191" i="1"/>
  <c r="AV191" i="1"/>
  <c r="S191" i="1" s="1"/>
  <c r="AU191" i="1"/>
  <c r="AS191" i="1" s="1"/>
  <c r="N191" i="1" s="1"/>
  <c r="AL191" i="1"/>
  <c r="I191" i="1" s="1"/>
  <c r="H191" i="1" s="1"/>
  <c r="AG191" i="1"/>
  <c r="Y191" i="1"/>
  <c r="X191" i="1"/>
  <c r="P191" i="1"/>
  <c r="J191" i="1"/>
  <c r="AY190" i="1"/>
  <c r="S190" i="1" s="1"/>
  <c r="AX190" i="1"/>
  <c r="AW190" i="1" s="1"/>
  <c r="AV190" i="1"/>
  <c r="AU190" i="1"/>
  <c r="AT190" i="1"/>
  <c r="AS190" i="1"/>
  <c r="N190" i="1" s="1"/>
  <c r="AL190" i="1"/>
  <c r="I190" i="1" s="1"/>
  <c r="H190" i="1" s="1"/>
  <c r="AG190" i="1"/>
  <c r="J190" i="1" s="1"/>
  <c r="AF190" i="1"/>
  <c r="Y190" i="1"/>
  <c r="X190" i="1"/>
  <c r="W190" i="1" s="1"/>
  <c r="P190" i="1"/>
  <c r="K190" i="1"/>
  <c r="AY189" i="1"/>
  <c r="S189" i="1" s="1"/>
  <c r="AX189" i="1"/>
  <c r="AV189" i="1"/>
  <c r="AU189" i="1"/>
  <c r="AS189" i="1" s="1"/>
  <c r="AT189" i="1"/>
  <c r="AL189" i="1"/>
  <c r="I189" i="1" s="1"/>
  <c r="H189" i="1" s="1"/>
  <c r="AA189" i="1" s="1"/>
  <c r="AG189" i="1"/>
  <c r="J189" i="1" s="1"/>
  <c r="Y189" i="1"/>
  <c r="X189" i="1"/>
  <c r="W189" i="1" s="1"/>
  <c r="P189" i="1"/>
  <c r="N189" i="1"/>
  <c r="AY188" i="1"/>
  <c r="AX188" i="1"/>
  <c r="AW188" i="1"/>
  <c r="AV188" i="1"/>
  <c r="AU188" i="1"/>
  <c r="AS188" i="1"/>
  <c r="AL188" i="1"/>
  <c r="I188" i="1" s="1"/>
  <c r="H188" i="1" s="1"/>
  <c r="AG188" i="1"/>
  <c r="Y188" i="1"/>
  <c r="X188" i="1"/>
  <c r="W188" i="1" s="1"/>
  <c r="S188" i="1"/>
  <c r="P188" i="1"/>
  <c r="J188" i="1"/>
  <c r="AY187" i="1"/>
  <c r="AX187" i="1"/>
  <c r="AV187" i="1"/>
  <c r="AU187" i="1"/>
  <c r="AS187" i="1" s="1"/>
  <c r="K187" i="1" s="1"/>
  <c r="AL187" i="1"/>
  <c r="I187" i="1" s="1"/>
  <c r="H187" i="1" s="1"/>
  <c r="AG187" i="1"/>
  <c r="J187" i="1" s="1"/>
  <c r="Y187" i="1"/>
  <c r="X187" i="1"/>
  <c r="P187" i="1"/>
  <c r="AY186" i="1"/>
  <c r="AX186" i="1"/>
  <c r="AV186" i="1"/>
  <c r="AW186" i="1" s="1"/>
  <c r="AU186" i="1"/>
  <c r="AS186" i="1" s="1"/>
  <c r="AL186" i="1"/>
  <c r="AG186" i="1"/>
  <c r="Y186" i="1"/>
  <c r="X186" i="1"/>
  <c r="P186" i="1"/>
  <c r="N186" i="1"/>
  <c r="J186" i="1"/>
  <c r="I186" i="1"/>
  <c r="H186" i="1"/>
  <c r="AA186" i="1" s="1"/>
  <c r="AY185" i="1"/>
  <c r="AX185" i="1"/>
  <c r="AV185" i="1"/>
  <c r="AU185" i="1"/>
  <c r="AS185" i="1" s="1"/>
  <c r="AL185" i="1"/>
  <c r="AG185" i="1"/>
  <c r="J185" i="1" s="1"/>
  <c r="Y185" i="1"/>
  <c r="X185" i="1"/>
  <c r="W185" i="1" s="1"/>
  <c r="P185" i="1"/>
  <c r="I185" i="1"/>
  <c r="H185" i="1" s="1"/>
  <c r="AY184" i="1"/>
  <c r="AX184" i="1"/>
  <c r="AV184" i="1"/>
  <c r="AU184" i="1"/>
  <c r="AS184" i="1" s="1"/>
  <c r="AL184" i="1"/>
  <c r="I184" i="1" s="1"/>
  <c r="H184" i="1" s="1"/>
  <c r="AG184" i="1"/>
  <c r="J184" i="1" s="1"/>
  <c r="Y184" i="1"/>
  <c r="X184" i="1"/>
  <c r="W184" i="1" s="1"/>
  <c r="P184" i="1"/>
  <c r="AY183" i="1"/>
  <c r="AX183" i="1"/>
  <c r="AV183" i="1"/>
  <c r="AW183" i="1" s="1"/>
  <c r="AU183" i="1"/>
  <c r="AS183" i="1" s="1"/>
  <c r="K183" i="1" s="1"/>
  <c r="AL183" i="1"/>
  <c r="AG183" i="1"/>
  <c r="J183" i="1" s="1"/>
  <c r="Y183" i="1"/>
  <c r="X183" i="1"/>
  <c r="P183" i="1"/>
  <c r="I183" i="1"/>
  <c r="H183" i="1" s="1"/>
  <c r="AY182" i="1"/>
  <c r="AX182" i="1"/>
  <c r="AV182" i="1"/>
  <c r="AW182" i="1" s="1"/>
  <c r="AU182" i="1"/>
  <c r="AS182" i="1" s="1"/>
  <c r="AL182" i="1"/>
  <c r="I182" i="1" s="1"/>
  <c r="H182" i="1" s="1"/>
  <c r="AG182" i="1"/>
  <c r="Y182" i="1"/>
  <c r="X182" i="1"/>
  <c r="W182" i="1" s="1"/>
  <c r="P182" i="1"/>
  <c r="J182" i="1"/>
  <c r="AY181" i="1"/>
  <c r="AX181" i="1"/>
  <c r="AW181" i="1" s="1"/>
  <c r="AV181" i="1"/>
  <c r="AU181" i="1"/>
  <c r="AS181" i="1" s="1"/>
  <c r="AT181" i="1" s="1"/>
  <c r="AL181" i="1"/>
  <c r="I181" i="1" s="1"/>
  <c r="AG181" i="1"/>
  <c r="J181" i="1" s="1"/>
  <c r="AF181" i="1"/>
  <c r="Y181" i="1"/>
  <c r="X181" i="1"/>
  <c r="W181" i="1" s="1"/>
  <c r="P181" i="1"/>
  <c r="H181" i="1"/>
  <c r="AY180" i="1"/>
  <c r="AX180" i="1"/>
  <c r="AV180" i="1"/>
  <c r="AW180" i="1" s="1"/>
  <c r="AU180" i="1"/>
  <c r="AS180" i="1" s="1"/>
  <c r="AE180" i="1" s="1"/>
  <c r="AL180" i="1"/>
  <c r="I180" i="1" s="1"/>
  <c r="H180" i="1" s="1"/>
  <c r="AG180" i="1"/>
  <c r="J180" i="1" s="1"/>
  <c r="Y180" i="1"/>
  <c r="X180" i="1"/>
  <c r="P180" i="1"/>
  <c r="N180" i="1"/>
  <c r="AY179" i="1"/>
  <c r="S179" i="1" s="1"/>
  <c r="AX179" i="1"/>
  <c r="AV179" i="1"/>
  <c r="AU179" i="1"/>
  <c r="AS179" i="1"/>
  <c r="AT179" i="1" s="1"/>
  <c r="AL179" i="1"/>
  <c r="I179" i="1" s="1"/>
  <c r="AG179" i="1"/>
  <c r="J179" i="1" s="1"/>
  <c r="AF179" i="1"/>
  <c r="Y179" i="1"/>
  <c r="X179" i="1"/>
  <c r="P179" i="1"/>
  <c r="H179" i="1"/>
  <c r="AY178" i="1"/>
  <c r="AX178" i="1"/>
  <c r="AV178" i="1"/>
  <c r="AU178" i="1"/>
  <c r="AS178" i="1" s="1"/>
  <c r="AL178" i="1"/>
  <c r="I178" i="1" s="1"/>
  <c r="H178" i="1" s="1"/>
  <c r="AA178" i="1" s="1"/>
  <c r="AG178" i="1"/>
  <c r="J178" i="1" s="1"/>
  <c r="Y178" i="1"/>
  <c r="X178" i="1"/>
  <c r="P178" i="1"/>
  <c r="AY177" i="1"/>
  <c r="AX177" i="1"/>
  <c r="AW177" i="1" s="1"/>
  <c r="AV177" i="1"/>
  <c r="AU177" i="1"/>
  <c r="AS177" i="1" s="1"/>
  <c r="AL177" i="1"/>
  <c r="I177" i="1" s="1"/>
  <c r="AG177" i="1"/>
  <c r="J177" i="1" s="1"/>
  <c r="Y177" i="1"/>
  <c r="X177" i="1"/>
  <c r="P177" i="1"/>
  <c r="H177" i="1"/>
  <c r="AY176" i="1"/>
  <c r="AX176" i="1"/>
  <c r="AV176" i="1"/>
  <c r="AU176" i="1"/>
  <c r="AS176" i="1" s="1"/>
  <c r="AL176" i="1"/>
  <c r="I176" i="1" s="1"/>
  <c r="H176" i="1" s="1"/>
  <c r="AA176" i="1" s="1"/>
  <c r="AG176" i="1"/>
  <c r="J176" i="1" s="1"/>
  <c r="AE176" i="1"/>
  <c r="Y176" i="1"/>
  <c r="W176" i="1" s="1"/>
  <c r="X176" i="1"/>
  <c r="P176" i="1"/>
  <c r="N176" i="1"/>
  <c r="AY175" i="1"/>
  <c r="S175" i="1" s="1"/>
  <c r="AX175" i="1"/>
  <c r="AV175" i="1"/>
  <c r="AU175" i="1"/>
  <c r="AS175" i="1" s="1"/>
  <c r="AL175" i="1"/>
  <c r="I175" i="1" s="1"/>
  <c r="H175" i="1" s="1"/>
  <c r="AA175" i="1" s="1"/>
  <c r="AG175" i="1"/>
  <c r="J175" i="1" s="1"/>
  <c r="Y175" i="1"/>
  <c r="X175" i="1"/>
  <c r="W175" i="1" s="1"/>
  <c r="P175" i="1"/>
  <c r="AY174" i="1"/>
  <c r="AX174" i="1"/>
  <c r="AV174" i="1"/>
  <c r="AW174" i="1" s="1"/>
  <c r="AU174" i="1"/>
  <c r="AS174" i="1"/>
  <c r="N174" i="1" s="1"/>
  <c r="AL174" i="1"/>
  <c r="I174" i="1" s="1"/>
  <c r="H174" i="1" s="1"/>
  <c r="AA174" i="1" s="1"/>
  <c r="AG174" i="1"/>
  <c r="Y174" i="1"/>
  <c r="X174" i="1"/>
  <c r="S174" i="1"/>
  <c r="P174" i="1"/>
  <c r="K174" i="1"/>
  <c r="J174" i="1"/>
  <c r="AY173" i="1"/>
  <c r="AX173" i="1"/>
  <c r="AW173" i="1"/>
  <c r="AV173" i="1"/>
  <c r="S173" i="1" s="1"/>
  <c r="AU173" i="1"/>
  <c r="AS173" i="1" s="1"/>
  <c r="AL173" i="1"/>
  <c r="I173" i="1" s="1"/>
  <c r="H173" i="1" s="1"/>
  <c r="AG173" i="1"/>
  <c r="J173" i="1" s="1"/>
  <c r="AE173" i="1"/>
  <c r="Y173" i="1"/>
  <c r="X173" i="1"/>
  <c r="W173" i="1" s="1"/>
  <c r="P173" i="1"/>
  <c r="AY172" i="1"/>
  <c r="AX172" i="1"/>
  <c r="AV172" i="1"/>
  <c r="AW172" i="1" s="1"/>
  <c r="AU172" i="1"/>
  <c r="AS172" i="1" s="1"/>
  <c r="AT172" i="1"/>
  <c r="AL172" i="1"/>
  <c r="I172" i="1" s="1"/>
  <c r="H172" i="1" s="1"/>
  <c r="AA172" i="1" s="1"/>
  <c r="AG172" i="1"/>
  <c r="AE172" i="1"/>
  <c r="Y172" i="1"/>
  <c r="X172" i="1"/>
  <c r="W172" i="1"/>
  <c r="P172" i="1"/>
  <c r="N172" i="1"/>
  <c r="J172" i="1"/>
  <c r="AY171" i="1"/>
  <c r="AX171" i="1"/>
  <c r="AV171" i="1"/>
  <c r="AU171" i="1"/>
  <c r="AS171" i="1" s="1"/>
  <c r="AL171" i="1"/>
  <c r="AG171" i="1"/>
  <c r="J171" i="1" s="1"/>
  <c r="AF171" i="1"/>
  <c r="Y171" i="1"/>
  <c r="X171" i="1"/>
  <c r="S171" i="1"/>
  <c r="P171" i="1"/>
  <c r="I171" i="1"/>
  <c r="H171" i="1" s="1"/>
  <c r="AA171" i="1" s="1"/>
  <c r="AY170" i="1"/>
  <c r="S170" i="1" s="1"/>
  <c r="AX170" i="1"/>
  <c r="AV170" i="1"/>
  <c r="AU170" i="1"/>
  <c r="AS170" i="1" s="1"/>
  <c r="AL170" i="1"/>
  <c r="I170" i="1" s="1"/>
  <c r="AG170" i="1"/>
  <c r="J170" i="1" s="1"/>
  <c r="Y170" i="1"/>
  <c r="X170" i="1"/>
  <c r="P170" i="1"/>
  <c r="H170" i="1"/>
  <c r="AA170" i="1" s="1"/>
  <c r="AY169" i="1"/>
  <c r="AX169" i="1"/>
  <c r="AV169" i="1"/>
  <c r="S169" i="1" s="1"/>
  <c r="AU169" i="1"/>
  <c r="AS169" i="1" s="1"/>
  <c r="AT169" i="1" s="1"/>
  <c r="AL169" i="1"/>
  <c r="I169" i="1" s="1"/>
  <c r="AG169" i="1"/>
  <c r="J169" i="1" s="1"/>
  <c r="Y169" i="1"/>
  <c r="X169" i="1"/>
  <c r="W169" i="1" s="1"/>
  <c r="P169" i="1"/>
  <c r="H169" i="1"/>
  <c r="AY168" i="1"/>
  <c r="AX168" i="1"/>
  <c r="AV168" i="1"/>
  <c r="AU168" i="1"/>
  <c r="AS168" i="1" s="1"/>
  <c r="K168" i="1" s="1"/>
  <c r="AL168" i="1"/>
  <c r="I168" i="1" s="1"/>
  <c r="H168" i="1" s="1"/>
  <c r="AG168" i="1"/>
  <c r="J168" i="1" s="1"/>
  <c r="AF168" i="1"/>
  <c r="AE168" i="1"/>
  <c r="Y168" i="1"/>
  <c r="X168" i="1"/>
  <c r="W168" i="1" s="1"/>
  <c r="P168" i="1"/>
  <c r="AY167" i="1"/>
  <c r="S167" i="1" s="1"/>
  <c r="AX167" i="1"/>
  <c r="AV167" i="1"/>
  <c r="AU167" i="1"/>
  <c r="AS167" i="1" s="1"/>
  <c r="N167" i="1" s="1"/>
  <c r="AL167" i="1"/>
  <c r="I167" i="1" s="1"/>
  <c r="H167" i="1" s="1"/>
  <c r="AG167" i="1"/>
  <c r="J167" i="1" s="1"/>
  <c r="Y167" i="1"/>
  <c r="X167" i="1"/>
  <c r="P167" i="1"/>
  <c r="AY166" i="1"/>
  <c r="AX166" i="1"/>
  <c r="AV166" i="1"/>
  <c r="S166" i="1" s="1"/>
  <c r="T166" i="1" s="1"/>
  <c r="U166" i="1" s="1"/>
  <c r="AU166" i="1"/>
  <c r="AS166" i="1" s="1"/>
  <c r="AL166" i="1"/>
  <c r="I166" i="1" s="1"/>
  <c r="H166" i="1" s="1"/>
  <c r="AG166" i="1"/>
  <c r="Y166" i="1"/>
  <c r="X166" i="1"/>
  <c r="P166" i="1"/>
  <c r="J166" i="1"/>
  <c r="AY165" i="1"/>
  <c r="AX165" i="1"/>
  <c r="AV165" i="1"/>
  <c r="S165" i="1" s="1"/>
  <c r="AU165" i="1"/>
  <c r="AS165" i="1" s="1"/>
  <c r="K165" i="1" s="1"/>
  <c r="AT165" i="1"/>
  <c r="AL165" i="1"/>
  <c r="I165" i="1" s="1"/>
  <c r="H165" i="1" s="1"/>
  <c r="AG165" i="1"/>
  <c r="J165" i="1" s="1"/>
  <c r="Y165" i="1"/>
  <c r="X165" i="1"/>
  <c r="P165" i="1"/>
  <c r="AY164" i="1"/>
  <c r="AX164" i="1"/>
  <c r="AW164" i="1" s="1"/>
  <c r="AV164" i="1"/>
  <c r="AU164" i="1"/>
  <c r="AS164" i="1" s="1"/>
  <c r="K164" i="1" s="1"/>
  <c r="AT164" i="1"/>
  <c r="AL164" i="1"/>
  <c r="AG164" i="1"/>
  <c r="J164" i="1" s="1"/>
  <c r="Y164" i="1"/>
  <c r="X164" i="1"/>
  <c r="P164" i="1"/>
  <c r="N164" i="1"/>
  <c r="I164" i="1"/>
  <c r="H164" i="1" s="1"/>
  <c r="AY163" i="1"/>
  <c r="AX163" i="1"/>
  <c r="AV163" i="1"/>
  <c r="AW163" i="1" s="1"/>
  <c r="AU163" i="1"/>
  <c r="AS163" i="1" s="1"/>
  <c r="AE163" i="1" s="1"/>
  <c r="AL163" i="1"/>
  <c r="I163" i="1" s="1"/>
  <c r="H163" i="1" s="1"/>
  <c r="AG163" i="1"/>
  <c r="J163" i="1" s="1"/>
  <c r="Y163" i="1"/>
  <c r="X163" i="1"/>
  <c r="W163" i="1" s="1"/>
  <c r="P163" i="1"/>
  <c r="N163" i="1"/>
  <c r="AY162" i="1"/>
  <c r="AX162" i="1"/>
  <c r="AV162" i="1"/>
  <c r="AU162" i="1"/>
  <c r="AS162" i="1" s="1"/>
  <c r="AL162" i="1"/>
  <c r="I162" i="1" s="1"/>
  <c r="H162" i="1" s="1"/>
  <c r="AG162" i="1"/>
  <c r="Y162" i="1"/>
  <c r="X162" i="1"/>
  <c r="W162" i="1" s="1"/>
  <c r="P162" i="1"/>
  <c r="J162" i="1"/>
  <c r="AY161" i="1"/>
  <c r="AX161" i="1"/>
  <c r="AV161" i="1"/>
  <c r="AW161" i="1" s="1"/>
  <c r="AU161" i="1"/>
  <c r="AS161" i="1" s="1"/>
  <c r="AE161" i="1" s="1"/>
  <c r="AL161" i="1"/>
  <c r="I161" i="1" s="1"/>
  <c r="AG161" i="1"/>
  <c r="J161" i="1" s="1"/>
  <c r="Y161" i="1"/>
  <c r="X161" i="1"/>
  <c r="W161" i="1" s="1"/>
  <c r="S161" i="1"/>
  <c r="P161" i="1"/>
  <c r="H161" i="1"/>
  <c r="AY160" i="1"/>
  <c r="AX160" i="1"/>
  <c r="AV160" i="1"/>
  <c r="AU160" i="1"/>
  <c r="AS160" i="1" s="1"/>
  <c r="K160" i="1" s="1"/>
  <c r="AL160" i="1"/>
  <c r="I160" i="1" s="1"/>
  <c r="H160" i="1" s="1"/>
  <c r="AG160" i="1"/>
  <c r="J160" i="1" s="1"/>
  <c r="AF160" i="1"/>
  <c r="AE160" i="1"/>
  <c r="Y160" i="1"/>
  <c r="X160" i="1"/>
  <c r="W160" i="1" s="1"/>
  <c r="P160" i="1"/>
  <c r="N160" i="1"/>
  <c r="AY159" i="1"/>
  <c r="AX159" i="1"/>
  <c r="AV159" i="1"/>
  <c r="S159" i="1" s="1"/>
  <c r="AU159" i="1"/>
  <c r="AS159" i="1"/>
  <c r="N159" i="1" s="1"/>
  <c r="AL159" i="1"/>
  <c r="AG159" i="1"/>
  <c r="J159" i="1" s="1"/>
  <c r="Y159" i="1"/>
  <c r="X159" i="1"/>
  <c r="P159" i="1"/>
  <c r="I159" i="1"/>
  <c r="H159" i="1"/>
  <c r="AA159" i="1" s="1"/>
  <c r="AY158" i="1"/>
  <c r="AX158" i="1"/>
  <c r="AV158" i="1"/>
  <c r="AU158" i="1"/>
  <c r="AS158" i="1"/>
  <c r="AL158" i="1"/>
  <c r="I158" i="1" s="1"/>
  <c r="H158" i="1" s="1"/>
  <c r="AG158" i="1"/>
  <c r="AA158" i="1"/>
  <c r="Y158" i="1"/>
  <c r="X158" i="1"/>
  <c r="W158" i="1" s="1"/>
  <c r="S158" i="1"/>
  <c r="P158" i="1"/>
  <c r="K158" i="1"/>
  <c r="J158" i="1"/>
  <c r="AY157" i="1"/>
  <c r="AX157" i="1"/>
  <c r="AV157" i="1"/>
  <c r="S157" i="1" s="1"/>
  <c r="AU157" i="1"/>
  <c r="AS157" i="1" s="1"/>
  <c r="AL157" i="1"/>
  <c r="I157" i="1" s="1"/>
  <c r="AG157" i="1"/>
  <c r="J157" i="1" s="1"/>
  <c r="Y157" i="1"/>
  <c r="X157" i="1"/>
  <c r="P157" i="1"/>
  <c r="H157" i="1"/>
  <c r="AY156" i="1"/>
  <c r="AX156" i="1"/>
  <c r="AV156" i="1"/>
  <c r="S156" i="1" s="1"/>
  <c r="AU156" i="1"/>
  <c r="AS156" i="1" s="1"/>
  <c r="AE156" i="1" s="1"/>
  <c r="AL156" i="1"/>
  <c r="I156" i="1" s="1"/>
  <c r="H156" i="1" s="1"/>
  <c r="AG156" i="1"/>
  <c r="Y156" i="1"/>
  <c r="X156" i="1"/>
  <c r="W156" i="1" s="1"/>
  <c r="P156" i="1"/>
  <c r="J156" i="1"/>
  <c r="AY155" i="1"/>
  <c r="AX155" i="1"/>
  <c r="AV155" i="1"/>
  <c r="S155" i="1" s="1"/>
  <c r="AU155" i="1"/>
  <c r="AT155" i="1"/>
  <c r="AS155" i="1"/>
  <c r="AF155" i="1" s="1"/>
  <c r="AL155" i="1"/>
  <c r="AG155" i="1"/>
  <c r="J155" i="1" s="1"/>
  <c r="Y155" i="1"/>
  <c r="W155" i="1" s="1"/>
  <c r="X155" i="1"/>
  <c r="P155" i="1"/>
  <c r="N155" i="1"/>
  <c r="K155" i="1"/>
  <c r="I155" i="1"/>
  <c r="H155" i="1" s="1"/>
  <c r="AY154" i="1"/>
  <c r="AX154" i="1"/>
  <c r="AV154" i="1"/>
  <c r="AW154" i="1" s="1"/>
  <c r="AU154" i="1"/>
  <c r="AS154" i="1"/>
  <c r="AL154" i="1"/>
  <c r="I154" i="1" s="1"/>
  <c r="H154" i="1" s="1"/>
  <c r="AG154" i="1"/>
  <c r="J154" i="1" s="1"/>
  <c r="Y154" i="1"/>
  <c r="X154" i="1"/>
  <c r="P154" i="1"/>
  <c r="AY153" i="1"/>
  <c r="S153" i="1" s="1"/>
  <c r="AX153" i="1"/>
  <c r="AV153" i="1"/>
  <c r="AU153" i="1"/>
  <c r="AS153" i="1" s="1"/>
  <c r="AF153" i="1" s="1"/>
  <c r="AL153" i="1"/>
  <c r="I153" i="1" s="1"/>
  <c r="AG153" i="1"/>
  <c r="J153" i="1" s="1"/>
  <c r="Y153" i="1"/>
  <c r="X153" i="1"/>
  <c r="W153" i="1" s="1"/>
  <c r="P153" i="1"/>
  <c r="H153" i="1"/>
  <c r="AY152" i="1"/>
  <c r="AX152" i="1"/>
  <c r="AW152" i="1"/>
  <c r="AV152" i="1"/>
  <c r="S152" i="1" s="1"/>
  <c r="AU152" i="1"/>
  <c r="AS152" i="1" s="1"/>
  <c r="AE152" i="1" s="1"/>
  <c r="AL152" i="1"/>
  <c r="I152" i="1" s="1"/>
  <c r="H152" i="1" s="1"/>
  <c r="AG152" i="1"/>
  <c r="Y152" i="1"/>
  <c r="X152" i="1"/>
  <c r="W152" i="1"/>
  <c r="P152" i="1"/>
  <c r="J152" i="1"/>
  <c r="AY151" i="1"/>
  <c r="AX151" i="1"/>
  <c r="AV151" i="1"/>
  <c r="AW151" i="1" s="1"/>
  <c r="AU151" i="1"/>
  <c r="AT151" i="1"/>
  <c r="AS151" i="1"/>
  <c r="AF151" i="1" s="1"/>
  <c r="AL151" i="1"/>
  <c r="AG151" i="1"/>
  <c r="J151" i="1" s="1"/>
  <c r="Y151" i="1"/>
  <c r="W151" i="1" s="1"/>
  <c r="X151" i="1"/>
  <c r="P151" i="1"/>
  <c r="N151" i="1"/>
  <c r="I151" i="1"/>
  <c r="H151" i="1" s="1"/>
  <c r="AA151" i="1" s="1"/>
  <c r="AY150" i="1"/>
  <c r="AX150" i="1"/>
  <c r="AV150" i="1"/>
  <c r="AU150" i="1"/>
  <c r="AS150" i="1" s="1"/>
  <c r="N150" i="1" s="1"/>
  <c r="AL150" i="1"/>
  <c r="AG150" i="1"/>
  <c r="J150" i="1" s="1"/>
  <c r="Y150" i="1"/>
  <c r="X150" i="1"/>
  <c r="W150" i="1" s="1"/>
  <c r="P150" i="1"/>
  <c r="I150" i="1"/>
  <c r="H150" i="1"/>
  <c r="AA150" i="1" s="1"/>
  <c r="AY149" i="1"/>
  <c r="AX149" i="1"/>
  <c r="AW149" i="1" s="1"/>
  <c r="AV149" i="1"/>
  <c r="AU149" i="1"/>
  <c r="AS149" i="1" s="1"/>
  <c r="AL149" i="1"/>
  <c r="I149" i="1" s="1"/>
  <c r="H149" i="1" s="1"/>
  <c r="AA149" i="1" s="1"/>
  <c r="AG149" i="1"/>
  <c r="J149" i="1" s="1"/>
  <c r="Y149" i="1"/>
  <c r="X149" i="1"/>
  <c r="S149" i="1"/>
  <c r="P149" i="1"/>
  <c r="AY148" i="1"/>
  <c r="AX148" i="1"/>
  <c r="AW148" i="1"/>
  <c r="AV148" i="1"/>
  <c r="AU148" i="1"/>
  <c r="AS148" i="1" s="1"/>
  <c r="AL148" i="1"/>
  <c r="I148" i="1" s="1"/>
  <c r="H148" i="1" s="1"/>
  <c r="AG148" i="1"/>
  <c r="AE148" i="1"/>
  <c r="Y148" i="1"/>
  <c r="X148" i="1"/>
  <c r="W148" i="1"/>
  <c r="P148" i="1"/>
  <c r="J148" i="1"/>
  <c r="AY147" i="1"/>
  <c r="AX147" i="1"/>
  <c r="AW147" i="1" s="1"/>
  <c r="AV147" i="1"/>
  <c r="AU147" i="1"/>
  <c r="AS147" i="1" s="1"/>
  <c r="AL147" i="1"/>
  <c r="AG147" i="1"/>
  <c r="J147" i="1" s="1"/>
  <c r="AF147" i="1"/>
  <c r="Y147" i="1"/>
  <c r="X147" i="1"/>
  <c r="W147" i="1" s="1"/>
  <c r="P147" i="1"/>
  <c r="I147" i="1"/>
  <c r="H147" i="1" s="1"/>
  <c r="AY146" i="1"/>
  <c r="AX146" i="1"/>
  <c r="AV146" i="1"/>
  <c r="S146" i="1" s="1"/>
  <c r="AU146" i="1"/>
  <c r="AS146" i="1"/>
  <c r="AF146" i="1" s="1"/>
  <c r="AL146" i="1"/>
  <c r="I146" i="1" s="1"/>
  <c r="H146" i="1" s="1"/>
  <c r="AG146" i="1"/>
  <c r="J146" i="1" s="1"/>
  <c r="Y146" i="1"/>
  <c r="X146" i="1"/>
  <c r="P146" i="1"/>
  <c r="AY145" i="1"/>
  <c r="AX145" i="1"/>
  <c r="AV145" i="1"/>
  <c r="S145" i="1" s="1"/>
  <c r="AU145" i="1"/>
  <c r="AS145" i="1" s="1"/>
  <c r="AL145" i="1"/>
  <c r="I145" i="1" s="1"/>
  <c r="H145" i="1" s="1"/>
  <c r="AG145" i="1"/>
  <c r="Y145" i="1"/>
  <c r="X145" i="1"/>
  <c r="P145" i="1"/>
  <c r="J145" i="1"/>
  <c r="AY144" i="1"/>
  <c r="AX144" i="1"/>
  <c r="AV144" i="1"/>
  <c r="AU144" i="1"/>
  <c r="AS144" i="1" s="1"/>
  <c r="AE144" i="1" s="1"/>
  <c r="AL144" i="1"/>
  <c r="I144" i="1" s="1"/>
  <c r="H144" i="1" s="1"/>
  <c r="AG144" i="1"/>
  <c r="J144" i="1" s="1"/>
  <c r="Y144" i="1"/>
  <c r="X144" i="1"/>
  <c r="W144" i="1" s="1"/>
  <c r="P144" i="1"/>
  <c r="N144" i="1"/>
  <c r="AY143" i="1"/>
  <c r="AX143" i="1"/>
  <c r="AV143" i="1"/>
  <c r="AU143" i="1"/>
  <c r="AS143" i="1" s="1"/>
  <c r="AL143" i="1"/>
  <c r="AG143" i="1"/>
  <c r="J143" i="1" s="1"/>
  <c r="AF143" i="1"/>
  <c r="Y143" i="1"/>
  <c r="X143" i="1"/>
  <c r="P143" i="1"/>
  <c r="I143" i="1"/>
  <c r="H143" i="1" s="1"/>
  <c r="AA143" i="1" s="1"/>
  <c r="AY142" i="1"/>
  <c r="AX142" i="1"/>
  <c r="AV142" i="1"/>
  <c r="AU142" i="1"/>
  <c r="AS142" i="1" s="1"/>
  <c r="N142" i="1" s="1"/>
  <c r="AL142" i="1"/>
  <c r="AG142" i="1"/>
  <c r="J142" i="1" s="1"/>
  <c r="Y142" i="1"/>
  <c r="X142" i="1"/>
  <c r="P142" i="1"/>
  <c r="I142" i="1"/>
  <c r="H142" i="1"/>
  <c r="AA142" i="1" s="1"/>
  <c r="AY141" i="1"/>
  <c r="AX141" i="1"/>
  <c r="AW141" i="1"/>
  <c r="AV141" i="1"/>
  <c r="AU141" i="1"/>
  <c r="AS141" i="1" s="1"/>
  <c r="N141" i="1" s="1"/>
  <c r="AL141" i="1"/>
  <c r="I141" i="1" s="1"/>
  <c r="H141" i="1" s="1"/>
  <c r="AG141" i="1"/>
  <c r="J141" i="1" s="1"/>
  <c r="Y141" i="1"/>
  <c r="X141" i="1"/>
  <c r="S141" i="1"/>
  <c r="P141" i="1"/>
  <c r="AY140" i="1"/>
  <c r="AX140" i="1"/>
  <c r="AV140" i="1"/>
  <c r="AU140" i="1"/>
  <c r="AS140" i="1" s="1"/>
  <c r="K140" i="1" s="1"/>
  <c r="AL140" i="1"/>
  <c r="I140" i="1" s="1"/>
  <c r="H140" i="1" s="1"/>
  <c r="AG140" i="1"/>
  <c r="Y140" i="1"/>
  <c r="X140" i="1"/>
  <c r="W140" i="1" s="1"/>
  <c r="P140" i="1"/>
  <c r="N140" i="1"/>
  <c r="J140" i="1"/>
  <c r="AY139" i="1"/>
  <c r="AX139" i="1"/>
  <c r="AV139" i="1"/>
  <c r="AU139" i="1"/>
  <c r="AS139" i="1" s="1"/>
  <c r="AL139" i="1"/>
  <c r="I139" i="1" s="1"/>
  <c r="H139" i="1" s="1"/>
  <c r="AG139" i="1"/>
  <c r="J139" i="1" s="1"/>
  <c r="Y139" i="1"/>
  <c r="W139" i="1" s="1"/>
  <c r="X139" i="1"/>
  <c r="P139" i="1"/>
  <c r="AY138" i="1"/>
  <c r="S138" i="1" s="1"/>
  <c r="AX138" i="1"/>
  <c r="AW138" i="1"/>
  <c r="AV138" i="1"/>
  <c r="AU138" i="1"/>
  <c r="AS138" i="1" s="1"/>
  <c r="AE138" i="1" s="1"/>
  <c r="AL138" i="1"/>
  <c r="I138" i="1" s="1"/>
  <c r="H138" i="1" s="1"/>
  <c r="AA138" i="1" s="1"/>
  <c r="AG138" i="1"/>
  <c r="J138" i="1" s="1"/>
  <c r="Y138" i="1"/>
  <c r="W138" i="1" s="1"/>
  <c r="X138" i="1"/>
  <c r="P138" i="1"/>
  <c r="AY137" i="1"/>
  <c r="S137" i="1" s="1"/>
  <c r="AX137" i="1"/>
  <c r="AW137" i="1"/>
  <c r="AV137" i="1"/>
  <c r="AU137" i="1"/>
  <c r="AS137" i="1" s="1"/>
  <c r="AL137" i="1"/>
  <c r="AG137" i="1"/>
  <c r="J137" i="1" s="1"/>
  <c r="Y137" i="1"/>
  <c r="W137" i="1" s="1"/>
  <c r="X137" i="1"/>
  <c r="P137" i="1"/>
  <c r="I137" i="1"/>
  <c r="H137" i="1" s="1"/>
  <c r="AA137" i="1" s="1"/>
  <c r="AY136" i="1"/>
  <c r="AX136" i="1"/>
  <c r="AV136" i="1"/>
  <c r="AW136" i="1" s="1"/>
  <c r="AU136" i="1"/>
  <c r="AS136" i="1" s="1"/>
  <c r="K136" i="1" s="1"/>
  <c r="AL136" i="1"/>
  <c r="I136" i="1" s="1"/>
  <c r="H136" i="1" s="1"/>
  <c r="AA136" i="1" s="1"/>
  <c r="AG136" i="1"/>
  <c r="Y136" i="1"/>
  <c r="X136" i="1"/>
  <c r="W136" i="1" s="1"/>
  <c r="P136" i="1"/>
  <c r="J136" i="1"/>
  <c r="AY135" i="1"/>
  <c r="AX135" i="1"/>
  <c r="AV135" i="1"/>
  <c r="AW135" i="1" s="1"/>
  <c r="AU135" i="1"/>
  <c r="AS135" i="1" s="1"/>
  <c r="AL135" i="1"/>
  <c r="AG135" i="1"/>
  <c r="Y135" i="1"/>
  <c r="W135" i="1" s="1"/>
  <c r="X135" i="1"/>
  <c r="P135" i="1"/>
  <c r="J135" i="1"/>
  <c r="I135" i="1"/>
  <c r="H135" i="1" s="1"/>
  <c r="AY134" i="1"/>
  <c r="AX134" i="1"/>
  <c r="AV134" i="1"/>
  <c r="S134" i="1" s="1"/>
  <c r="AU134" i="1"/>
  <c r="AS134" i="1" s="1"/>
  <c r="AL134" i="1"/>
  <c r="AG134" i="1"/>
  <c r="J134" i="1" s="1"/>
  <c r="AE134" i="1"/>
  <c r="Y134" i="1"/>
  <c r="X134" i="1"/>
  <c r="W134" i="1" s="1"/>
  <c r="P134" i="1"/>
  <c r="I134" i="1"/>
  <c r="H134" i="1" s="1"/>
  <c r="AA134" i="1" s="1"/>
  <c r="AY133" i="1"/>
  <c r="S133" i="1" s="1"/>
  <c r="AX133" i="1"/>
  <c r="AW133" i="1" s="1"/>
  <c r="AV133" i="1"/>
  <c r="AU133" i="1"/>
  <c r="AS133" i="1" s="1"/>
  <c r="AL133" i="1"/>
  <c r="AG133" i="1"/>
  <c r="J133" i="1" s="1"/>
  <c r="Y133" i="1"/>
  <c r="X133" i="1"/>
  <c r="P133" i="1"/>
  <c r="I133" i="1"/>
  <c r="H133" i="1" s="1"/>
  <c r="AA133" i="1" s="1"/>
  <c r="AY132" i="1"/>
  <c r="AX132" i="1"/>
  <c r="AV132" i="1"/>
  <c r="AU132" i="1"/>
  <c r="AT132" i="1"/>
  <c r="AS132" i="1"/>
  <c r="AL132" i="1"/>
  <c r="I132" i="1" s="1"/>
  <c r="H132" i="1" s="1"/>
  <c r="AG132" i="1"/>
  <c r="J132" i="1" s="1"/>
  <c r="Y132" i="1"/>
  <c r="X132" i="1"/>
  <c r="W132" i="1" s="1"/>
  <c r="S132" i="1"/>
  <c r="P132" i="1"/>
  <c r="K132" i="1"/>
  <c r="AY131" i="1"/>
  <c r="AX131" i="1"/>
  <c r="AV131" i="1"/>
  <c r="AU131" i="1"/>
  <c r="AS131" i="1" s="1"/>
  <c r="N131" i="1" s="1"/>
  <c r="AL131" i="1"/>
  <c r="I131" i="1" s="1"/>
  <c r="H131" i="1" s="1"/>
  <c r="AG131" i="1"/>
  <c r="Y131" i="1"/>
  <c r="X131" i="1"/>
  <c r="W131" i="1" s="1"/>
  <c r="P131" i="1"/>
  <c r="J131" i="1"/>
  <c r="AY130" i="1"/>
  <c r="AX130" i="1"/>
  <c r="AV130" i="1"/>
  <c r="S130" i="1" s="1"/>
  <c r="AU130" i="1"/>
  <c r="AS130" i="1" s="1"/>
  <c r="AL130" i="1"/>
  <c r="AG130" i="1"/>
  <c r="J130" i="1" s="1"/>
  <c r="Y130" i="1"/>
  <c r="X130" i="1"/>
  <c r="W130" i="1" s="1"/>
  <c r="P130" i="1"/>
  <c r="I130" i="1"/>
  <c r="H130" i="1" s="1"/>
  <c r="AY129" i="1"/>
  <c r="S129" i="1" s="1"/>
  <c r="AX129" i="1"/>
  <c r="AW129" i="1" s="1"/>
  <c r="AV129" i="1"/>
  <c r="AU129" i="1"/>
  <c r="AS129" i="1" s="1"/>
  <c r="AL129" i="1"/>
  <c r="I129" i="1" s="1"/>
  <c r="H129" i="1" s="1"/>
  <c r="AA129" i="1" s="1"/>
  <c r="AG129" i="1"/>
  <c r="J129" i="1" s="1"/>
  <c r="Y129" i="1"/>
  <c r="X129" i="1"/>
  <c r="P129" i="1"/>
  <c r="AY128" i="1"/>
  <c r="AX128" i="1"/>
  <c r="AV128" i="1"/>
  <c r="AU128" i="1"/>
  <c r="AS128" i="1" s="1"/>
  <c r="AL128" i="1"/>
  <c r="I128" i="1" s="1"/>
  <c r="H128" i="1" s="1"/>
  <c r="AA128" i="1" s="1"/>
  <c r="AG128" i="1"/>
  <c r="Y128" i="1"/>
  <c r="X128" i="1"/>
  <c r="W128" i="1" s="1"/>
  <c r="P128" i="1"/>
  <c r="J128" i="1"/>
  <c r="AY127" i="1"/>
  <c r="AX127" i="1"/>
  <c r="AV127" i="1"/>
  <c r="AU127" i="1"/>
  <c r="AS127" i="1" s="1"/>
  <c r="AL127" i="1"/>
  <c r="I127" i="1" s="1"/>
  <c r="H127" i="1" s="1"/>
  <c r="AG127" i="1"/>
  <c r="Y127" i="1"/>
  <c r="W127" i="1" s="1"/>
  <c r="X127" i="1"/>
  <c r="P127" i="1"/>
  <c r="J127" i="1"/>
  <c r="AY126" i="1"/>
  <c r="AX126" i="1"/>
  <c r="AW126" i="1" s="1"/>
  <c r="AV126" i="1"/>
  <c r="S126" i="1" s="1"/>
  <c r="AU126" i="1"/>
  <c r="AS126" i="1" s="1"/>
  <c r="AF126" i="1" s="1"/>
  <c r="AL126" i="1"/>
  <c r="AG126" i="1"/>
  <c r="J126" i="1" s="1"/>
  <c r="AE126" i="1"/>
  <c r="Y126" i="1"/>
  <c r="X126" i="1"/>
  <c r="P126" i="1"/>
  <c r="I126" i="1"/>
  <c r="H126" i="1" s="1"/>
  <c r="AY125" i="1"/>
  <c r="S125" i="1" s="1"/>
  <c r="AX125" i="1"/>
  <c r="AV125" i="1"/>
  <c r="AW125" i="1" s="1"/>
  <c r="AU125" i="1"/>
  <c r="AS125" i="1"/>
  <c r="N125" i="1" s="1"/>
  <c r="AL125" i="1"/>
  <c r="AG125" i="1"/>
  <c r="Y125" i="1"/>
  <c r="X125" i="1"/>
  <c r="P125" i="1"/>
  <c r="J125" i="1"/>
  <c r="I125" i="1"/>
  <c r="H125" i="1" s="1"/>
  <c r="AA125" i="1" s="1"/>
  <c r="AY124" i="1"/>
  <c r="S124" i="1" s="1"/>
  <c r="AX124" i="1"/>
  <c r="AV124" i="1"/>
  <c r="AU124" i="1"/>
  <c r="AS124" i="1" s="1"/>
  <c r="AL124" i="1"/>
  <c r="I124" i="1" s="1"/>
  <c r="H124" i="1" s="1"/>
  <c r="AA124" i="1" s="1"/>
  <c r="AG124" i="1"/>
  <c r="J124" i="1" s="1"/>
  <c r="Y124" i="1"/>
  <c r="X124" i="1"/>
  <c r="P124" i="1"/>
  <c r="AY123" i="1"/>
  <c r="AX123" i="1"/>
  <c r="AV123" i="1"/>
  <c r="AU123" i="1"/>
  <c r="AS123" i="1" s="1"/>
  <c r="N123" i="1" s="1"/>
  <c r="AL123" i="1"/>
  <c r="I123" i="1" s="1"/>
  <c r="H123" i="1" s="1"/>
  <c r="AG123" i="1"/>
  <c r="Y123" i="1"/>
  <c r="X123" i="1"/>
  <c r="W123" i="1"/>
  <c r="P123" i="1"/>
  <c r="J123" i="1"/>
  <c r="AY122" i="1"/>
  <c r="AX122" i="1"/>
  <c r="AW122" i="1" s="1"/>
  <c r="AV122" i="1"/>
  <c r="AU122" i="1"/>
  <c r="AS122" i="1" s="1"/>
  <c r="AL122" i="1"/>
  <c r="AG122" i="1"/>
  <c r="J122" i="1" s="1"/>
  <c r="AF122" i="1"/>
  <c r="AE122" i="1"/>
  <c r="Y122" i="1"/>
  <c r="W122" i="1" s="1"/>
  <c r="X122" i="1"/>
  <c r="P122" i="1"/>
  <c r="I122" i="1"/>
  <c r="H122" i="1" s="1"/>
  <c r="AY121" i="1"/>
  <c r="AX121" i="1"/>
  <c r="AV121" i="1"/>
  <c r="AW121" i="1" s="1"/>
  <c r="AU121" i="1"/>
  <c r="AS121" i="1"/>
  <c r="N121" i="1" s="1"/>
  <c r="AL121" i="1"/>
  <c r="I121" i="1" s="1"/>
  <c r="H121" i="1" s="1"/>
  <c r="AG121" i="1"/>
  <c r="J121" i="1" s="1"/>
  <c r="Y121" i="1"/>
  <c r="X121" i="1"/>
  <c r="P121" i="1"/>
  <c r="K121" i="1"/>
  <c r="AY120" i="1"/>
  <c r="AX120" i="1"/>
  <c r="AV120" i="1"/>
  <c r="AW120" i="1" s="1"/>
  <c r="AU120" i="1"/>
  <c r="AS120" i="1" s="1"/>
  <c r="AL120" i="1"/>
  <c r="I120" i="1" s="1"/>
  <c r="H120" i="1" s="1"/>
  <c r="AG120" i="1"/>
  <c r="J120" i="1" s="1"/>
  <c r="Y120" i="1"/>
  <c r="X120" i="1"/>
  <c r="W120" i="1" s="1"/>
  <c r="P120" i="1"/>
  <c r="AY119" i="1"/>
  <c r="AX119" i="1"/>
  <c r="AV119" i="1"/>
  <c r="AU119" i="1"/>
  <c r="AS119" i="1" s="1"/>
  <c r="AL119" i="1"/>
  <c r="I119" i="1" s="1"/>
  <c r="H119" i="1" s="1"/>
  <c r="AG119" i="1"/>
  <c r="Y119" i="1"/>
  <c r="X119" i="1"/>
  <c r="W119" i="1" s="1"/>
  <c r="P119" i="1"/>
  <c r="J119" i="1"/>
  <c r="AY118" i="1"/>
  <c r="AX118" i="1"/>
  <c r="AV118" i="1"/>
  <c r="S118" i="1" s="1"/>
  <c r="AU118" i="1"/>
  <c r="AS118" i="1" s="1"/>
  <c r="AL118" i="1"/>
  <c r="AG118" i="1"/>
  <c r="J118" i="1" s="1"/>
  <c r="AE118" i="1"/>
  <c r="Y118" i="1"/>
  <c r="X118" i="1"/>
  <c r="W118" i="1" s="1"/>
  <c r="P118" i="1"/>
  <c r="I118" i="1"/>
  <c r="H118" i="1" s="1"/>
  <c r="AY117" i="1"/>
  <c r="AX117" i="1"/>
  <c r="AV117" i="1"/>
  <c r="AW117" i="1" s="1"/>
  <c r="AU117" i="1"/>
  <c r="AS117" i="1"/>
  <c r="N117" i="1" s="1"/>
  <c r="AL117" i="1"/>
  <c r="I117" i="1" s="1"/>
  <c r="H117" i="1" s="1"/>
  <c r="AG117" i="1"/>
  <c r="J117" i="1" s="1"/>
  <c r="Y117" i="1"/>
  <c r="X117" i="1"/>
  <c r="P117" i="1"/>
  <c r="K117" i="1"/>
  <c r="AY116" i="1"/>
  <c r="AX116" i="1"/>
  <c r="AV116" i="1"/>
  <c r="AW116" i="1" s="1"/>
  <c r="AU116" i="1"/>
  <c r="AS116" i="1"/>
  <c r="K116" i="1" s="1"/>
  <c r="AL116" i="1"/>
  <c r="I116" i="1" s="1"/>
  <c r="H116" i="1" s="1"/>
  <c r="AA116" i="1" s="1"/>
  <c r="AG116" i="1"/>
  <c r="Y116" i="1"/>
  <c r="X116" i="1"/>
  <c r="S116" i="1"/>
  <c r="T116" i="1" s="1"/>
  <c r="U116" i="1" s="1"/>
  <c r="P116" i="1"/>
  <c r="J116" i="1"/>
  <c r="AY115" i="1"/>
  <c r="AX115" i="1"/>
  <c r="AV115" i="1"/>
  <c r="AU115" i="1"/>
  <c r="AS115" i="1" s="1"/>
  <c r="AL115" i="1"/>
  <c r="I115" i="1" s="1"/>
  <c r="H115" i="1" s="1"/>
  <c r="AG115" i="1"/>
  <c r="J115" i="1" s="1"/>
  <c r="Y115" i="1"/>
  <c r="X115" i="1"/>
  <c r="W115" i="1" s="1"/>
  <c r="P115" i="1"/>
  <c r="N115" i="1"/>
  <c r="AY114" i="1"/>
  <c r="AX114" i="1"/>
  <c r="AW114" i="1" s="1"/>
  <c r="AV114" i="1"/>
  <c r="AU114" i="1"/>
  <c r="AS114" i="1" s="1"/>
  <c r="AF114" i="1" s="1"/>
  <c r="AL114" i="1"/>
  <c r="AG114" i="1"/>
  <c r="J114" i="1" s="1"/>
  <c r="Y114" i="1"/>
  <c r="X114" i="1"/>
  <c r="W114" i="1" s="1"/>
  <c r="P114" i="1"/>
  <c r="I114" i="1"/>
  <c r="H114" i="1" s="1"/>
  <c r="AY113" i="1"/>
  <c r="S113" i="1" s="1"/>
  <c r="AX113" i="1"/>
  <c r="AV113" i="1"/>
  <c r="AU113" i="1"/>
  <c r="AS113" i="1"/>
  <c r="N113" i="1" s="1"/>
  <c r="AL113" i="1"/>
  <c r="AG113" i="1"/>
  <c r="Y113" i="1"/>
  <c r="X113" i="1"/>
  <c r="W113" i="1" s="1"/>
  <c r="P113" i="1"/>
  <c r="J113" i="1"/>
  <c r="I113" i="1"/>
  <c r="H113" i="1" s="1"/>
  <c r="AY112" i="1"/>
  <c r="AX112" i="1"/>
  <c r="AV112" i="1"/>
  <c r="AU112" i="1"/>
  <c r="AS112" i="1" s="1"/>
  <c r="K112" i="1" s="1"/>
  <c r="AL112" i="1"/>
  <c r="I112" i="1" s="1"/>
  <c r="H112" i="1" s="1"/>
  <c r="AG112" i="1"/>
  <c r="J112" i="1" s="1"/>
  <c r="AA112" i="1"/>
  <c r="Y112" i="1"/>
  <c r="X112" i="1"/>
  <c r="W112" i="1" s="1"/>
  <c r="S112" i="1"/>
  <c r="P112" i="1"/>
  <c r="AY111" i="1"/>
  <c r="AX111" i="1"/>
  <c r="AV111" i="1"/>
  <c r="AU111" i="1"/>
  <c r="AS111" i="1" s="1"/>
  <c r="N111" i="1" s="1"/>
  <c r="AL111" i="1"/>
  <c r="I111" i="1" s="1"/>
  <c r="H111" i="1" s="1"/>
  <c r="AG111" i="1"/>
  <c r="Y111" i="1"/>
  <c r="X111" i="1"/>
  <c r="W111" i="1" s="1"/>
  <c r="P111" i="1"/>
  <c r="J111" i="1"/>
  <c r="AY110" i="1"/>
  <c r="AX110" i="1"/>
  <c r="AV110" i="1"/>
  <c r="S110" i="1" s="1"/>
  <c r="AU110" i="1"/>
  <c r="AS110" i="1" s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AW109" i="1" s="1"/>
  <c r="AU109" i="1"/>
  <c r="AS109" i="1" s="1"/>
  <c r="AL109" i="1"/>
  <c r="I109" i="1" s="1"/>
  <c r="H109" i="1" s="1"/>
  <c r="AG109" i="1"/>
  <c r="Y109" i="1"/>
  <c r="X109" i="1"/>
  <c r="P109" i="1"/>
  <c r="J109" i="1"/>
  <c r="AY108" i="1"/>
  <c r="AX108" i="1"/>
  <c r="AV108" i="1"/>
  <c r="AU108" i="1"/>
  <c r="AS108" i="1" s="1"/>
  <c r="AT108" i="1" s="1"/>
  <c r="AL108" i="1"/>
  <c r="I108" i="1" s="1"/>
  <c r="H108" i="1" s="1"/>
  <c r="AG108" i="1"/>
  <c r="J108" i="1" s="1"/>
  <c r="Y108" i="1"/>
  <c r="X108" i="1"/>
  <c r="W108" i="1" s="1"/>
  <c r="S108" i="1"/>
  <c r="T108" i="1" s="1"/>
  <c r="U108" i="1" s="1"/>
  <c r="P108" i="1"/>
  <c r="AY107" i="1"/>
  <c r="AX107" i="1"/>
  <c r="AV107" i="1"/>
  <c r="AU107" i="1"/>
  <c r="AS107" i="1" s="1"/>
  <c r="AL107" i="1"/>
  <c r="I107" i="1" s="1"/>
  <c r="H107" i="1" s="1"/>
  <c r="AG107" i="1"/>
  <c r="J107" i="1" s="1"/>
  <c r="Y107" i="1"/>
  <c r="X107" i="1"/>
  <c r="W107" i="1"/>
  <c r="P107" i="1"/>
  <c r="AY106" i="1"/>
  <c r="AX106" i="1"/>
  <c r="AV106" i="1"/>
  <c r="S106" i="1" s="1"/>
  <c r="AU106" i="1"/>
  <c r="AS106" i="1" s="1"/>
  <c r="AE106" i="1" s="1"/>
  <c r="AL106" i="1"/>
  <c r="AG106" i="1"/>
  <c r="J106" i="1" s="1"/>
  <c r="AF106" i="1"/>
  <c r="Y106" i="1"/>
  <c r="X106" i="1"/>
  <c r="P106" i="1"/>
  <c r="I106" i="1"/>
  <c r="H106" i="1" s="1"/>
  <c r="AY105" i="1"/>
  <c r="AX105" i="1"/>
  <c r="AV105" i="1"/>
  <c r="AW105" i="1" s="1"/>
  <c r="AU105" i="1"/>
  <c r="AS105" i="1" s="1"/>
  <c r="K105" i="1" s="1"/>
  <c r="AL105" i="1"/>
  <c r="AG105" i="1"/>
  <c r="Y105" i="1"/>
  <c r="X105" i="1"/>
  <c r="P105" i="1"/>
  <c r="J105" i="1"/>
  <c r="I105" i="1"/>
  <c r="H105" i="1" s="1"/>
  <c r="AY104" i="1"/>
  <c r="AX104" i="1"/>
  <c r="AV104" i="1"/>
  <c r="AU104" i="1"/>
  <c r="AS104" i="1" s="1"/>
  <c r="AL104" i="1"/>
  <c r="I104" i="1" s="1"/>
  <c r="H104" i="1" s="1"/>
  <c r="AG104" i="1"/>
  <c r="Y104" i="1"/>
  <c r="X104" i="1"/>
  <c r="W104" i="1" s="1"/>
  <c r="S104" i="1"/>
  <c r="T104" i="1" s="1"/>
  <c r="U104" i="1" s="1"/>
  <c r="P104" i="1"/>
  <c r="J104" i="1"/>
  <c r="AY103" i="1"/>
  <c r="AX103" i="1"/>
  <c r="AV103" i="1"/>
  <c r="S103" i="1" s="1"/>
  <c r="AU103" i="1"/>
  <c r="AS103" i="1" s="1"/>
  <c r="K103" i="1" s="1"/>
  <c r="AL103" i="1"/>
  <c r="I103" i="1" s="1"/>
  <c r="H103" i="1" s="1"/>
  <c r="AG103" i="1"/>
  <c r="J103" i="1" s="1"/>
  <c r="AF103" i="1"/>
  <c r="AE103" i="1"/>
  <c r="Y103" i="1"/>
  <c r="X103" i="1"/>
  <c r="W103" i="1" s="1"/>
  <c r="P103" i="1"/>
  <c r="AY102" i="1"/>
  <c r="AX102" i="1"/>
  <c r="AV102" i="1"/>
  <c r="AU102" i="1"/>
  <c r="AS102" i="1"/>
  <c r="AF102" i="1" s="1"/>
  <c r="AL102" i="1"/>
  <c r="I102" i="1" s="1"/>
  <c r="H102" i="1" s="1"/>
  <c r="AG102" i="1"/>
  <c r="J102" i="1" s="1"/>
  <c r="Y102" i="1"/>
  <c r="X102" i="1"/>
  <c r="P102" i="1"/>
  <c r="K102" i="1"/>
  <c r="AY101" i="1"/>
  <c r="AX101" i="1"/>
  <c r="AV101" i="1"/>
  <c r="AW101" i="1" s="1"/>
  <c r="AU101" i="1"/>
  <c r="AS101" i="1"/>
  <c r="AE101" i="1" s="1"/>
  <c r="AL101" i="1"/>
  <c r="I101" i="1" s="1"/>
  <c r="H101" i="1" s="1"/>
  <c r="AG101" i="1"/>
  <c r="Y101" i="1"/>
  <c r="X101" i="1"/>
  <c r="S101" i="1"/>
  <c r="P101" i="1"/>
  <c r="J101" i="1"/>
  <c r="AY100" i="1"/>
  <c r="AX100" i="1"/>
  <c r="AV100" i="1"/>
  <c r="AU100" i="1"/>
  <c r="AS100" i="1" s="1"/>
  <c r="AL100" i="1"/>
  <c r="I100" i="1" s="1"/>
  <c r="AG100" i="1"/>
  <c r="J100" i="1" s="1"/>
  <c r="AA100" i="1"/>
  <c r="Y100" i="1"/>
  <c r="X100" i="1"/>
  <c r="P100" i="1"/>
  <c r="H100" i="1"/>
  <c r="AY99" i="1"/>
  <c r="AX99" i="1"/>
  <c r="AV99" i="1"/>
  <c r="S99" i="1" s="1"/>
  <c r="AU99" i="1"/>
  <c r="AS99" i="1" s="1"/>
  <c r="K99" i="1" s="1"/>
  <c r="AL99" i="1"/>
  <c r="I99" i="1" s="1"/>
  <c r="H99" i="1" s="1"/>
  <c r="AG99" i="1"/>
  <c r="J99" i="1" s="1"/>
  <c r="Y99" i="1"/>
  <c r="W99" i="1" s="1"/>
  <c r="X99" i="1"/>
  <c r="P99" i="1"/>
  <c r="AY98" i="1"/>
  <c r="AX98" i="1"/>
  <c r="AV98" i="1"/>
  <c r="S98" i="1" s="1"/>
  <c r="AU98" i="1"/>
  <c r="AS98" i="1" s="1"/>
  <c r="AL98" i="1"/>
  <c r="I98" i="1" s="1"/>
  <c r="H98" i="1" s="1"/>
  <c r="AG98" i="1"/>
  <c r="J98" i="1" s="1"/>
  <c r="Y98" i="1"/>
  <c r="X98" i="1"/>
  <c r="P98" i="1"/>
  <c r="AY97" i="1"/>
  <c r="S97" i="1" s="1"/>
  <c r="AX97" i="1"/>
  <c r="AV97" i="1"/>
  <c r="AU97" i="1"/>
  <c r="AS97" i="1" s="1"/>
  <c r="AL97" i="1"/>
  <c r="I97" i="1" s="1"/>
  <c r="H97" i="1" s="1"/>
  <c r="AG97" i="1"/>
  <c r="Y97" i="1"/>
  <c r="X97" i="1"/>
  <c r="P97" i="1"/>
  <c r="J97" i="1"/>
  <c r="AY96" i="1"/>
  <c r="AX96" i="1"/>
  <c r="AV96" i="1"/>
  <c r="AU96" i="1"/>
  <c r="AS96" i="1" s="1"/>
  <c r="AL96" i="1"/>
  <c r="I96" i="1" s="1"/>
  <c r="H96" i="1" s="1"/>
  <c r="AG96" i="1"/>
  <c r="J96" i="1" s="1"/>
  <c r="Y96" i="1"/>
  <c r="X96" i="1"/>
  <c r="W96" i="1" s="1"/>
  <c r="P96" i="1"/>
  <c r="AY95" i="1"/>
  <c r="AX95" i="1"/>
  <c r="AV95" i="1"/>
  <c r="AU95" i="1"/>
  <c r="AS95" i="1" s="1"/>
  <c r="AF95" i="1" s="1"/>
  <c r="AL95" i="1"/>
  <c r="I95" i="1" s="1"/>
  <c r="H95" i="1" s="1"/>
  <c r="AG95" i="1"/>
  <c r="J95" i="1" s="1"/>
  <c r="Y95" i="1"/>
  <c r="X95" i="1"/>
  <c r="W95" i="1" s="1"/>
  <c r="P95" i="1"/>
  <c r="AY94" i="1"/>
  <c r="AX94" i="1"/>
  <c r="AV94" i="1"/>
  <c r="AU94" i="1"/>
  <c r="AS94" i="1" s="1"/>
  <c r="AL94" i="1"/>
  <c r="I94" i="1" s="1"/>
  <c r="H94" i="1" s="1"/>
  <c r="AG94" i="1"/>
  <c r="J94" i="1" s="1"/>
  <c r="Y94" i="1"/>
  <c r="X94" i="1"/>
  <c r="P94" i="1"/>
  <c r="AY93" i="1"/>
  <c r="S93" i="1" s="1"/>
  <c r="AX93" i="1"/>
  <c r="AV93" i="1"/>
  <c r="AW93" i="1" s="1"/>
  <c r="AU93" i="1"/>
  <c r="AS93" i="1" s="1"/>
  <c r="AL93" i="1"/>
  <c r="I93" i="1" s="1"/>
  <c r="H93" i="1" s="1"/>
  <c r="AG93" i="1"/>
  <c r="Y93" i="1"/>
  <c r="X93" i="1"/>
  <c r="P93" i="1"/>
  <c r="J93" i="1"/>
  <c r="AY92" i="1"/>
  <c r="AX92" i="1"/>
  <c r="AV92" i="1"/>
  <c r="AU92" i="1"/>
  <c r="AS92" i="1" s="1"/>
  <c r="AL92" i="1"/>
  <c r="I92" i="1" s="1"/>
  <c r="H92" i="1" s="1"/>
  <c r="AG92" i="1"/>
  <c r="J92" i="1" s="1"/>
  <c r="Y92" i="1"/>
  <c r="X92" i="1"/>
  <c r="W92" i="1" s="1"/>
  <c r="P92" i="1"/>
  <c r="AY91" i="1"/>
  <c r="AX91" i="1"/>
  <c r="AV91" i="1"/>
  <c r="AU91" i="1"/>
  <c r="AS91" i="1" s="1"/>
  <c r="AL91" i="1"/>
  <c r="I91" i="1" s="1"/>
  <c r="H91" i="1" s="1"/>
  <c r="AG91" i="1"/>
  <c r="J91" i="1" s="1"/>
  <c r="Y91" i="1"/>
  <c r="X91" i="1"/>
  <c r="W91" i="1" s="1"/>
  <c r="P91" i="1"/>
  <c r="N91" i="1"/>
  <c r="AY90" i="1"/>
  <c r="AX90" i="1"/>
  <c r="AW90" i="1" s="1"/>
  <c r="AV90" i="1"/>
  <c r="AU90" i="1"/>
  <c r="AS90" i="1" s="1"/>
  <c r="AT90" i="1"/>
  <c r="AL90" i="1"/>
  <c r="I90" i="1" s="1"/>
  <c r="H90" i="1" s="1"/>
  <c r="AG90" i="1"/>
  <c r="Y90" i="1"/>
  <c r="X90" i="1"/>
  <c r="P90" i="1"/>
  <c r="J90" i="1"/>
  <c r="AY89" i="1"/>
  <c r="AX89" i="1"/>
  <c r="AV89" i="1"/>
  <c r="AU89" i="1"/>
  <c r="AS89" i="1" s="1"/>
  <c r="AL89" i="1"/>
  <c r="I89" i="1" s="1"/>
  <c r="H89" i="1" s="1"/>
  <c r="AG89" i="1"/>
  <c r="J89" i="1" s="1"/>
  <c r="Y89" i="1"/>
  <c r="X89" i="1"/>
  <c r="P89" i="1"/>
  <c r="AY88" i="1"/>
  <c r="AX88" i="1"/>
  <c r="AV88" i="1"/>
  <c r="AU88" i="1"/>
  <c r="AS88" i="1" s="1"/>
  <c r="AL88" i="1"/>
  <c r="AG88" i="1"/>
  <c r="J88" i="1" s="1"/>
  <c r="Y88" i="1"/>
  <c r="X88" i="1"/>
  <c r="P88" i="1"/>
  <c r="I88" i="1"/>
  <c r="H88" i="1" s="1"/>
  <c r="AY87" i="1"/>
  <c r="AX87" i="1"/>
  <c r="AV87" i="1"/>
  <c r="AW87" i="1" s="1"/>
  <c r="AU87" i="1"/>
  <c r="AS87" i="1" s="1"/>
  <c r="AT87" i="1" s="1"/>
  <c r="AL87" i="1"/>
  <c r="I87" i="1" s="1"/>
  <c r="AG87" i="1"/>
  <c r="Y87" i="1"/>
  <c r="W87" i="1" s="1"/>
  <c r="X87" i="1"/>
  <c r="S87" i="1"/>
  <c r="T87" i="1" s="1"/>
  <c r="U87" i="1" s="1"/>
  <c r="P87" i="1"/>
  <c r="J87" i="1"/>
  <c r="H87" i="1"/>
  <c r="AA87" i="1" s="1"/>
  <c r="AY86" i="1"/>
  <c r="AX86" i="1"/>
  <c r="AV86" i="1"/>
  <c r="AU86" i="1"/>
  <c r="AS86" i="1" s="1"/>
  <c r="AF86" i="1" s="1"/>
  <c r="AT86" i="1"/>
  <c r="AL86" i="1"/>
  <c r="AG86" i="1"/>
  <c r="Y86" i="1"/>
  <c r="X86" i="1"/>
  <c r="W86" i="1" s="1"/>
  <c r="P86" i="1"/>
  <c r="J86" i="1"/>
  <c r="I86" i="1"/>
  <c r="H86" i="1" s="1"/>
  <c r="AA86" i="1" s="1"/>
  <c r="AY85" i="1"/>
  <c r="AX85" i="1"/>
  <c r="AV85" i="1"/>
  <c r="AU85" i="1"/>
  <c r="AS85" i="1" s="1"/>
  <c r="K85" i="1" s="1"/>
  <c r="AL85" i="1"/>
  <c r="I85" i="1" s="1"/>
  <c r="H85" i="1" s="1"/>
  <c r="AA85" i="1" s="1"/>
  <c r="AG85" i="1"/>
  <c r="J85" i="1" s="1"/>
  <c r="Y85" i="1"/>
  <c r="X85" i="1"/>
  <c r="S85" i="1"/>
  <c r="P85" i="1"/>
  <c r="AY84" i="1"/>
  <c r="AX84" i="1"/>
  <c r="AV84" i="1"/>
  <c r="AW84" i="1" s="1"/>
  <c r="AU84" i="1"/>
  <c r="AS84" i="1" s="1"/>
  <c r="AL84" i="1"/>
  <c r="I84" i="1" s="1"/>
  <c r="H84" i="1" s="1"/>
  <c r="AG84" i="1"/>
  <c r="Y84" i="1"/>
  <c r="X84" i="1"/>
  <c r="P84" i="1"/>
  <c r="J84" i="1"/>
  <c r="AY83" i="1"/>
  <c r="AX83" i="1"/>
  <c r="AW83" i="1"/>
  <c r="AV83" i="1"/>
  <c r="AU83" i="1"/>
  <c r="AS83" i="1" s="1"/>
  <c r="AL83" i="1"/>
  <c r="AG83" i="1"/>
  <c r="J83" i="1" s="1"/>
  <c r="AE83" i="1"/>
  <c r="Y83" i="1"/>
  <c r="W83" i="1" s="1"/>
  <c r="X83" i="1"/>
  <c r="P83" i="1"/>
  <c r="I83" i="1"/>
  <c r="H83" i="1"/>
  <c r="AA83" i="1" s="1"/>
  <c r="AY82" i="1"/>
  <c r="AX82" i="1"/>
  <c r="AV82" i="1"/>
  <c r="AU82" i="1"/>
  <c r="AS82" i="1" s="1"/>
  <c r="AL82" i="1"/>
  <c r="I82" i="1" s="1"/>
  <c r="H82" i="1" s="1"/>
  <c r="AA82" i="1" s="1"/>
  <c r="AG82" i="1"/>
  <c r="J82" i="1" s="1"/>
  <c r="Y82" i="1"/>
  <c r="X82" i="1"/>
  <c r="P82" i="1"/>
  <c r="AY81" i="1"/>
  <c r="AX81" i="1"/>
  <c r="AV81" i="1"/>
  <c r="AW81" i="1" s="1"/>
  <c r="AU81" i="1"/>
  <c r="AS81" i="1"/>
  <c r="AL81" i="1"/>
  <c r="I81" i="1" s="1"/>
  <c r="H81" i="1" s="1"/>
  <c r="AA81" i="1" s="1"/>
  <c r="AG81" i="1"/>
  <c r="Y81" i="1"/>
  <c r="X81" i="1"/>
  <c r="W81" i="1" s="1"/>
  <c r="P81" i="1"/>
  <c r="K81" i="1"/>
  <c r="J81" i="1"/>
  <c r="AY80" i="1"/>
  <c r="AX80" i="1"/>
  <c r="AV80" i="1"/>
  <c r="AW80" i="1" s="1"/>
  <c r="AU80" i="1"/>
  <c r="AS80" i="1" s="1"/>
  <c r="AL80" i="1"/>
  <c r="I80" i="1" s="1"/>
  <c r="H80" i="1" s="1"/>
  <c r="AG80" i="1"/>
  <c r="Y80" i="1"/>
  <c r="X80" i="1"/>
  <c r="P80" i="1"/>
  <c r="J80" i="1"/>
  <c r="AY79" i="1"/>
  <c r="AX79" i="1"/>
  <c r="AW79" i="1"/>
  <c r="AV79" i="1"/>
  <c r="AU79" i="1"/>
  <c r="AS79" i="1" s="1"/>
  <c r="AE79" i="1" s="1"/>
  <c r="AL79" i="1"/>
  <c r="I79" i="1" s="1"/>
  <c r="H79" i="1" s="1"/>
  <c r="AG79" i="1"/>
  <c r="Y79" i="1"/>
  <c r="X79" i="1"/>
  <c r="W79" i="1"/>
  <c r="P79" i="1"/>
  <c r="J79" i="1"/>
  <c r="AY78" i="1"/>
  <c r="AX78" i="1"/>
  <c r="AV78" i="1"/>
  <c r="AU78" i="1"/>
  <c r="AS78" i="1"/>
  <c r="K78" i="1" s="1"/>
  <c r="AL78" i="1"/>
  <c r="AG78" i="1"/>
  <c r="J78" i="1" s="1"/>
  <c r="Y78" i="1"/>
  <c r="X78" i="1"/>
  <c r="W78" i="1" s="1"/>
  <c r="P78" i="1"/>
  <c r="I78" i="1"/>
  <c r="H78" i="1" s="1"/>
  <c r="AA78" i="1" s="1"/>
  <c r="AY77" i="1"/>
  <c r="S77" i="1" s="1"/>
  <c r="AX77" i="1"/>
  <c r="AV77" i="1"/>
  <c r="AU77" i="1"/>
  <c r="AS77" i="1"/>
  <c r="K77" i="1" s="1"/>
  <c r="AL77" i="1"/>
  <c r="I77" i="1" s="1"/>
  <c r="H77" i="1" s="1"/>
  <c r="AA77" i="1" s="1"/>
  <c r="AG77" i="1"/>
  <c r="Y77" i="1"/>
  <c r="X77" i="1"/>
  <c r="W77" i="1" s="1"/>
  <c r="P77" i="1"/>
  <c r="J77" i="1"/>
  <c r="AY76" i="1"/>
  <c r="AX76" i="1"/>
  <c r="AV76" i="1"/>
  <c r="AU76" i="1"/>
  <c r="AS76" i="1" s="1"/>
  <c r="AL76" i="1"/>
  <c r="I76" i="1" s="1"/>
  <c r="H76" i="1" s="1"/>
  <c r="AG76" i="1"/>
  <c r="J76" i="1" s="1"/>
  <c r="Y76" i="1"/>
  <c r="X76" i="1"/>
  <c r="W76" i="1" s="1"/>
  <c r="P76" i="1"/>
  <c r="AY75" i="1"/>
  <c r="AX75" i="1"/>
  <c r="AV75" i="1"/>
  <c r="S75" i="1" s="1"/>
  <c r="AU75" i="1"/>
  <c r="AS75" i="1" s="1"/>
  <c r="AE75" i="1" s="1"/>
  <c r="AL75" i="1"/>
  <c r="I75" i="1" s="1"/>
  <c r="H75" i="1" s="1"/>
  <c r="AG75" i="1"/>
  <c r="Y75" i="1"/>
  <c r="X75" i="1"/>
  <c r="W75" i="1"/>
  <c r="P75" i="1"/>
  <c r="J75" i="1"/>
  <c r="AY74" i="1"/>
  <c r="AX74" i="1"/>
  <c r="AV74" i="1"/>
  <c r="AU74" i="1"/>
  <c r="AS74" i="1"/>
  <c r="AT74" i="1" s="1"/>
  <c r="AL74" i="1"/>
  <c r="AG74" i="1"/>
  <c r="J74" i="1" s="1"/>
  <c r="AF74" i="1"/>
  <c r="AE74" i="1"/>
  <c r="Y74" i="1"/>
  <c r="X74" i="1"/>
  <c r="W74" i="1" s="1"/>
  <c r="P74" i="1"/>
  <c r="N74" i="1"/>
  <c r="I74" i="1"/>
  <c r="H74" i="1" s="1"/>
  <c r="AA74" i="1" s="1"/>
  <c r="AY73" i="1"/>
  <c r="AX73" i="1"/>
  <c r="AV73" i="1"/>
  <c r="AU73" i="1"/>
  <c r="AS73" i="1"/>
  <c r="K73" i="1" s="1"/>
  <c r="AL73" i="1"/>
  <c r="I73" i="1" s="1"/>
  <c r="H73" i="1" s="1"/>
  <c r="AA73" i="1" s="1"/>
  <c r="AG73" i="1"/>
  <c r="Y73" i="1"/>
  <c r="X73" i="1"/>
  <c r="W73" i="1" s="1"/>
  <c r="S73" i="1"/>
  <c r="P73" i="1"/>
  <c r="J73" i="1"/>
  <c r="AY72" i="1"/>
  <c r="AX72" i="1"/>
  <c r="AV72" i="1"/>
  <c r="AW72" i="1" s="1"/>
  <c r="AU72" i="1"/>
  <c r="AS72" i="1" s="1"/>
  <c r="AL72" i="1"/>
  <c r="I72" i="1" s="1"/>
  <c r="H72" i="1" s="1"/>
  <c r="AG72" i="1"/>
  <c r="Y72" i="1"/>
  <c r="X72" i="1"/>
  <c r="W72" i="1" s="1"/>
  <c r="P72" i="1"/>
  <c r="J72" i="1"/>
  <c r="AY71" i="1"/>
  <c r="AX71" i="1"/>
  <c r="AW71" i="1"/>
  <c r="AV71" i="1"/>
  <c r="AU71" i="1"/>
  <c r="AS71" i="1" s="1"/>
  <c r="AE71" i="1" s="1"/>
  <c r="AL71" i="1"/>
  <c r="I71" i="1" s="1"/>
  <c r="H71" i="1" s="1"/>
  <c r="AG71" i="1"/>
  <c r="J71" i="1" s="1"/>
  <c r="Y71" i="1"/>
  <c r="X71" i="1"/>
  <c r="W71" i="1"/>
  <c r="P71" i="1"/>
  <c r="AY70" i="1"/>
  <c r="AX70" i="1"/>
  <c r="AV70" i="1"/>
  <c r="AU70" i="1"/>
  <c r="AS70" i="1"/>
  <c r="K70" i="1" s="1"/>
  <c r="AL70" i="1"/>
  <c r="AG70" i="1"/>
  <c r="J70" i="1" s="1"/>
  <c r="Y70" i="1"/>
  <c r="X70" i="1"/>
  <c r="W70" i="1" s="1"/>
  <c r="P70" i="1"/>
  <c r="I70" i="1"/>
  <c r="H70" i="1" s="1"/>
  <c r="AA70" i="1" s="1"/>
  <c r="AY69" i="1"/>
  <c r="AX69" i="1"/>
  <c r="AV69" i="1"/>
  <c r="AU69" i="1"/>
  <c r="AS69" i="1"/>
  <c r="K69" i="1" s="1"/>
  <c r="AL69" i="1"/>
  <c r="I69" i="1" s="1"/>
  <c r="H69" i="1" s="1"/>
  <c r="AA69" i="1" s="1"/>
  <c r="AG69" i="1"/>
  <c r="Y69" i="1"/>
  <c r="X69" i="1"/>
  <c r="W69" i="1" s="1"/>
  <c r="S69" i="1"/>
  <c r="P69" i="1"/>
  <c r="J69" i="1"/>
  <c r="AY68" i="1"/>
  <c r="AX68" i="1"/>
  <c r="AV68" i="1"/>
  <c r="AW68" i="1" s="1"/>
  <c r="AU68" i="1"/>
  <c r="AS68" i="1" s="1"/>
  <c r="AL68" i="1"/>
  <c r="I68" i="1" s="1"/>
  <c r="H68" i="1" s="1"/>
  <c r="AG68" i="1"/>
  <c r="J68" i="1" s="1"/>
  <c r="Y68" i="1"/>
  <c r="X68" i="1"/>
  <c r="W68" i="1" s="1"/>
  <c r="P68" i="1"/>
  <c r="AY67" i="1"/>
  <c r="AX67" i="1"/>
  <c r="AW67" i="1"/>
  <c r="AV67" i="1"/>
  <c r="AU67" i="1"/>
  <c r="AS67" i="1" s="1"/>
  <c r="AE67" i="1" s="1"/>
  <c r="AL67" i="1"/>
  <c r="I67" i="1" s="1"/>
  <c r="H67" i="1" s="1"/>
  <c r="AG67" i="1"/>
  <c r="J67" i="1" s="1"/>
  <c r="Y67" i="1"/>
  <c r="X67" i="1"/>
  <c r="W67" i="1"/>
  <c r="P67" i="1"/>
  <c r="AY66" i="1"/>
  <c r="AX66" i="1"/>
  <c r="AV66" i="1"/>
  <c r="AU66" i="1"/>
  <c r="AS66" i="1"/>
  <c r="AT66" i="1" s="1"/>
  <c r="AL66" i="1"/>
  <c r="AG66" i="1"/>
  <c r="J66" i="1" s="1"/>
  <c r="AF66" i="1"/>
  <c r="AE66" i="1"/>
  <c r="Y66" i="1"/>
  <c r="X66" i="1"/>
  <c r="W66" i="1" s="1"/>
  <c r="P66" i="1"/>
  <c r="N66" i="1"/>
  <c r="I66" i="1"/>
  <c r="H66" i="1" s="1"/>
  <c r="AA66" i="1" s="1"/>
  <c r="AY65" i="1"/>
  <c r="S65" i="1" s="1"/>
  <c r="AX65" i="1"/>
  <c r="AV65" i="1"/>
  <c r="AU65" i="1"/>
  <c r="AS65" i="1"/>
  <c r="AL65" i="1"/>
  <c r="I65" i="1" s="1"/>
  <c r="H65" i="1" s="1"/>
  <c r="AA65" i="1" s="1"/>
  <c r="AG65" i="1"/>
  <c r="Y65" i="1"/>
  <c r="X65" i="1"/>
  <c r="W65" i="1" s="1"/>
  <c r="P65" i="1"/>
  <c r="K65" i="1"/>
  <c r="J65" i="1"/>
  <c r="AY64" i="1"/>
  <c r="AX64" i="1"/>
  <c r="AV64" i="1"/>
  <c r="AW64" i="1" s="1"/>
  <c r="AU64" i="1"/>
  <c r="AS64" i="1" s="1"/>
  <c r="AL64" i="1"/>
  <c r="I64" i="1" s="1"/>
  <c r="H64" i="1" s="1"/>
  <c r="AG64" i="1"/>
  <c r="Y64" i="1"/>
  <c r="X64" i="1"/>
  <c r="P64" i="1"/>
  <c r="J64" i="1"/>
  <c r="AY63" i="1"/>
  <c r="AX63" i="1"/>
  <c r="AV63" i="1"/>
  <c r="AU63" i="1"/>
  <c r="AS63" i="1" s="1"/>
  <c r="AE63" i="1" s="1"/>
  <c r="AL63" i="1"/>
  <c r="I63" i="1" s="1"/>
  <c r="H63" i="1" s="1"/>
  <c r="AG63" i="1"/>
  <c r="Y63" i="1"/>
  <c r="X63" i="1"/>
  <c r="W63" i="1" s="1"/>
  <c r="P63" i="1"/>
  <c r="J63" i="1"/>
  <c r="AY62" i="1"/>
  <c r="AX62" i="1"/>
  <c r="AV62" i="1"/>
  <c r="AU62" i="1"/>
  <c r="AS62" i="1" s="1"/>
  <c r="AL62" i="1"/>
  <c r="AG62" i="1"/>
  <c r="J62" i="1" s="1"/>
  <c r="Y62" i="1"/>
  <c r="X62" i="1"/>
  <c r="P62" i="1"/>
  <c r="I62" i="1"/>
  <c r="H62" i="1" s="1"/>
  <c r="AA62" i="1" s="1"/>
  <c r="AY61" i="1"/>
  <c r="S61" i="1" s="1"/>
  <c r="AX61" i="1"/>
  <c r="AV61" i="1"/>
  <c r="AU61" i="1"/>
  <c r="AS61" i="1"/>
  <c r="K61" i="1" s="1"/>
  <c r="AL61" i="1"/>
  <c r="I61" i="1" s="1"/>
  <c r="H61" i="1" s="1"/>
  <c r="AG61" i="1"/>
  <c r="AA61" i="1"/>
  <c r="Y61" i="1"/>
  <c r="X61" i="1"/>
  <c r="P61" i="1"/>
  <c r="J61" i="1"/>
  <c r="AY60" i="1"/>
  <c r="AX60" i="1"/>
  <c r="AV60" i="1"/>
  <c r="AW60" i="1" s="1"/>
  <c r="AU60" i="1"/>
  <c r="AS60" i="1" s="1"/>
  <c r="AL60" i="1"/>
  <c r="I60" i="1" s="1"/>
  <c r="H60" i="1" s="1"/>
  <c r="AG60" i="1"/>
  <c r="Y60" i="1"/>
  <c r="X60" i="1"/>
  <c r="W60" i="1" s="1"/>
  <c r="P60" i="1"/>
  <c r="J60" i="1"/>
  <c r="AY59" i="1"/>
  <c r="AX59" i="1"/>
  <c r="AW59" i="1" s="1"/>
  <c r="AV59" i="1"/>
  <c r="AU59" i="1"/>
  <c r="AS59" i="1" s="1"/>
  <c r="AE59" i="1" s="1"/>
  <c r="AL59" i="1"/>
  <c r="I59" i="1" s="1"/>
  <c r="H59" i="1" s="1"/>
  <c r="AG59" i="1"/>
  <c r="Y59" i="1"/>
  <c r="X59" i="1"/>
  <c r="W59" i="1"/>
  <c r="P59" i="1"/>
  <c r="J59" i="1"/>
  <c r="AY58" i="1"/>
  <c r="AX58" i="1"/>
  <c r="AV58" i="1"/>
  <c r="AU58" i="1"/>
  <c r="AS58" i="1"/>
  <c r="AT58" i="1" s="1"/>
  <c r="AL58" i="1"/>
  <c r="I58" i="1" s="1"/>
  <c r="H58" i="1" s="1"/>
  <c r="AA58" i="1" s="1"/>
  <c r="AG58" i="1"/>
  <c r="J58" i="1" s="1"/>
  <c r="AF58" i="1"/>
  <c r="AE58" i="1"/>
  <c r="Y58" i="1"/>
  <c r="X58" i="1"/>
  <c r="W58" i="1" s="1"/>
  <c r="P58" i="1"/>
  <c r="N58" i="1"/>
  <c r="K58" i="1"/>
  <c r="AY57" i="1"/>
  <c r="S57" i="1" s="1"/>
  <c r="AX57" i="1"/>
  <c r="AV57" i="1"/>
  <c r="AU57" i="1"/>
  <c r="AS57" i="1"/>
  <c r="AL57" i="1"/>
  <c r="I57" i="1" s="1"/>
  <c r="H57" i="1" s="1"/>
  <c r="AA57" i="1" s="1"/>
  <c r="AG57" i="1"/>
  <c r="J57" i="1" s="1"/>
  <c r="Y57" i="1"/>
  <c r="X57" i="1"/>
  <c r="W57" i="1" s="1"/>
  <c r="P57" i="1"/>
  <c r="K57" i="1"/>
  <c r="AY56" i="1"/>
  <c r="AX56" i="1"/>
  <c r="AV56" i="1"/>
  <c r="AW56" i="1" s="1"/>
  <c r="AU56" i="1"/>
  <c r="AS56" i="1" s="1"/>
  <c r="AL56" i="1"/>
  <c r="I56" i="1" s="1"/>
  <c r="H56" i="1" s="1"/>
  <c r="AG56" i="1"/>
  <c r="J56" i="1" s="1"/>
  <c r="Y56" i="1"/>
  <c r="X56" i="1"/>
  <c r="P56" i="1"/>
  <c r="AY55" i="1"/>
  <c r="AX55" i="1"/>
  <c r="AV55" i="1"/>
  <c r="AU55" i="1"/>
  <c r="AS55" i="1" s="1"/>
  <c r="AE55" i="1" s="1"/>
  <c r="AL55" i="1"/>
  <c r="I55" i="1" s="1"/>
  <c r="H55" i="1" s="1"/>
  <c r="AG55" i="1"/>
  <c r="J55" i="1" s="1"/>
  <c r="Y55" i="1"/>
  <c r="X55" i="1"/>
  <c r="W55" i="1" s="1"/>
  <c r="P55" i="1"/>
  <c r="AY54" i="1"/>
  <c r="AX54" i="1"/>
  <c r="AV54" i="1"/>
  <c r="AU54" i="1"/>
  <c r="AS54" i="1" s="1"/>
  <c r="AL54" i="1"/>
  <c r="I54" i="1" s="1"/>
  <c r="H54" i="1" s="1"/>
  <c r="AA54" i="1" s="1"/>
  <c r="AG54" i="1"/>
  <c r="J54" i="1" s="1"/>
  <c r="Y54" i="1"/>
  <c r="X54" i="1"/>
  <c r="W54" i="1" s="1"/>
  <c r="P54" i="1"/>
  <c r="AY53" i="1"/>
  <c r="AX53" i="1"/>
  <c r="AV53" i="1"/>
  <c r="AU53" i="1"/>
  <c r="AS53" i="1"/>
  <c r="K53" i="1" s="1"/>
  <c r="AL53" i="1"/>
  <c r="I53" i="1" s="1"/>
  <c r="H53" i="1" s="1"/>
  <c r="AA53" i="1" s="1"/>
  <c r="AG53" i="1"/>
  <c r="Y53" i="1"/>
  <c r="X53" i="1"/>
  <c r="W53" i="1" s="1"/>
  <c r="S53" i="1"/>
  <c r="P53" i="1"/>
  <c r="J53" i="1"/>
  <c r="AY52" i="1"/>
  <c r="AX52" i="1"/>
  <c r="AV52" i="1"/>
  <c r="AU52" i="1"/>
  <c r="AS52" i="1" s="1"/>
  <c r="AL52" i="1"/>
  <c r="I52" i="1" s="1"/>
  <c r="H52" i="1" s="1"/>
  <c r="AG52" i="1"/>
  <c r="Y52" i="1"/>
  <c r="X52" i="1"/>
  <c r="W52" i="1" s="1"/>
  <c r="P52" i="1"/>
  <c r="N52" i="1"/>
  <c r="J52" i="1"/>
  <c r="AY51" i="1"/>
  <c r="AX51" i="1"/>
  <c r="AV51" i="1"/>
  <c r="S51" i="1" s="1"/>
  <c r="AU51" i="1"/>
  <c r="AS51" i="1" s="1"/>
  <c r="AF51" i="1" s="1"/>
  <c r="AL51" i="1"/>
  <c r="I51" i="1" s="1"/>
  <c r="H51" i="1" s="1"/>
  <c r="AG51" i="1"/>
  <c r="J51" i="1" s="1"/>
  <c r="Y51" i="1"/>
  <c r="X51" i="1"/>
  <c r="P51" i="1"/>
  <c r="AY50" i="1"/>
  <c r="AX50" i="1"/>
  <c r="AV50" i="1"/>
  <c r="AU50" i="1"/>
  <c r="AS50" i="1"/>
  <c r="AF50" i="1" s="1"/>
  <c r="AL50" i="1"/>
  <c r="I50" i="1" s="1"/>
  <c r="H50" i="1" s="1"/>
  <c r="AG50" i="1"/>
  <c r="Y50" i="1"/>
  <c r="X50" i="1"/>
  <c r="P50" i="1"/>
  <c r="K50" i="1"/>
  <c r="J50" i="1"/>
  <c r="AY49" i="1"/>
  <c r="S49" i="1" s="1"/>
  <c r="AX49" i="1"/>
  <c r="AV49" i="1"/>
  <c r="AU49" i="1"/>
  <c r="AS49" i="1" s="1"/>
  <c r="AF49" i="1" s="1"/>
  <c r="AL49" i="1"/>
  <c r="I49" i="1" s="1"/>
  <c r="H49" i="1" s="1"/>
  <c r="AG49" i="1"/>
  <c r="J49" i="1" s="1"/>
  <c r="Y49" i="1"/>
  <c r="X49" i="1"/>
  <c r="W49" i="1" s="1"/>
  <c r="P49" i="1"/>
  <c r="AY48" i="1"/>
  <c r="AX48" i="1"/>
  <c r="AV48" i="1"/>
  <c r="AU48" i="1"/>
  <c r="AS48" i="1" s="1"/>
  <c r="AL48" i="1"/>
  <c r="I48" i="1" s="1"/>
  <c r="H48" i="1" s="1"/>
  <c r="AG48" i="1"/>
  <c r="Y48" i="1"/>
  <c r="X48" i="1"/>
  <c r="P48" i="1"/>
  <c r="J48" i="1"/>
  <c r="AY47" i="1"/>
  <c r="AX47" i="1"/>
  <c r="AV47" i="1"/>
  <c r="S47" i="1" s="1"/>
  <c r="AU47" i="1"/>
  <c r="AS47" i="1" s="1"/>
  <c r="K47" i="1" s="1"/>
  <c r="AL47" i="1"/>
  <c r="I47" i="1" s="1"/>
  <c r="AG47" i="1"/>
  <c r="J47" i="1" s="1"/>
  <c r="AF47" i="1"/>
  <c r="Y47" i="1"/>
  <c r="X47" i="1"/>
  <c r="W47" i="1" s="1"/>
  <c r="P47" i="1"/>
  <c r="H47" i="1"/>
  <c r="AY46" i="1"/>
  <c r="AX46" i="1"/>
  <c r="AV46" i="1"/>
  <c r="AU46" i="1"/>
  <c r="AS46" i="1" s="1"/>
  <c r="AL46" i="1"/>
  <c r="I46" i="1" s="1"/>
  <c r="H46" i="1" s="1"/>
  <c r="AG46" i="1"/>
  <c r="Y46" i="1"/>
  <c r="X46" i="1"/>
  <c r="P46" i="1"/>
  <c r="J46" i="1"/>
  <c r="AY45" i="1"/>
  <c r="S45" i="1" s="1"/>
  <c r="T45" i="1" s="1"/>
  <c r="U45" i="1" s="1"/>
  <c r="AX45" i="1"/>
  <c r="AV45" i="1"/>
  <c r="AU45" i="1"/>
  <c r="AS45" i="1"/>
  <c r="AE45" i="1" s="1"/>
  <c r="AL45" i="1"/>
  <c r="I45" i="1" s="1"/>
  <c r="AG45" i="1"/>
  <c r="AA45" i="1"/>
  <c r="Y45" i="1"/>
  <c r="X45" i="1"/>
  <c r="P45" i="1"/>
  <c r="J45" i="1"/>
  <c r="H45" i="1"/>
  <c r="AY44" i="1"/>
  <c r="AX44" i="1"/>
  <c r="AV44" i="1"/>
  <c r="AU44" i="1"/>
  <c r="AS44" i="1" s="1"/>
  <c r="AT44" i="1"/>
  <c r="AL44" i="1"/>
  <c r="I44" i="1" s="1"/>
  <c r="AG44" i="1"/>
  <c r="J44" i="1" s="1"/>
  <c r="AF44" i="1"/>
  <c r="Y44" i="1"/>
  <c r="X44" i="1"/>
  <c r="W44" i="1" s="1"/>
  <c r="P44" i="1"/>
  <c r="N44" i="1"/>
  <c r="H44" i="1"/>
  <c r="AY43" i="1"/>
  <c r="AX43" i="1"/>
  <c r="AV43" i="1"/>
  <c r="S43" i="1" s="1"/>
  <c r="AU43" i="1"/>
  <c r="AS43" i="1" s="1"/>
  <c r="K43" i="1" s="1"/>
  <c r="AL43" i="1"/>
  <c r="I43" i="1" s="1"/>
  <c r="H43" i="1" s="1"/>
  <c r="AG43" i="1"/>
  <c r="Y43" i="1"/>
  <c r="X43" i="1"/>
  <c r="W43" i="1" s="1"/>
  <c r="P43" i="1"/>
  <c r="J43" i="1"/>
  <c r="AY42" i="1"/>
  <c r="AX42" i="1"/>
  <c r="AV42" i="1"/>
  <c r="AW42" i="1" s="1"/>
  <c r="AU42" i="1"/>
  <c r="AS42" i="1" s="1"/>
  <c r="AL42" i="1"/>
  <c r="AG42" i="1"/>
  <c r="J42" i="1" s="1"/>
  <c r="Y42" i="1"/>
  <c r="X42" i="1"/>
  <c r="W42" i="1"/>
  <c r="P42" i="1"/>
  <c r="I42" i="1"/>
  <c r="H42" i="1" s="1"/>
  <c r="AA42" i="1" s="1"/>
  <c r="AY41" i="1"/>
  <c r="AX41" i="1"/>
  <c r="AV41" i="1"/>
  <c r="S41" i="1" s="1"/>
  <c r="AU41" i="1"/>
  <c r="AS41" i="1" s="1"/>
  <c r="AL41" i="1"/>
  <c r="I41" i="1" s="1"/>
  <c r="H41" i="1" s="1"/>
  <c r="AG41" i="1"/>
  <c r="J41" i="1" s="1"/>
  <c r="Y41" i="1"/>
  <c r="X41" i="1"/>
  <c r="P41" i="1"/>
  <c r="AY40" i="1"/>
  <c r="AX40" i="1"/>
  <c r="AV40" i="1"/>
  <c r="AW40" i="1" s="1"/>
  <c r="AU40" i="1"/>
  <c r="AS40" i="1" s="1"/>
  <c r="AL40" i="1"/>
  <c r="I40" i="1" s="1"/>
  <c r="H40" i="1" s="1"/>
  <c r="AG40" i="1"/>
  <c r="Y40" i="1"/>
  <c r="X40" i="1"/>
  <c r="W40" i="1" s="1"/>
  <c r="P40" i="1"/>
  <c r="J40" i="1"/>
  <c r="AY39" i="1"/>
  <c r="AX39" i="1"/>
  <c r="AV39" i="1"/>
  <c r="AW39" i="1" s="1"/>
  <c r="AU39" i="1"/>
  <c r="AS39" i="1"/>
  <c r="AT39" i="1" s="1"/>
  <c r="AL39" i="1"/>
  <c r="I39" i="1" s="1"/>
  <c r="H39" i="1" s="1"/>
  <c r="AG39" i="1"/>
  <c r="J39" i="1" s="1"/>
  <c r="AE39" i="1"/>
  <c r="Y39" i="1"/>
  <c r="X39" i="1"/>
  <c r="P39" i="1"/>
  <c r="N39" i="1"/>
  <c r="K39" i="1"/>
  <c r="AY38" i="1"/>
  <c r="AX38" i="1"/>
  <c r="AV38" i="1"/>
  <c r="AU38" i="1"/>
  <c r="AS38" i="1"/>
  <c r="AE38" i="1" s="1"/>
  <c r="AL38" i="1"/>
  <c r="I38" i="1" s="1"/>
  <c r="H38" i="1" s="1"/>
  <c r="AG38" i="1"/>
  <c r="Y38" i="1"/>
  <c r="X38" i="1"/>
  <c r="W38" i="1" s="1"/>
  <c r="P38" i="1"/>
  <c r="K38" i="1"/>
  <c r="J38" i="1"/>
  <c r="AY37" i="1"/>
  <c r="AX37" i="1"/>
  <c r="AV37" i="1"/>
  <c r="AW37" i="1" s="1"/>
  <c r="AU37" i="1"/>
  <c r="AS37" i="1" s="1"/>
  <c r="AL37" i="1"/>
  <c r="I37" i="1" s="1"/>
  <c r="H37" i="1" s="1"/>
  <c r="AG37" i="1"/>
  <c r="Y37" i="1"/>
  <c r="X37" i="1"/>
  <c r="W37" i="1" s="1"/>
  <c r="P37" i="1"/>
  <c r="J37" i="1"/>
  <c r="AY36" i="1"/>
  <c r="AX36" i="1"/>
  <c r="AV36" i="1"/>
  <c r="AW36" i="1" s="1"/>
  <c r="AU36" i="1"/>
  <c r="AS36" i="1" s="1"/>
  <c r="AL36" i="1"/>
  <c r="I36" i="1" s="1"/>
  <c r="H36" i="1" s="1"/>
  <c r="AG36" i="1"/>
  <c r="J36" i="1" s="1"/>
  <c r="Y36" i="1"/>
  <c r="X36" i="1"/>
  <c r="W36" i="1"/>
  <c r="P36" i="1"/>
  <c r="AY35" i="1"/>
  <c r="AX35" i="1"/>
  <c r="AV35" i="1"/>
  <c r="AU35" i="1"/>
  <c r="AS35" i="1"/>
  <c r="K35" i="1" s="1"/>
  <c r="AL35" i="1"/>
  <c r="AG35" i="1"/>
  <c r="J35" i="1" s="1"/>
  <c r="Y35" i="1"/>
  <c r="X35" i="1"/>
  <c r="W35" i="1" s="1"/>
  <c r="P35" i="1"/>
  <c r="I35" i="1"/>
  <c r="H35" i="1"/>
  <c r="AY34" i="1"/>
  <c r="AX34" i="1"/>
  <c r="AV34" i="1"/>
  <c r="AU34" i="1"/>
  <c r="AS34" i="1"/>
  <c r="AE34" i="1" s="1"/>
  <c r="AL34" i="1"/>
  <c r="I34" i="1" s="1"/>
  <c r="H34" i="1" s="1"/>
  <c r="AG34" i="1"/>
  <c r="J34" i="1" s="1"/>
  <c r="Y34" i="1"/>
  <c r="X34" i="1"/>
  <c r="P34" i="1"/>
  <c r="K34" i="1"/>
  <c r="AY33" i="1"/>
  <c r="AX33" i="1"/>
  <c r="AV33" i="1"/>
  <c r="AW33" i="1" s="1"/>
  <c r="AU33" i="1"/>
  <c r="AS33" i="1" s="1"/>
  <c r="AL33" i="1"/>
  <c r="I33" i="1" s="1"/>
  <c r="H33" i="1" s="1"/>
  <c r="AG33" i="1"/>
  <c r="J33" i="1" s="1"/>
  <c r="Y33" i="1"/>
  <c r="X33" i="1"/>
  <c r="P33" i="1"/>
  <c r="AY32" i="1"/>
  <c r="AX32" i="1"/>
  <c r="AV32" i="1"/>
  <c r="AW32" i="1" s="1"/>
  <c r="AU32" i="1"/>
  <c r="AS32" i="1" s="1"/>
  <c r="AL32" i="1"/>
  <c r="I32" i="1" s="1"/>
  <c r="H32" i="1" s="1"/>
  <c r="AG32" i="1"/>
  <c r="Y32" i="1"/>
  <c r="X32" i="1"/>
  <c r="W32" i="1" s="1"/>
  <c r="P32" i="1"/>
  <c r="J32" i="1"/>
  <c r="AY31" i="1"/>
  <c r="AX31" i="1"/>
  <c r="AV31" i="1"/>
  <c r="AW31" i="1" s="1"/>
  <c r="AU31" i="1"/>
  <c r="AS31" i="1" s="1"/>
  <c r="AL31" i="1"/>
  <c r="AG31" i="1"/>
  <c r="J31" i="1" s="1"/>
  <c r="Y31" i="1"/>
  <c r="X31" i="1"/>
  <c r="W31" i="1" s="1"/>
  <c r="P31" i="1"/>
  <c r="I31" i="1"/>
  <c r="H31" i="1"/>
  <c r="AY30" i="1"/>
  <c r="AX30" i="1"/>
  <c r="AV30" i="1"/>
  <c r="S30" i="1" s="1"/>
  <c r="AU30" i="1"/>
  <c r="AS30" i="1" s="1"/>
  <c r="AL30" i="1"/>
  <c r="I30" i="1" s="1"/>
  <c r="H30" i="1" s="1"/>
  <c r="AG30" i="1"/>
  <c r="J30" i="1" s="1"/>
  <c r="Y30" i="1"/>
  <c r="X30" i="1"/>
  <c r="W30" i="1" s="1"/>
  <c r="P30" i="1"/>
  <c r="AY29" i="1"/>
  <c r="S29" i="1" s="1"/>
  <c r="AX29" i="1"/>
  <c r="AV29" i="1"/>
  <c r="AU29" i="1"/>
  <c r="AS29" i="1" s="1"/>
  <c r="AL29" i="1"/>
  <c r="I29" i="1" s="1"/>
  <c r="H29" i="1" s="1"/>
  <c r="AG29" i="1"/>
  <c r="J29" i="1" s="1"/>
  <c r="Y29" i="1"/>
  <c r="X29" i="1"/>
  <c r="W29" i="1" s="1"/>
  <c r="P29" i="1"/>
  <c r="AY28" i="1"/>
  <c r="AX28" i="1"/>
  <c r="AV28" i="1"/>
  <c r="AU28" i="1"/>
  <c r="AS28" i="1" s="1"/>
  <c r="AL28" i="1"/>
  <c r="I28" i="1" s="1"/>
  <c r="H28" i="1" s="1"/>
  <c r="AG28" i="1"/>
  <c r="J28" i="1" s="1"/>
  <c r="Y28" i="1"/>
  <c r="W28" i="1" s="1"/>
  <c r="X28" i="1"/>
  <c r="P28" i="1"/>
  <c r="AY27" i="1"/>
  <c r="AX27" i="1"/>
  <c r="AV27" i="1"/>
  <c r="AW27" i="1" s="1"/>
  <c r="AU27" i="1"/>
  <c r="AS27" i="1" s="1"/>
  <c r="AL27" i="1"/>
  <c r="I27" i="1" s="1"/>
  <c r="H27" i="1" s="1"/>
  <c r="AG27" i="1"/>
  <c r="J27" i="1" s="1"/>
  <c r="Y27" i="1"/>
  <c r="X27" i="1"/>
  <c r="W27" i="1" s="1"/>
  <c r="P27" i="1"/>
  <c r="AY26" i="1"/>
  <c r="AX26" i="1"/>
  <c r="AV26" i="1"/>
  <c r="S26" i="1" s="1"/>
  <c r="AU26" i="1"/>
  <c r="AS26" i="1"/>
  <c r="AE26" i="1" s="1"/>
  <c r="AL26" i="1"/>
  <c r="I26" i="1" s="1"/>
  <c r="H26" i="1" s="1"/>
  <c r="AG26" i="1"/>
  <c r="AF26" i="1"/>
  <c r="Y26" i="1"/>
  <c r="X26" i="1"/>
  <c r="W26" i="1" s="1"/>
  <c r="P26" i="1"/>
  <c r="K26" i="1"/>
  <c r="J26" i="1"/>
  <c r="AY25" i="1"/>
  <c r="AX25" i="1"/>
  <c r="AV25" i="1"/>
  <c r="AW25" i="1" s="1"/>
  <c r="AU25" i="1"/>
  <c r="AS25" i="1" s="1"/>
  <c r="AL25" i="1"/>
  <c r="I25" i="1" s="1"/>
  <c r="H25" i="1" s="1"/>
  <c r="AG25" i="1"/>
  <c r="Y25" i="1"/>
  <c r="X25" i="1"/>
  <c r="W25" i="1" s="1"/>
  <c r="P25" i="1"/>
  <c r="J25" i="1"/>
  <c r="AY24" i="1"/>
  <c r="AX24" i="1"/>
  <c r="AV24" i="1"/>
  <c r="AU24" i="1"/>
  <c r="AS24" i="1" s="1"/>
  <c r="AL24" i="1"/>
  <c r="I24" i="1" s="1"/>
  <c r="H24" i="1" s="1"/>
  <c r="AG24" i="1"/>
  <c r="J24" i="1" s="1"/>
  <c r="Y24" i="1"/>
  <c r="X24" i="1"/>
  <c r="W24" i="1"/>
  <c r="P24" i="1"/>
  <c r="AY23" i="1"/>
  <c r="AX23" i="1"/>
  <c r="AV23" i="1"/>
  <c r="AU23" i="1"/>
  <c r="AS23" i="1"/>
  <c r="N23" i="1" s="1"/>
  <c r="AL23" i="1"/>
  <c r="I23" i="1" s="1"/>
  <c r="H23" i="1" s="1"/>
  <c r="AG23" i="1"/>
  <c r="J23" i="1" s="1"/>
  <c r="Y23" i="1"/>
  <c r="X23" i="1"/>
  <c r="P23" i="1"/>
  <c r="K23" i="1"/>
  <c r="AY22" i="1"/>
  <c r="AX22" i="1"/>
  <c r="AV22" i="1"/>
  <c r="AU22" i="1"/>
  <c r="AS22" i="1"/>
  <c r="AE22" i="1" s="1"/>
  <c r="AL22" i="1"/>
  <c r="I22" i="1" s="1"/>
  <c r="H22" i="1" s="1"/>
  <c r="AG22" i="1"/>
  <c r="Y22" i="1"/>
  <c r="X22" i="1"/>
  <c r="P22" i="1"/>
  <c r="K22" i="1"/>
  <c r="J22" i="1"/>
  <c r="AY21" i="1"/>
  <c r="AX21" i="1"/>
  <c r="AV21" i="1"/>
  <c r="AW21" i="1" s="1"/>
  <c r="AU21" i="1"/>
  <c r="AS21" i="1" s="1"/>
  <c r="AL21" i="1"/>
  <c r="I21" i="1" s="1"/>
  <c r="H21" i="1" s="1"/>
  <c r="AG21" i="1"/>
  <c r="J21" i="1" s="1"/>
  <c r="Y21" i="1"/>
  <c r="X21" i="1"/>
  <c r="W21" i="1" s="1"/>
  <c r="P21" i="1"/>
  <c r="AY20" i="1"/>
  <c r="AX20" i="1"/>
  <c r="AV20" i="1"/>
  <c r="AW20" i="1" s="1"/>
  <c r="AU20" i="1"/>
  <c r="AS20" i="1" s="1"/>
  <c r="AL20" i="1"/>
  <c r="I20" i="1" s="1"/>
  <c r="H20" i="1" s="1"/>
  <c r="AG20" i="1"/>
  <c r="Y20" i="1"/>
  <c r="X20" i="1"/>
  <c r="W20" i="1"/>
  <c r="P20" i="1"/>
  <c r="J20" i="1"/>
  <c r="AY19" i="1"/>
  <c r="AX19" i="1"/>
  <c r="AV19" i="1"/>
  <c r="AU19" i="1"/>
  <c r="AS19" i="1"/>
  <c r="AT19" i="1" s="1"/>
  <c r="AL19" i="1"/>
  <c r="AG19" i="1"/>
  <c r="J19" i="1" s="1"/>
  <c r="AF19" i="1"/>
  <c r="AE19" i="1"/>
  <c r="Y19" i="1"/>
  <c r="X19" i="1"/>
  <c r="W19" i="1" s="1"/>
  <c r="P19" i="1"/>
  <c r="N19" i="1"/>
  <c r="K19" i="1"/>
  <c r="I19" i="1"/>
  <c r="H19" i="1"/>
  <c r="AY18" i="1"/>
  <c r="AX18" i="1"/>
  <c r="AV18" i="1"/>
  <c r="AW18" i="1" s="1"/>
  <c r="AU18" i="1"/>
  <c r="AS18" i="1"/>
  <c r="AE18" i="1" s="1"/>
  <c r="AL18" i="1"/>
  <c r="I18" i="1" s="1"/>
  <c r="H18" i="1" s="1"/>
  <c r="AG18" i="1"/>
  <c r="J18" i="1" s="1"/>
  <c r="AF18" i="1"/>
  <c r="Y18" i="1"/>
  <c r="X18" i="1"/>
  <c r="P18" i="1"/>
  <c r="AY17" i="1"/>
  <c r="AX17" i="1"/>
  <c r="AV17" i="1"/>
  <c r="AW17" i="1" s="1"/>
  <c r="AU17" i="1"/>
  <c r="AS17" i="1" s="1"/>
  <c r="AL17" i="1"/>
  <c r="I17" i="1" s="1"/>
  <c r="H17" i="1" s="1"/>
  <c r="AG17" i="1"/>
  <c r="Y17" i="1"/>
  <c r="X17" i="1"/>
  <c r="W17" i="1" s="1"/>
  <c r="P17" i="1"/>
  <c r="J17" i="1"/>
  <c r="AY16" i="1"/>
  <c r="AX16" i="1"/>
  <c r="AV16" i="1"/>
  <c r="S16" i="1" s="1"/>
  <c r="AU16" i="1"/>
  <c r="AS16" i="1" s="1"/>
  <c r="AL16" i="1"/>
  <c r="I16" i="1" s="1"/>
  <c r="H16" i="1" s="1"/>
  <c r="AG16" i="1"/>
  <c r="J16" i="1" s="1"/>
  <c r="Y16" i="1"/>
  <c r="X16" i="1"/>
  <c r="W16" i="1" s="1"/>
  <c r="P16" i="1"/>
  <c r="AT82" i="1" l="1"/>
  <c r="N82" i="1"/>
  <c r="K82" i="1"/>
  <c r="AF82" i="1"/>
  <c r="AE82" i="1"/>
  <c r="AE46" i="1"/>
  <c r="AF46" i="1"/>
  <c r="AT46" i="1"/>
  <c r="N46" i="1"/>
  <c r="K46" i="1"/>
  <c r="AF92" i="1"/>
  <c r="N92" i="1"/>
  <c r="AT92" i="1"/>
  <c r="K92" i="1"/>
  <c r="AB116" i="1"/>
  <c r="AF97" i="1"/>
  <c r="AT97" i="1"/>
  <c r="K97" i="1"/>
  <c r="N62" i="1"/>
  <c r="AT62" i="1"/>
  <c r="K62" i="1"/>
  <c r="AF62" i="1"/>
  <c r="AE62" i="1"/>
  <c r="AE42" i="1"/>
  <c r="AF42" i="1"/>
  <c r="K42" i="1"/>
  <c r="AT42" i="1"/>
  <c r="N42" i="1"/>
  <c r="AT40" i="1"/>
  <c r="N40" i="1"/>
  <c r="K40" i="1"/>
  <c r="AF40" i="1"/>
  <c r="AE40" i="1"/>
  <c r="AT27" i="1"/>
  <c r="N27" i="1"/>
  <c r="K27" i="1"/>
  <c r="AF27" i="1"/>
  <c r="AE27" i="1"/>
  <c r="AF93" i="1"/>
  <c r="K93" i="1"/>
  <c r="AT93" i="1"/>
  <c r="N54" i="1"/>
  <c r="K54" i="1"/>
  <c r="AF54" i="1"/>
  <c r="AT54" i="1"/>
  <c r="AE54" i="1"/>
  <c r="AT124" i="1"/>
  <c r="K124" i="1"/>
  <c r="AE30" i="1"/>
  <c r="AF30" i="1"/>
  <c r="N30" i="1"/>
  <c r="K30" i="1"/>
  <c r="AE31" i="1"/>
  <c r="AT31" i="1"/>
  <c r="N31" i="1"/>
  <c r="K31" i="1"/>
  <c r="AF31" i="1"/>
  <c r="AF96" i="1"/>
  <c r="N96" i="1"/>
  <c r="AT96" i="1"/>
  <c r="K96" i="1"/>
  <c r="N109" i="1"/>
  <c r="K109" i="1"/>
  <c r="AT70" i="1"/>
  <c r="AT78" i="1"/>
  <c r="N22" i="1"/>
  <c r="AT23" i="1"/>
  <c r="S34" i="1"/>
  <c r="T34" i="1" s="1"/>
  <c r="U34" i="1" s="1"/>
  <c r="AF38" i="1"/>
  <c r="AF39" i="1"/>
  <c r="AW43" i="1"/>
  <c r="W48" i="1"/>
  <c r="AT50" i="1"/>
  <c r="W51" i="1"/>
  <c r="AW51" i="1"/>
  <c r="AW53" i="1"/>
  <c r="S59" i="1"/>
  <c r="AW61" i="1"/>
  <c r="AW97" i="1"/>
  <c r="AW99" i="1"/>
  <c r="N101" i="1"/>
  <c r="AT101" i="1"/>
  <c r="AT102" i="1"/>
  <c r="K113" i="1"/>
  <c r="AW113" i="1"/>
  <c r="AE114" i="1"/>
  <c r="AT116" i="1"/>
  <c r="S117" i="1"/>
  <c r="S121" i="1"/>
  <c r="K125" i="1"/>
  <c r="N137" i="1"/>
  <c r="K137" i="1"/>
  <c r="AW178" i="1"/>
  <c r="S178" i="1"/>
  <c r="T178" i="1" s="1"/>
  <c r="U178" i="1" s="1"/>
  <c r="AF188" i="1"/>
  <c r="N188" i="1"/>
  <c r="AE188" i="1"/>
  <c r="AT201" i="1"/>
  <c r="N201" i="1"/>
  <c r="K201" i="1"/>
  <c r="AE201" i="1"/>
  <c r="AE236" i="1"/>
  <c r="AF236" i="1"/>
  <c r="N35" i="1"/>
  <c r="N51" i="1"/>
  <c r="K170" i="1"/>
  <c r="AF170" i="1"/>
  <c r="N50" i="1"/>
  <c r="S22" i="1"/>
  <c r="W23" i="1"/>
  <c r="W34" i="1"/>
  <c r="AW35" i="1"/>
  <c r="S37" i="1"/>
  <c r="N47" i="1"/>
  <c r="AT47" i="1"/>
  <c r="W61" i="1"/>
  <c r="K66" i="1"/>
  <c r="S67" i="1"/>
  <c r="AW69" i="1"/>
  <c r="K74" i="1"/>
  <c r="AW75" i="1"/>
  <c r="AW77" i="1"/>
  <c r="W84" i="1"/>
  <c r="S90" i="1"/>
  <c r="T90" i="1" s="1"/>
  <c r="U90" i="1" s="1"/>
  <c r="W93" i="1"/>
  <c r="W97" i="1"/>
  <c r="W102" i="1"/>
  <c r="W105" i="1"/>
  <c r="S105" i="1"/>
  <c r="S109" i="1"/>
  <c r="W116" i="1"/>
  <c r="AW128" i="1"/>
  <c r="N129" i="1"/>
  <c r="K129" i="1"/>
  <c r="S136" i="1"/>
  <c r="T136" i="1" s="1"/>
  <c r="U136" i="1" s="1"/>
  <c r="Q136" i="1" s="1"/>
  <c r="O136" i="1" s="1"/>
  <c r="R136" i="1" s="1"/>
  <c r="L136" i="1" s="1"/>
  <c r="M136" i="1" s="1"/>
  <c r="AT143" i="1"/>
  <c r="N143" i="1"/>
  <c r="K143" i="1"/>
  <c r="AE143" i="1"/>
  <c r="T170" i="1"/>
  <c r="U170" i="1" s="1"/>
  <c r="S210" i="1"/>
  <c r="T210" i="1" s="1"/>
  <c r="U210" i="1" s="1"/>
  <c r="AW210" i="1"/>
  <c r="N225" i="1"/>
  <c r="K225" i="1"/>
  <c r="AF225" i="1"/>
  <c r="N70" i="1"/>
  <c r="AF177" i="1"/>
  <c r="AE177" i="1"/>
  <c r="AT177" i="1"/>
  <c r="K227" i="1"/>
  <c r="AF227" i="1"/>
  <c r="AE232" i="1"/>
  <c r="AT232" i="1"/>
  <c r="N232" i="1"/>
  <c r="K232" i="1"/>
  <c r="K159" i="1"/>
  <c r="AF159" i="1"/>
  <c r="AE159" i="1"/>
  <c r="AT159" i="1"/>
  <c r="AT229" i="1"/>
  <c r="N229" i="1"/>
  <c r="K229" i="1"/>
  <c r="AE229" i="1"/>
  <c r="W22" i="1"/>
  <c r="AW23" i="1"/>
  <c r="S25" i="1"/>
  <c r="AW28" i="1"/>
  <c r="AE35" i="1"/>
  <c r="AW49" i="1"/>
  <c r="AE51" i="1"/>
  <c r="W56" i="1"/>
  <c r="W64" i="1"/>
  <c r="AE70" i="1"/>
  <c r="AE78" i="1"/>
  <c r="S94" i="1"/>
  <c r="T94" i="1" s="1"/>
  <c r="U94" i="1" s="1"/>
  <c r="AE99" i="1"/>
  <c r="AT147" i="1"/>
  <c r="N147" i="1"/>
  <c r="K147" i="1"/>
  <c r="AE147" i="1"/>
  <c r="AE171" i="1"/>
  <c r="AT171" i="1"/>
  <c r="K171" i="1"/>
  <c r="T174" i="1"/>
  <c r="U174" i="1" s="1"/>
  <c r="V174" i="1" s="1"/>
  <c r="Z174" i="1" s="1"/>
  <c r="N194" i="1"/>
  <c r="AE194" i="1"/>
  <c r="K194" i="1"/>
  <c r="AT205" i="1"/>
  <c r="N205" i="1"/>
  <c r="K205" i="1"/>
  <c r="AE205" i="1"/>
  <c r="AE239" i="1"/>
  <c r="N239" i="1"/>
  <c r="K239" i="1"/>
  <c r="N78" i="1"/>
  <c r="AE23" i="1"/>
  <c r="AF34" i="1"/>
  <c r="AF35" i="1"/>
  <c r="AB45" i="1"/>
  <c r="AD45" i="1" s="1"/>
  <c r="T47" i="1"/>
  <c r="U47" i="1" s="1"/>
  <c r="V47" i="1" s="1"/>
  <c r="Z47" i="1" s="1"/>
  <c r="AE50" i="1"/>
  <c r="AW52" i="1"/>
  <c r="AF70" i="1"/>
  <c r="AW76" i="1"/>
  <c r="AF78" i="1"/>
  <c r="W80" i="1"/>
  <c r="S83" i="1"/>
  <c r="T83" i="1" s="1"/>
  <c r="U83" i="1" s="1"/>
  <c r="AW85" i="1"/>
  <c r="W90" i="1"/>
  <c r="AW94" i="1"/>
  <c r="AW98" i="1"/>
  <c r="AF99" i="1"/>
  <c r="AE102" i="1"/>
  <c r="AW102" i="1"/>
  <c r="AW104" i="1"/>
  <c r="AW106" i="1"/>
  <c r="AW108" i="1"/>
  <c r="AW110" i="1"/>
  <c r="AW112" i="1"/>
  <c r="AW118" i="1"/>
  <c r="S120" i="1"/>
  <c r="S128" i="1"/>
  <c r="AB143" i="1"/>
  <c r="AW162" i="1"/>
  <c r="S162" i="1"/>
  <c r="AT197" i="1"/>
  <c r="K197" i="1"/>
  <c r="AE208" i="1"/>
  <c r="AF208" i="1"/>
  <c r="N102" i="1"/>
  <c r="AW103" i="1"/>
  <c r="N18" i="1"/>
  <c r="AF22" i="1"/>
  <c r="AF23" i="1"/>
  <c r="S33" i="1"/>
  <c r="N38" i="1"/>
  <c r="S55" i="1"/>
  <c r="S63" i="1"/>
  <c r="T153" i="1"/>
  <c r="U153" i="1" s="1"/>
  <c r="AB153" i="1" s="1"/>
  <c r="T175" i="1"/>
  <c r="U175" i="1" s="1"/>
  <c r="AE186" i="1"/>
  <c r="K186" i="1"/>
  <c r="AF186" i="1"/>
  <c r="K208" i="1"/>
  <c r="AT212" i="1"/>
  <c r="AF212" i="1"/>
  <c r="AE212" i="1"/>
  <c r="N212" i="1"/>
  <c r="AF229" i="1"/>
  <c r="S81" i="1"/>
  <c r="N99" i="1"/>
  <c r="N34" i="1"/>
  <c r="AT35" i="1"/>
  <c r="K101" i="1"/>
  <c r="AE167" i="1"/>
  <c r="AT167" i="1"/>
  <c r="S17" i="1"/>
  <c r="K18" i="1"/>
  <c r="W18" i="1"/>
  <c r="AW19" i="1"/>
  <c r="S21" i="1"/>
  <c r="AW24" i="1"/>
  <c r="N26" i="1"/>
  <c r="AW29" i="1"/>
  <c r="W33" i="1"/>
  <c r="S38" i="1"/>
  <c r="W39" i="1"/>
  <c r="W41" i="1"/>
  <c r="W45" i="1"/>
  <c r="AE47" i="1"/>
  <c r="AW55" i="1"/>
  <c r="AW57" i="1"/>
  <c r="AW63" i="1"/>
  <c r="AW65" i="1"/>
  <c r="S66" i="1"/>
  <c r="S71" i="1"/>
  <c r="AW73" i="1"/>
  <c r="S79" i="1"/>
  <c r="W82" i="1"/>
  <c r="S82" i="1"/>
  <c r="W85" i="1"/>
  <c r="W88" i="1"/>
  <c r="AW89" i="1"/>
  <c r="W94" i="1"/>
  <c r="S95" i="1"/>
  <c r="W98" i="1"/>
  <c r="W100" i="1"/>
  <c r="W106" i="1"/>
  <c r="W110" i="1"/>
  <c r="S114" i="1"/>
  <c r="W124" i="1"/>
  <c r="W126" i="1"/>
  <c r="N133" i="1"/>
  <c r="K133" i="1"/>
  <c r="AF145" i="1"/>
  <c r="K145" i="1"/>
  <c r="AE166" i="1"/>
  <c r="AF166" i="1"/>
  <c r="K166" i="1"/>
  <c r="AW203" i="1"/>
  <c r="S203" i="1"/>
  <c r="AT221" i="1"/>
  <c r="N221" i="1"/>
  <c r="K221" i="1"/>
  <c r="AE221" i="1"/>
  <c r="AE224" i="1"/>
  <c r="K224" i="1"/>
  <c r="AF224" i="1"/>
  <c r="AE225" i="1"/>
  <c r="AF237" i="1"/>
  <c r="K237" i="1"/>
  <c r="AE237" i="1"/>
  <c r="AW124" i="1"/>
  <c r="W129" i="1"/>
  <c r="AT140" i="1"/>
  <c r="W141" i="1"/>
  <c r="S143" i="1"/>
  <c r="T143" i="1" s="1"/>
  <c r="U143" i="1" s="1"/>
  <c r="K151" i="1"/>
  <c r="AW191" i="1"/>
  <c r="W205" i="1"/>
  <c r="AW234" i="1"/>
  <c r="AW139" i="1"/>
  <c r="W146" i="1"/>
  <c r="AW153" i="1"/>
  <c r="AW158" i="1"/>
  <c r="W159" i="1"/>
  <c r="W164" i="1"/>
  <c r="W170" i="1"/>
  <c r="W178" i="1"/>
  <c r="W186" i="1"/>
  <c r="AW192" i="1"/>
  <c r="W197" i="1"/>
  <c r="AW201" i="1"/>
  <c r="AE202" i="1"/>
  <c r="W204" i="1"/>
  <c r="AE214" i="1"/>
  <c r="N216" i="1"/>
  <c r="AF222" i="1"/>
  <c r="W224" i="1"/>
  <c r="W225" i="1"/>
  <c r="AF226" i="1"/>
  <c r="AW229" i="1"/>
  <c r="AW130" i="1"/>
  <c r="AT144" i="1"/>
  <c r="AW145" i="1"/>
  <c r="AW159" i="1"/>
  <c r="AE164" i="1"/>
  <c r="W166" i="1"/>
  <c r="N168" i="1"/>
  <c r="AW169" i="1"/>
  <c r="W174" i="1"/>
  <c r="W177" i="1"/>
  <c r="S177" i="1"/>
  <c r="W180" i="1"/>
  <c r="AW187" i="1"/>
  <c r="W194" i="1"/>
  <c r="AW207" i="1"/>
  <c r="AW132" i="1"/>
  <c r="AE140" i="1"/>
  <c r="W145" i="1"/>
  <c r="AW157" i="1"/>
  <c r="AF164" i="1"/>
  <c r="S176" i="1"/>
  <c r="T176" i="1" s="1"/>
  <c r="U176" i="1" s="1"/>
  <c r="W192" i="1"/>
  <c r="K198" i="1"/>
  <c r="S199" i="1"/>
  <c r="AE209" i="1"/>
  <c r="N214" i="1"/>
  <c r="W223" i="1"/>
  <c r="AT226" i="1"/>
  <c r="AT228" i="1"/>
  <c r="S230" i="1"/>
  <c r="AF140" i="1"/>
  <c r="S144" i="1"/>
  <c r="T144" i="1" s="1"/>
  <c r="U144" i="1" s="1"/>
  <c r="Q144" i="1" s="1"/>
  <c r="O144" i="1" s="1"/>
  <c r="R144" i="1" s="1"/>
  <c r="L144" i="1" s="1"/>
  <c r="M144" i="1" s="1"/>
  <c r="AE151" i="1"/>
  <c r="AE155" i="1"/>
  <c r="AW155" i="1"/>
  <c r="AW165" i="1"/>
  <c r="AW176" i="1"/>
  <c r="W179" i="1"/>
  <c r="S181" i="1"/>
  <c r="T181" i="1" s="1"/>
  <c r="U181" i="1" s="1"/>
  <c r="Q181" i="1" s="1"/>
  <c r="O181" i="1" s="1"/>
  <c r="R181" i="1" s="1"/>
  <c r="AW184" i="1"/>
  <c r="AW189" i="1"/>
  <c r="AE190" i="1"/>
  <c r="AW193" i="1"/>
  <c r="S206" i="1"/>
  <c r="T206" i="1" s="1"/>
  <c r="U206" i="1" s="1"/>
  <c r="W207" i="1"/>
  <c r="AF209" i="1"/>
  <c r="AW211" i="1"/>
  <c r="AT214" i="1"/>
  <c r="AF216" i="1"/>
  <c r="AW219" i="1"/>
  <c r="S122" i="1"/>
  <c r="AW134" i="1"/>
  <c r="W143" i="1"/>
  <c r="S148" i="1"/>
  <c r="T148" i="1" s="1"/>
  <c r="U148" i="1" s="1"/>
  <c r="AC148" i="1" s="1"/>
  <c r="W149" i="1"/>
  <c r="W154" i="1"/>
  <c r="W157" i="1"/>
  <c r="S160" i="1"/>
  <c r="W165" i="1"/>
  <c r="AF169" i="1"/>
  <c r="AE187" i="1"/>
  <c r="S195" i="1"/>
  <c r="S202" i="1"/>
  <c r="T202" i="1" s="1"/>
  <c r="U202" i="1" s="1"/>
  <c r="Q202" i="1" s="1"/>
  <c r="O202" i="1" s="1"/>
  <c r="R202" i="1" s="1"/>
  <c r="L202" i="1" s="1"/>
  <c r="M202" i="1" s="1"/>
  <c r="K209" i="1"/>
  <c r="W215" i="1"/>
  <c r="W222" i="1"/>
  <c r="S222" i="1"/>
  <c r="W238" i="1"/>
  <c r="AA32" i="1"/>
  <c r="AA34" i="1"/>
  <c r="T37" i="1"/>
  <c r="U37" i="1" s="1"/>
  <c r="Q37" i="1" s="1"/>
  <c r="O37" i="1" s="1"/>
  <c r="R37" i="1" s="1"/>
  <c r="L37" i="1" s="1"/>
  <c r="M37" i="1" s="1"/>
  <c r="AA37" i="1"/>
  <c r="T38" i="1"/>
  <c r="U38" i="1" s="1"/>
  <c r="Q38" i="1" s="1"/>
  <c r="O38" i="1" s="1"/>
  <c r="R38" i="1" s="1"/>
  <c r="L38" i="1" s="1"/>
  <c r="M38" i="1" s="1"/>
  <c r="AA43" i="1"/>
  <c r="T43" i="1"/>
  <c r="U43" i="1" s="1"/>
  <c r="Q43" i="1" s="1"/>
  <c r="O43" i="1" s="1"/>
  <c r="R43" i="1" s="1"/>
  <c r="L43" i="1" s="1"/>
  <c r="M43" i="1" s="1"/>
  <c r="AA51" i="1"/>
  <c r="AA20" i="1"/>
  <c r="AA22" i="1"/>
  <c r="T25" i="1"/>
  <c r="U25" i="1" s="1"/>
  <c r="Q25" i="1" s="1"/>
  <c r="O25" i="1" s="1"/>
  <c r="R25" i="1" s="1"/>
  <c r="L25" i="1" s="1"/>
  <c r="M25" i="1" s="1"/>
  <c r="AA25" i="1"/>
  <c r="T26" i="1"/>
  <c r="U26" i="1" s="1"/>
  <c r="Q26" i="1" s="1"/>
  <c r="O26" i="1" s="1"/>
  <c r="R26" i="1" s="1"/>
  <c r="L26" i="1" s="1"/>
  <c r="M26" i="1" s="1"/>
  <c r="AE32" i="1"/>
  <c r="K32" i="1"/>
  <c r="AT32" i="1"/>
  <c r="AF32" i="1"/>
  <c r="N32" i="1"/>
  <c r="AF37" i="1"/>
  <c r="AT37" i="1"/>
  <c r="K37" i="1"/>
  <c r="AE37" i="1"/>
  <c r="N37" i="1"/>
  <c r="AA50" i="1"/>
  <c r="AA41" i="1"/>
  <c r="AE20" i="1"/>
  <c r="AT20" i="1"/>
  <c r="K20" i="1"/>
  <c r="N20" i="1"/>
  <c r="AF20" i="1"/>
  <c r="T33" i="1"/>
  <c r="U33" i="1" s="1"/>
  <c r="AA33" i="1"/>
  <c r="Q33" i="1"/>
  <c r="O33" i="1" s="1"/>
  <c r="R33" i="1" s="1"/>
  <c r="L33" i="1" s="1"/>
  <c r="M33" i="1" s="1"/>
  <c r="AB37" i="1"/>
  <c r="AA18" i="1"/>
  <c r="AA21" i="1"/>
  <c r="T21" i="1"/>
  <c r="U21" i="1" s="1"/>
  <c r="AB21" i="1" s="1"/>
  <c r="T22" i="1"/>
  <c r="U22" i="1" s="1"/>
  <c r="AE28" i="1"/>
  <c r="AT28" i="1"/>
  <c r="K28" i="1"/>
  <c r="N28" i="1"/>
  <c r="AF28" i="1"/>
  <c r="AT33" i="1"/>
  <c r="K33" i="1"/>
  <c r="AE33" i="1"/>
  <c r="AF33" i="1"/>
  <c r="N33" i="1"/>
  <c r="AE41" i="1"/>
  <c r="N41" i="1"/>
  <c r="AF41" i="1"/>
  <c r="K41" i="1"/>
  <c r="AT41" i="1"/>
  <c r="AF17" i="1"/>
  <c r="K17" i="1"/>
  <c r="AE17" i="1"/>
  <c r="N17" i="1"/>
  <c r="AT17" i="1"/>
  <c r="AF21" i="1"/>
  <c r="K21" i="1"/>
  <c r="AE21" i="1"/>
  <c r="AT21" i="1"/>
  <c r="N21" i="1"/>
  <c r="AA36" i="1"/>
  <c r="AA38" i="1"/>
  <c r="AT25" i="1"/>
  <c r="AF25" i="1"/>
  <c r="K25" i="1"/>
  <c r="AE25" i="1"/>
  <c r="N25" i="1"/>
  <c r="AA28" i="1"/>
  <c r="AA16" i="1"/>
  <c r="T16" i="1"/>
  <c r="U16" i="1" s="1"/>
  <c r="Q16" i="1" s="1"/>
  <c r="O16" i="1" s="1"/>
  <c r="R16" i="1" s="1"/>
  <c r="L16" i="1" s="1"/>
  <c r="M16" i="1" s="1"/>
  <c r="AA24" i="1"/>
  <c r="T29" i="1"/>
  <c r="U29" i="1" s="1"/>
  <c r="AA29" i="1"/>
  <c r="Q29" i="1"/>
  <c r="O29" i="1" s="1"/>
  <c r="R29" i="1" s="1"/>
  <c r="L29" i="1" s="1"/>
  <c r="M29" i="1" s="1"/>
  <c r="AB33" i="1"/>
  <c r="AE36" i="1"/>
  <c r="N36" i="1"/>
  <c r="AT36" i="1"/>
  <c r="K36" i="1"/>
  <c r="AF36" i="1"/>
  <c r="AB47" i="1"/>
  <c r="AA30" i="1"/>
  <c r="AA46" i="1"/>
  <c r="AE16" i="1"/>
  <c r="N16" i="1"/>
  <c r="K16" i="1"/>
  <c r="AF16" i="1"/>
  <c r="AT16" i="1"/>
  <c r="AA26" i="1"/>
  <c r="T30" i="1"/>
  <c r="U30" i="1" s="1"/>
  <c r="T17" i="1"/>
  <c r="U17" i="1" s="1"/>
  <c r="Q17" i="1" s="1"/>
  <c r="O17" i="1" s="1"/>
  <c r="R17" i="1" s="1"/>
  <c r="L17" i="1" s="1"/>
  <c r="M17" i="1" s="1"/>
  <c r="AA17" i="1"/>
  <c r="AE24" i="1"/>
  <c r="N24" i="1"/>
  <c r="AT24" i="1"/>
  <c r="K24" i="1"/>
  <c r="AF24" i="1"/>
  <c r="AT29" i="1"/>
  <c r="K29" i="1"/>
  <c r="AE29" i="1"/>
  <c r="N29" i="1"/>
  <c r="AF29" i="1"/>
  <c r="AC45" i="1"/>
  <c r="V45" i="1"/>
  <c r="Z45" i="1" s="1"/>
  <c r="T63" i="1"/>
  <c r="U63" i="1" s="1"/>
  <c r="Q63" i="1" s="1"/>
  <c r="O63" i="1" s="1"/>
  <c r="R63" i="1" s="1"/>
  <c r="L63" i="1" s="1"/>
  <c r="M63" i="1" s="1"/>
  <c r="AT22" i="1"/>
  <c r="AT26" i="1"/>
  <c r="AT30" i="1"/>
  <c r="AT34" i="1"/>
  <c r="AT38" i="1"/>
  <c r="AF48" i="1"/>
  <c r="AE48" i="1"/>
  <c r="K48" i="1"/>
  <c r="AT51" i="1"/>
  <c r="K51" i="1"/>
  <c r="AA52" i="1"/>
  <c r="T53" i="1"/>
  <c r="U53" i="1" s="1"/>
  <c r="Q53" i="1" s="1"/>
  <c r="O53" i="1" s="1"/>
  <c r="R53" i="1" s="1"/>
  <c r="L53" i="1" s="1"/>
  <c r="M53" i="1" s="1"/>
  <c r="AF57" i="1"/>
  <c r="AE57" i="1"/>
  <c r="N57" i="1"/>
  <c r="AT57" i="1"/>
  <c r="T59" i="1"/>
  <c r="U59" i="1" s="1"/>
  <c r="Q59" i="1" s="1"/>
  <c r="O59" i="1" s="1"/>
  <c r="R59" i="1" s="1"/>
  <c r="L59" i="1" s="1"/>
  <c r="M59" i="1" s="1"/>
  <c r="AA63" i="1"/>
  <c r="AA68" i="1"/>
  <c r="T69" i="1"/>
  <c r="U69" i="1" s="1"/>
  <c r="Q69" i="1" s="1"/>
  <c r="O69" i="1" s="1"/>
  <c r="R69" i="1" s="1"/>
  <c r="L69" i="1" s="1"/>
  <c r="M69" i="1" s="1"/>
  <c r="AF73" i="1"/>
  <c r="AE73" i="1"/>
  <c r="N73" i="1"/>
  <c r="AT73" i="1"/>
  <c r="T75" i="1"/>
  <c r="U75" i="1" s="1"/>
  <c r="AB75" i="1" s="1"/>
  <c r="AA79" i="1"/>
  <c r="V87" i="1"/>
  <c r="Z87" i="1" s="1"/>
  <c r="AC87" i="1"/>
  <c r="AA89" i="1"/>
  <c r="AA92" i="1"/>
  <c r="T101" i="1"/>
  <c r="U101" i="1" s="1"/>
  <c r="Q101" i="1" s="1"/>
  <c r="O101" i="1" s="1"/>
  <c r="R101" i="1" s="1"/>
  <c r="AA101" i="1"/>
  <c r="AB63" i="1"/>
  <c r="AW16" i="1"/>
  <c r="S18" i="1"/>
  <c r="AT18" i="1"/>
  <c r="S19" i="1"/>
  <c r="AA19" i="1"/>
  <c r="S23" i="1"/>
  <c r="AA23" i="1"/>
  <c r="S27" i="1"/>
  <c r="AA27" i="1"/>
  <c r="S31" i="1"/>
  <c r="AA31" i="1"/>
  <c r="S35" i="1"/>
  <c r="AA35" i="1"/>
  <c r="S39" i="1"/>
  <c r="AA39" i="1"/>
  <c r="S40" i="1"/>
  <c r="AA40" i="1"/>
  <c r="AT43" i="1"/>
  <c r="K45" i="1"/>
  <c r="W46" i="1"/>
  <c r="N48" i="1"/>
  <c r="AW48" i="1"/>
  <c r="S48" i="1"/>
  <c r="T51" i="1"/>
  <c r="U51" i="1" s="1"/>
  <c r="Q51" i="1" s="1"/>
  <c r="O51" i="1" s="1"/>
  <c r="R51" i="1" s="1"/>
  <c r="AF52" i="1"/>
  <c r="AE52" i="1"/>
  <c r="AT52" i="1"/>
  <c r="K52" i="1"/>
  <c r="S54" i="1"/>
  <c r="Q61" i="1"/>
  <c r="O61" i="1" s="1"/>
  <c r="R61" i="1" s="1"/>
  <c r="L61" i="1" s="1"/>
  <c r="M61" i="1" s="1"/>
  <c r="AT63" i="1"/>
  <c r="K63" i="1"/>
  <c r="AF63" i="1"/>
  <c r="N63" i="1"/>
  <c r="AF68" i="1"/>
  <c r="AE68" i="1"/>
  <c r="N68" i="1"/>
  <c r="AT68" i="1"/>
  <c r="K68" i="1"/>
  <c r="S70" i="1"/>
  <c r="AT79" i="1"/>
  <c r="K79" i="1"/>
  <c r="AF79" i="1"/>
  <c r="N79" i="1"/>
  <c r="AA84" i="1"/>
  <c r="T85" i="1"/>
  <c r="U85" i="1" s="1"/>
  <c r="AF87" i="1"/>
  <c r="AE87" i="1"/>
  <c r="N87" i="1"/>
  <c r="AE89" i="1"/>
  <c r="AF89" i="1"/>
  <c r="AT89" i="1"/>
  <c r="K89" i="1"/>
  <c r="AA56" i="1"/>
  <c r="AA67" i="1"/>
  <c r="Q67" i="1"/>
  <c r="O67" i="1" s="1"/>
  <c r="R67" i="1" s="1"/>
  <c r="L67" i="1" s="1"/>
  <c r="M67" i="1" s="1"/>
  <c r="AA72" i="1"/>
  <c r="T73" i="1"/>
  <c r="U73" i="1" s="1"/>
  <c r="AF77" i="1"/>
  <c r="AE77" i="1"/>
  <c r="N77" i="1"/>
  <c r="AT77" i="1"/>
  <c r="T79" i="1"/>
  <c r="U79" i="1" s="1"/>
  <c r="Q79" i="1" s="1"/>
  <c r="O79" i="1" s="1"/>
  <c r="R79" i="1" s="1"/>
  <c r="L79" i="1" s="1"/>
  <c r="M79" i="1" s="1"/>
  <c r="AF84" i="1"/>
  <c r="AE84" i="1"/>
  <c r="N84" i="1"/>
  <c r="AT84" i="1"/>
  <c r="K84" i="1"/>
  <c r="AF120" i="1"/>
  <c r="AE120" i="1"/>
  <c r="N120" i="1"/>
  <c r="K120" i="1"/>
  <c r="AT120" i="1"/>
  <c r="AA239" i="1"/>
  <c r="S20" i="1"/>
  <c r="AW22" i="1"/>
  <c r="S24" i="1"/>
  <c r="AW26" i="1"/>
  <c r="S28" i="1"/>
  <c r="AW30" i="1"/>
  <c r="S32" i="1"/>
  <c r="AW34" i="1"/>
  <c r="S36" i="1"/>
  <c r="AW38" i="1"/>
  <c r="T41" i="1"/>
  <c r="U41" i="1" s="1"/>
  <c r="Q41" i="1" s="1"/>
  <c r="O41" i="1" s="1"/>
  <c r="R41" i="1" s="1"/>
  <c r="L41" i="1" s="1"/>
  <c r="M41" i="1" s="1"/>
  <c r="AW41" i="1"/>
  <c r="AE44" i="1"/>
  <c r="K44" i="1"/>
  <c r="N45" i="1"/>
  <c r="AT45" i="1"/>
  <c r="AW47" i="1"/>
  <c r="T49" i="1"/>
  <c r="U49" i="1" s="1"/>
  <c r="W50" i="1"/>
  <c r="AF56" i="1"/>
  <c r="AE56" i="1"/>
  <c r="N56" i="1"/>
  <c r="AT56" i="1"/>
  <c r="K56" i="1"/>
  <c r="S58" i="1"/>
  <c r="AT67" i="1"/>
  <c r="K67" i="1"/>
  <c r="AF67" i="1"/>
  <c r="N67" i="1"/>
  <c r="AF72" i="1"/>
  <c r="AE72" i="1"/>
  <c r="N72" i="1"/>
  <c r="AT72" i="1"/>
  <c r="K72" i="1"/>
  <c r="S74" i="1"/>
  <c r="N89" i="1"/>
  <c r="AA91" i="1"/>
  <c r="AE94" i="1"/>
  <c r="N94" i="1"/>
  <c r="AT94" i="1"/>
  <c r="K94" i="1"/>
  <c r="AF94" i="1"/>
  <c r="AE98" i="1"/>
  <c r="N98" i="1"/>
  <c r="AT98" i="1"/>
  <c r="K98" i="1"/>
  <c r="AF98" i="1"/>
  <c r="AE149" i="1"/>
  <c r="N149" i="1"/>
  <c r="K149" i="1"/>
  <c r="AF149" i="1"/>
  <c r="AT149" i="1"/>
  <c r="AA55" i="1"/>
  <c r="Q55" i="1"/>
  <c r="O55" i="1" s="1"/>
  <c r="R55" i="1" s="1"/>
  <c r="L55" i="1" s="1"/>
  <c r="M55" i="1" s="1"/>
  <c r="AA60" i="1"/>
  <c r="T61" i="1"/>
  <c r="U61" i="1" s="1"/>
  <c r="AB61" i="1" s="1"/>
  <c r="W62" i="1"/>
  <c r="AF65" i="1"/>
  <c r="AE65" i="1"/>
  <c r="N65" i="1"/>
  <c r="AT65" i="1"/>
  <c r="AB67" i="1"/>
  <c r="T67" i="1"/>
  <c r="U67" i="1" s="1"/>
  <c r="AA71" i="1"/>
  <c r="AA76" i="1"/>
  <c r="T77" i="1"/>
  <c r="U77" i="1" s="1"/>
  <c r="Q77" i="1" s="1"/>
  <c r="O77" i="1" s="1"/>
  <c r="R77" i="1" s="1"/>
  <c r="L77" i="1" s="1"/>
  <c r="M77" i="1" s="1"/>
  <c r="AF81" i="1"/>
  <c r="AE81" i="1"/>
  <c r="N81" i="1"/>
  <c r="AT81" i="1"/>
  <c r="AT83" i="1"/>
  <c r="K83" i="1"/>
  <c r="AF83" i="1"/>
  <c r="N83" i="1"/>
  <c r="AF61" i="1"/>
  <c r="AE61" i="1"/>
  <c r="N61" i="1"/>
  <c r="AT61" i="1"/>
  <c r="AW44" i="1"/>
  <c r="S44" i="1"/>
  <c r="S46" i="1"/>
  <c r="AW46" i="1"/>
  <c r="Q49" i="1"/>
  <c r="O49" i="1" s="1"/>
  <c r="R49" i="1" s="1"/>
  <c r="AE49" i="1"/>
  <c r="N49" i="1"/>
  <c r="AE43" i="1"/>
  <c r="AW45" i="1"/>
  <c r="AT49" i="1"/>
  <c r="AT55" i="1"/>
  <c r="K55" i="1"/>
  <c r="AF55" i="1"/>
  <c r="N55" i="1"/>
  <c r="AF60" i="1"/>
  <c r="AE60" i="1"/>
  <c r="N60" i="1"/>
  <c r="AT60" i="1"/>
  <c r="K60" i="1"/>
  <c r="S62" i="1"/>
  <c r="AT71" i="1"/>
  <c r="K71" i="1"/>
  <c r="AF71" i="1"/>
  <c r="N71" i="1"/>
  <c r="AF76" i="1"/>
  <c r="AE76" i="1"/>
  <c r="N76" i="1"/>
  <c r="AT76" i="1"/>
  <c r="K76" i="1"/>
  <c r="S78" i="1"/>
  <c r="K87" i="1"/>
  <c r="AB87" i="1"/>
  <c r="AA88" i="1"/>
  <c r="AA95" i="1"/>
  <c r="AF43" i="1"/>
  <c r="AA48" i="1"/>
  <c r="K49" i="1"/>
  <c r="S50" i="1"/>
  <c r="AW50" i="1"/>
  <c r="AB51" i="1"/>
  <c r="AF53" i="1"/>
  <c r="AE53" i="1"/>
  <c r="N53" i="1"/>
  <c r="AT53" i="1"/>
  <c r="T55" i="1"/>
  <c r="U55" i="1" s="1"/>
  <c r="AA59" i="1"/>
  <c r="AA64" i="1"/>
  <c r="T65" i="1"/>
  <c r="U65" i="1" s="1"/>
  <c r="Q65" i="1" s="1"/>
  <c r="O65" i="1" s="1"/>
  <c r="R65" i="1" s="1"/>
  <c r="L65" i="1" s="1"/>
  <c r="M65" i="1" s="1"/>
  <c r="AF69" i="1"/>
  <c r="AE69" i="1"/>
  <c r="N69" i="1"/>
  <c r="AT69" i="1"/>
  <c r="T71" i="1"/>
  <c r="U71" i="1" s="1"/>
  <c r="Q71" i="1" s="1"/>
  <c r="O71" i="1" s="1"/>
  <c r="R71" i="1" s="1"/>
  <c r="AA75" i="1"/>
  <c r="Q75" i="1"/>
  <c r="O75" i="1" s="1"/>
  <c r="R75" i="1" s="1"/>
  <c r="L75" i="1" s="1"/>
  <c r="M75" i="1" s="1"/>
  <c r="AA80" i="1"/>
  <c r="T81" i="1"/>
  <c r="U81" i="1" s="1"/>
  <c r="Q81" i="1" s="1"/>
  <c r="O81" i="1" s="1"/>
  <c r="R81" i="1" s="1"/>
  <c r="L81" i="1" s="1"/>
  <c r="M81" i="1" s="1"/>
  <c r="T82" i="1"/>
  <c r="U82" i="1" s="1"/>
  <c r="AB82" i="1" s="1"/>
  <c r="Q85" i="1"/>
  <c r="O85" i="1" s="1"/>
  <c r="R85" i="1" s="1"/>
  <c r="L85" i="1" s="1"/>
  <c r="M85" i="1" s="1"/>
  <c r="AE88" i="1"/>
  <c r="N88" i="1"/>
  <c r="AF88" i="1"/>
  <c r="K88" i="1"/>
  <c r="AT88" i="1"/>
  <c r="AA90" i="1"/>
  <c r="AA109" i="1"/>
  <c r="Q109" i="1"/>
  <c r="O109" i="1" s="1"/>
  <c r="R109" i="1" s="1"/>
  <c r="T57" i="1"/>
  <c r="U57" i="1" s="1"/>
  <c r="Q57" i="1" s="1"/>
  <c r="O57" i="1" s="1"/>
  <c r="R57" i="1" s="1"/>
  <c r="L57" i="1" s="1"/>
  <c r="M57" i="1" s="1"/>
  <c r="S42" i="1"/>
  <c r="N43" i="1"/>
  <c r="AA44" i="1"/>
  <c r="Q45" i="1"/>
  <c r="O45" i="1" s="1"/>
  <c r="R45" i="1" s="1"/>
  <c r="L45" i="1" s="1"/>
  <c r="M45" i="1" s="1"/>
  <c r="AF45" i="1"/>
  <c r="AA47" i="1"/>
  <c r="AT48" i="1"/>
  <c r="AA49" i="1"/>
  <c r="AT59" i="1"/>
  <c r="K59" i="1"/>
  <c r="AF59" i="1"/>
  <c r="N59" i="1"/>
  <c r="AF64" i="1"/>
  <c r="AE64" i="1"/>
  <c r="N64" i="1"/>
  <c r="AT64" i="1"/>
  <c r="K64" i="1"/>
  <c r="T66" i="1"/>
  <c r="U66" i="1" s="1"/>
  <c r="Q73" i="1"/>
  <c r="O73" i="1" s="1"/>
  <c r="R73" i="1" s="1"/>
  <c r="L73" i="1" s="1"/>
  <c r="M73" i="1" s="1"/>
  <c r="AT75" i="1"/>
  <c r="K75" i="1"/>
  <c r="AF75" i="1"/>
  <c r="N75" i="1"/>
  <c r="AF80" i="1"/>
  <c r="AE80" i="1"/>
  <c r="N80" i="1"/>
  <c r="AT80" i="1"/>
  <c r="K80" i="1"/>
  <c r="AF85" i="1"/>
  <c r="AE85" i="1"/>
  <c r="N85" i="1"/>
  <c r="AT85" i="1"/>
  <c r="AD87" i="1"/>
  <c r="AW88" i="1"/>
  <c r="S88" i="1"/>
  <c r="AA99" i="1"/>
  <c r="T99" i="1"/>
  <c r="U99" i="1" s="1"/>
  <c r="Q99" i="1" s="1"/>
  <c r="O99" i="1" s="1"/>
  <c r="R99" i="1" s="1"/>
  <c r="L99" i="1" s="1"/>
  <c r="M99" i="1" s="1"/>
  <c r="V104" i="1"/>
  <c r="Z104" i="1" s="1"/>
  <c r="AB104" i="1"/>
  <c r="AC104" i="1"/>
  <c r="AD104" i="1" s="1"/>
  <c r="T125" i="1"/>
  <c r="U125" i="1" s="1"/>
  <c r="S52" i="1"/>
  <c r="AW54" i="1"/>
  <c r="S56" i="1"/>
  <c r="AW58" i="1"/>
  <c r="S60" i="1"/>
  <c r="AW62" i="1"/>
  <c r="S64" i="1"/>
  <c r="AW66" i="1"/>
  <c r="S68" i="1"/>
  <c r="AW70" i="1"/>
  <c r="S72" i="1"/>
  <c r="AW74" i="1"/>
  <c r="S76" i="1"/>
  <c r="AW78" i="1"/>
  <c r="S80" i="1"/>
  <c r="AW82" i="1"/>
  <c r="S84" i="1"/>
  <c r="Q87" i="1"/>
  <c r="O87" i="1" s="1"/>
  <c r="R87" i="1" s="1"/>
  <c r="L87" i="1" s="1"/>
  <c r="M87" i="1" s="1"/>
  <c r="AT91" i="1"/>
  <c r="K91" i="1"/>
  <c r="AE91" i="1"/>
  <c r="AA106" i="1"/>
  <c r="W89" i="1"/>
  <c r="S91" i="1"/>
  <c r="AW91" i="1"/>
  <c r="AA94" i="1"/>
  <c r="AA98" i="1"/>
  <c r="AA102" i="1"/>
  <c r="Q103" i="1"/>
  <c r="O103" i="1" s="1"/>
  <c r="R103" i="1" s="1"/>
  <c r="L103" i="1" s="1"/>
  <c r="M103" i="1" s="1"/>
  <c r="AA103" i="1"/>
  <c r="T103" i="1"/>
  <c r="U103" i="1" s="1"/>
  <c r="AB103" i="1" s="1"/>
  <c r="V108" i="1"/>
  <c r="Z108" i="1" s="1"/>
  <c r="AC108" i="1"/>
  <c r="AB108" i="1"/>
  <c r="AA131" i="1"/>
  <c r="N90" i="1"/>
  <c r="K90" i="1"/>
  <c r="AA93" i="1"/>
  <c r="AA96" i="1"/>
  <c r="Q97" i="1"/>
  <c r="O97" i="1" s="1"/>
  <c r="R97" i="1" s="1"/>
  <c r="L97" i="1" s="1"/>
  <c r="M97" i="1" s="1"/>
  <c r="AA97" i="1"/>
  <c r="T98" i="1"/>
  <c r="U98" i="1" s="1"/>
  <c r="AW107" i="1"/>
  <c r="S107" i="1"/>
  <c r="AA114" i="1"/>
  <c r="K86" i="1"/>
  <c r="S86" i="1"/>
  <c r="AA117" i="1"/>
  <c r="AA146" i="1"/>
  <c r="AW86" i="1"/>
  <c r="AF91" i="1"/>
  <c r="S92" i="1"/>
  <c r="AW92" i="1"/>
  <c r="T93" i="1"/>
  <c r="U93" i="1" s="1"/>
  <c r="Q93" i="1" s="1"/>
  <c r="O93" i="1" s="1"/>
  <c r="R93" i="1" s="1"/>
  <c r="AA113" i="1"/>
  <c r="T120" i="1"/>
  <c r="U120" i="1" s="1"/>
  <c r="Q120" i="1" s="1"/>
  <c r="O120" i="1" s="1"/>
  <c r="R120" i="1" s="1"/>
  <c r="AA121" i="1"/>
  <c r="Q132" i="1"/>
  <c r="O132" i="1" s="1"/>
  <c r="R132" i="1" s="1"/>
  <c r="L132" i="1" s="1"/>
  <c r="M132" i="1" s="1"/>
  <c r="AA132" i="1"/>
  <c r="T132" i="1"/>
  <c r="U132" i="1" s="1"/>
  <c r="AE86" i="1"/>
  <c r="S89" i="1"/>
  <c r="AE90" i="1"/>
  <c r="AT95" i="1"/>
  <c r="K95" i="1"/>
  <c r="AE95" i="1"/>
  <c r="N95" i="1"/>
  <c r="T97" i="1"/>
  <c r="U97" i="1" s="1"/>
  <c r="AE100" i="1"/>
  <c r="N100" i="1"/>
  <c r="AF100" i="1"/>
  <c r="K100" i="1"/>
  <c r="AT100" i="1"/>
  <c r="Q104" i="1"/>
  <c r="O104" i="1" s="1"/>
  <c r="R104" i="1" s="1"/>
  <c r="AA104" i="1"/>
  <c r="T130" i="1"/>
  <c r="U130" i="1" s="1"/>
  <c r="AB130" i="1" s="1"/>
  <c r="AF136" i="1"/>
  <c r="AE136" i="1"/>
  <c r="N136" i="1"/>
  <c r="AT136" i="1"/>
  <c r="N86" i="1"/>
  <c r="AF90" i="1"/>
  <c r="T95" i="1"/>
  <c r="U95" i="1" s="1"/>
  <c r="Q95" i="1" s="1"/>
  <c r="O95" i="1" s="1"/>
  <c r="R95" i="1" s="1"/>
  <c r="S96" i="1"/>
  <c r="AW96" i="1"/>
  <c r="AW100" i="1"/>
  <c r="S100" i="1"/>
  <c r="AF104" i="1"/>
  <c r="AE104" i="1"/>
  <c r="N104" i="1"/>
  <c r="AT104" i="1"/>
  <c r="K104" i="1"/>
  <c r="T105" i="1"/>
  <c r="U105" i="1" s="1"/>
  <c r="Q105" i="1" s="1"/>
  <c r="O105" i="1" s="1"/>
  <c r="R105" i="1" s="1"/>
  <c r="L105" i="1" s="1"/>
  <c r="M105" i="1" s="1"/>
  <c r="AT110" i="1"/>
  <c r="K110" i="1"/>
  <c r="N110" i="1"/>
  <c r="AF110" i="1"/>
  <c r="AE110" i="1"/>
  <c r="AF119" i="1"/>
  <c r="AE119" i="1"/>
  <c r="AT119" i="1"/>
  <c r="K119" i="1"/>
  <c r="N119" i="1"/>
  <c r="T106" i="1"/>
  <c r="U106" i="1" s="1"/>
  <c r="AA107" i="1"/>
  <c r="Q108" i="1"/>
  <c r="O108" i="1" s="1"/>
  <c r="R108" i="1" s="1"/>
  <c r="AW115" i="1"/>
  <c r="S115" i="1"/>
  <c r="V116" i="1"/>
  <c r="Z116" i="1" s="1"/>
  <c r="AC116" i="1"/>
  <c r="AB118" i="1"/>
  <c r="AT118" i="1"/>
  <c r="K118" i="1"/>
  <c r="N118" i="1"/>
  <c r="AA122" i="1"/>
  <c r="AF127" i="1"/>
  <c r="AE127" i="1"/>
  <c r="AT127" i="1"/>
  <c r="K127" i="1"/>
  <c r="AF128" i="1"/>
  <c r="AE128" i="1"/>
  <c r="N128" i="1"/>
  <c r="T133" i="1"/>
  <c r="U133" i="1" s="1"/>
  <c r="Q133" i="1" s="1"/>
  <c r="O133" i="1" s="1"/>
  <c r="R133" i="1" s="1"/>
  <c r="AA173" i="1"/>
  <c r="T173" i="1"/>
  <c r="U173" i="1" s="1"/>
  <c r="AB173" i="1" s="1"/>
  <c r="AW95" i="1"/>
  <c r="W101" i="1"/>
  <c r="AF107" i="1"/>
  <c r="AE107" i="1"/>
  <c r="AT107" i="1"/>
  <c r="K107" i="1"/>
  <c r="AF108" i="1"/>
  <c r="AE108" i="1"/>
  <c r="N108" i="1"/>
  <c r="T113" i="1"/>
  <c r="U113" i="1" s="1"/>
  <c r="Q113" i="1" s="1"/>
  <c r="O113" i="1" s="1"/>
  <c r="R113" i="1" s="1"/>
  <c r="L113" i="1" s="1"/>
  <c r="M113" i="1" s="1"/>
  <c r="T118" i="1"/>
  <c r="U118" i="1" s="1"/>
  <c r="AA119" i="1"/>
  <c r="W125" i="1"/>
  <c r="AW127" i="1"/>
  <c r="S127" i="1"/>
  <c r="T128" i="1"/>
  <c r="U128" i="1" s="1"/>
  <c r="AT128" i="1"/>
  <c r="AT130" i="1"/>
  <c r="K130" i="1"/>
  <c r="N130" i="1"/>
  <c r="AW142" i="1"/>
  <c r="S142" i="1"/>
  <c r="V166" i="1"/>
  <c r="Z166" i="1" s="1"/>
  <c r="AC166" i="1"/>
  <c r="AE92" i="1"/>
  <c r="AE96" i="1"/>
  <c r="AT99" i="1"/>
  <c r="AA105" i="1"/>
  <c r="T110" i="1"/>
  <c r="U110" i="1" s="1"/>
  <c r="AB110" i="1" s="1"/>
  <c r="AA111" i="1"/>
  <c r="W117" i="1"/>
  <c r="AW119" i="1"/>
  <c r="S119" i="1"/>
  <c r="AT122" i="1"/>
  <c r="K122" i="1"/>
  <c r="N122" i="1"/>
  <c r="AA126" i="1"/>
  <c r="AF131" i="1"/>
  <c r="AE131" i="1"/>
  <c r="AT131" i="1"/>
  <c r="K131" i="1"/>
  <c r="AF132" i="1"/>
  <c r="AE132" i="1"/>
  <c r="N132" i="1"/>
  <c r="AT134" i="1"/>
  <c r="K134" i="1"/>
  <c r="AF134" i="1"/>
  <c r="N134" i="1"/>
  <c r="T138" i="1"/>
  <c r="U138" i="1" s="1"/>
  <c r="AB138" i="1" s="1"/>
  <c r="AA140" i="1"/>
  <c r="S140" i="1"/>
  <c r="AW140" i="1"/>
  <c r="AW150" i="1"/>
  <c r="S150" i="1"/>
  <c r="AA155" i="1"/>
  <c r="N93" i="1"/>
  <c r="N97" i="1"/>
  <c r="AF111" i="1"/>
  <c r="AE111" i="1"/>
  <c r="AT111" i="1"/>
  <c r="K111" i="1"/>
  <c r="AF112" i="1"/>
  <c r="AE112" i="1"/>
  <c r="N112" i="1"/>
  <c r="T117" i="1"/>
  <c r="U117" i="1" s="1"/>
  <c r="Q117" i="1" s="1"/>
  <c r="O117" i="1" s="1"/>
  <c r="R117" i="1" s="1"/>
  <c r="L117" i="1" s="1"/>
  <c r="M117" i="1" s="1"/>
  <c r="T122" i="1"/>
  <c r="U122" i="1" s="1"/>
  <c r="AA123" i="1"/>
  <c r="AW131" i="1"/>
  <c r="S131" i="1"/>
  <c r="T134" i="1"/>
  <c r="U134" i="1" s="1"/>
  <c r="AF135" i="1"/>
  <c r="AE135" i="1"/>
  <c r="N135" i="1"/>
  <c r="AT135" i="1"/>
  <c r="K135" i="1"/>
  <c r="T137" i="1"/>
  <c r="U137" i="1" s="1"/>
  <c r="AC143" i="1"/>
  <c r="V143" i="1"/>
  <c r="Z143" i="1" s="1"/>
  <c r="Q143" i="1"/>
  <c r="O143" i="1" s="1"/>
  <c r="R143" i="1" s="1"/>
  <c r="L143" i="1" s="1"/>
  <c r="M143" i="1" s="1"/>
  <c r="AA145" i="1"/>
  <c r="V148" i="1"/>
  <c r="Z148" i="1" s="1"/>
  <c r="AB148" i="1"/>
  <c r="AE93" i="1"/>
  <c r="AE97" i="1"/>
  <c r="S102" i="1"/>
  <c r="N103" i="1"/>
  <c r="AT103" i="1"/>
  <c r="AA108" i="1"/>
  <c r="AD108" i="1" s="1"/>
  <c r="W109" i="1"/>
  <c r="AW111" i="1"/>
  <c r="S111" i="1"/>
  <c r="T112" i="1"/>
  <c r="U112" i="1" s="1"/>
  <c r="Q112" i="1" s="1"/>
  <c r="O112" i="1" s="1"/>
  <c r="R112" i="1" s="1"/>
  <c r="L112" i="1" s="1"/>
  <c r="M112" i="1" s="1"/>
  <c r="AT112" i="1"/>
  <c r="AT114" i="1"/>
  <c r="K114" i="1"/>
  <c r="N114" i="1"/>
  <c r="AA118" i="1"/>
  <c r="Q118" i="1"/>
  <c r="O118" i="1" s="1"/>
  <c r="R118" i="1" s="1"/>
  <c r="L118" i="1" s="1"/>
  <c r="M118" i="1" s="1"/>
  <c r="AF118" i="1"/>
  <c r="AF123" i="1"/>
  <c r="AE123" i="1"/>
  <c r="AT123" i="1"/>
  <c r="K123" i="1"/>
  <c r="AF124" i="1"/>
  <c r="AE124" i="1"/>
  <c r="N124" i="1"/>
  <c r="N127" i="1"/>
  <c r="K128" i="1"/>
  <c r="T129" i="1"/>
  <c r="U129" i="1" s="1"/>
  <c r="AE130" i="1"/>
  <c r="AA141" i="1"/>
  <c r="T146" i="1"/>
  <c r="U146" i="1" s="1"/>
  <c r="AB146" i="1" s="1"/>
  <c r="AA162" i="1"/>
  <c r="AE178" i="1"/>
  <c r="AT178" i="1"/>
  <c r="AF178" i="1"/>
  <c r="N178" i="1"/>
  <c r="K178" i="1"/>
  <c r="AA191" i="1"/>
  <c r="AF101" i="1"/>
  <c r="N105" i="1"/>
  <c r="AT105" i="1"/>
  <c r="AF105" i="1"/>
  <c r="AE105" i="1"/>
  <c r="N107" i="1"/>
  <c r="K108" i="1"/>
  <c r="T109" i="1"/>
  <c r="U109" i="1" s="1"/>
  <c r="T114" i="1"/>
  <c r="U114" i="1" s="1"/>
  <c r="AA115" i="1"/>
  <c r="Q116" i="1"/>
  <c r="O116" i="1" s="1"/>
  <c r="R116" i="1" s="1"/>
  <c r="L116" i="1" s="1"/>
  <c r="M116" i="1" s="1"/>
  <c r="AA120" i="1"/>
  <c r="W121" i="1"/>
  <c r="AW123" i="1"/>
  <c r="S123" i="1"/>
  <c r="T124" i="1"/>
  <c r="U124" i="1" s="1"/>
  <c r="Q124" i="1" s="1"/>
  <c r="O124" i="1" s="1"/>
  <c r="R124" i="1" s="1"/>
  <c r="L124" i="1" s="1"/>
  <c r="M124" i="1" s="1"/>
  <c r="AT126" i="1"/>
  <c r="K126" i="1"/>
  <c r="N126" i="1"/>
  <c r="AA130" i="1"/>
  <c r="Q130" i="1"/>
  <c r="O130" i="1" s="1"/>
  <c r="R130" i="1" s="1"/>
  <c r="AF130" i="1"/>
  <c r="AA144" i="1"/>
  <c r="AA154" i="1"/>
  <c r="AE154" i="1"/>
  <c r="AT154" i="1"/>
  <c r="AF154" i="1"/>
  <c r="N154" i="1"/>
  <c r="K154" i="1"/>
  <c r="AT106" i="1"/>
  <c r="K106" i="1"/>
  <c r="N106" i="1"/>
  <c r="AA110" i="1"/>
  <c r="AF115" i="1"/>
  <c r="AE115" i="1"/>
  <c r="AT115" i="1"/>
  <c r="K115" i="1"/>
  <c r="AF116" i="1"/>
  <c r="AE116" i="1"/>
  <c r="N116" i="1"/>
  <c r="T121" i="1"/>
  <c r="U121" i="1" s="1"/>
  <c r="Q121" i="1" s="1"/>
  <c r="O121" i="1" s="1"/>
  <c r="R121" i="1" s="1"/>
  <c r="L121" i="1" s="1"/>
  <c r="M121" i="1" s="1"/>
  <c r="T126" i="1"/>
  <c r="U126" i="1" s="1"/>
  <c r="AA127" i="1"/>
  <c r="Q128" i="1"/>
  <c r="O128" i="1" s="1"/>
  <c r="R128" i="1" s="1"/>
  <c r="W133" i="1"/>
  <c r="AT138" i="1"/>
  <c r="K138" i="1"/>
  <c r="AF138" i="1"/>
  <c r="N138" i="1"/>
  <c r="AF139" i="1"/>
  <c r="AE139" i="1"/>
  <c r="N139" i="1"/>
  <c r="AT139" i="1"/>
  <c r="K139" i="1"/>
  <c r="AA147" i="1"/>
  <c r="AE109" i="1"/>
  <c r="AE113" i="1"/>
  <c r="AE117" i="1"/>
  <c r="AE121" i="1"/>
  <c r="AE125" i="1"/>
  <c r="AE129" i="1"/>
  <c r="AE133" i="1"/>
  <c r="S135" i="1"/>
  <c r="AA135" i="1"/>
  <c r="AE137" i="1"/>
  <c r="S139" i="1"/>
  <c r="AA139" i="1"/>
  <c r="K141" i="1"/>
  <c r="AE141" i="1"/>
  <c r="AE142" i="1"/>
  <c r="AT142" i="1"/>
  <c r="K148" i="1"/>
  <c r="AF148" i="1"/>
  <c r="AE150" i="1"/>
  <c r="AT150" i="1"/>
  <c r="AF157" i="1"/>
  <c r="AE157" i="1"/>
  <c r="N157" i="1"/>
  <c r="K157" i="1"/>
  <c r="T158" i="1"/>
  <c r="U158" i="1" s="1"/>
  <c r="Q158" i="1" s="1"/>
  <c r="O158" i="1" s="1"/>
  <c r="R158" i="1" s="1"/>
  <c r="L158" i="1" s="1"/>
  <c r="M158" i="1" s="1"/>
  <c r="Q166" i="1"/>
  <c r="O166" i="1" s="1"/>
  <c r="R166" i="1" s="1"/>
  <c r="L166" i="1" s="1"/>
  <c r="M166" i="1" s="1"/>
  <c r="AA166" i="1"/>
  <c r="AA185" i="1"/>
  <c r="AA198" i="1"/>
  <c r="AF109" i="1"/>
  <c r="AF113" i="1"/>
  <c r="AF117" i="1"/>
  <c r="AF121" i="1"/>
  <c r="AF125" i="1"/>
  <c r="AF129" i="1"/>
  <c r="AF133" i="1"/>
  <c r="AF137" i="1"/>
  <c r="AF141" i="1"/>
  <c r="T145" i="1"/>
  <c r="U145" i="1" s="1"/>
  <c r="Q145" i="1" s="1"/>
  <c r="O145" i="1" s="1"/>
  <c r="R145" i="1" s="1"/>
  <c r="L145" i="1" s="1"/>
  <c r="M145" i="1" s="1"/>
  <c r="K150" i="1"/>
  <c r="S151" i="1"/>
  <c r="S154" i="1"/>
  <c r="AA157" i="1"/>
  <c r="AA165" i="1"/>
  <c r="T165" i="1"/>
  <c r="U165" i="1" s="1"/>
  <c r="AB166" i="1"/>
  <c r="AE175" i="1"/>
  <c r="N175" i="1"/>
  <c r="AF175" i="1"/>
  <c r="K175" i="1"/>
  <c r="AT175" i="1"/>
  <c r="AA183" i="1"/>
  <c r="AF193" i="1"/>
  <c r="AE193" i="1"/>
  <c r="N193" i="1"/>
  <c r="AT193" i="1"/>
  <c r="K193" i="1"/>
  <c r="Q153" i="1"/>
  <c r="O153" i="1" s="1"/>
  <c r="R153" i="1" s="1"/>
  <c r="AA156" i="1"/>
  <c r="T159" i="1"/>
  <c r="U159" i="1" s="1"/>
  <c r="AA161" i="1"/>
  <c r="AE162" i="1"/>
  <c r="N162" i="1"/>
  <c r="AF162" i="1"/>
  <c r="K162" i="1"/>
  <c r="AT162" i="1"/>
  <c r="AA164" i="1"/>
  <c r="AA169" i="1"/>
  <c r="T169" i="1"/>
  <c r="U169" i="1" s="1"/>
  <c r="Q169" i="1" s="1"/>
  <c r="O169" i="1" s="1"/>
  <c r="R169" i="1" s="1"/>
  <c r="L169" i="1" s="1"/>
  <c r="M169" i="1" s="1"/>
  <c r="V178" i="1"/>
  <c r="Z178" i="1" s="1"/>
  <c r="AC178" i="1"/>
  <c r="T179" i="1"/>
  <c r="U179" i="1" s="1"/>
  <c r="AA180" i="1"/>
  <c r="AW143" i="1"/>
  <c r="K144" i="1"/>
  <c r="AF144" i="1"/>
  <c r="AE145" i="1"/>
  <c r="N145" i="1"/>
  <c r="AE146" i="1"/>
  <c r="AT146" i="1"/>
  <c r="AE153" i="1"/>
  <c r="N153" i="1"/>
  <c r="K156" i="1"/>
  <c r="AF156" i="1"/>
  <c r="AT156" i="1"/>
  <c r="T167" i="1"/>
  <c r="U167" i="1" s="1"/>
  <c r="Q167" i="1" s="1"/>
  <c r="O167" i="1" s="1"/>
  <c r="R167" i="1" s="1"/>
  <c r="V170" i="1"/>
  <c r="Z170" i="1" s="1"/>
  <c r="AC170" i="1"/>
  <c r="T171" i="1"/>
  <c r="U171" i="1" s="1"/>
  <c r="AC175" i="1"/>
  <c r="AD175" i="1" s="1"/>
  <c r="V175" i="1"/>
  <c r="Z175" i="1" s="1"/>
  <c r="AB175" i="1"/>
  <c r="AC181" i="1"/>
  <c r="AE184" i="1"/>
  <c r="N184" i="1"/>
  <c r="AT184" i="1"/>
  <c r="K184" i="1"/>
  <c r="AF184" i="1"/>
  <c r="T195" i="1"/>
  <c r="U195" i="1" s="1"/>
  <c r="AC215" i="1"/>
  <c r="AB215" i="1"/>
  <c r="V215" i="1"/>
  <c r="Z215" i="1" s="1"/>
  <c r="AT109" i="1"/>
  <c r="AT113" i="1"/>
  <c r="AT117" i="1"/>
  <c r="AT121" i="1"/>
  <c r="AT125" i="1"/>
  <c r="AT129" i="1"/>
  <c r="AT133" i="1"/>
  <c r="AT137" i="1"/>
  <c r="AT141" i="1"/>
  <c r="AF142" i="1"/>
  <c r="AT145" i="1"/>
  <c r="K146" i="1"/>
  <c r="T149" i="1"/>
  <c r="U149" i="1" s="1"/>
  <c r="Q149" i="1" s="1"/>
  <c r="O149" i="1" s="1"/>
  <c r="R149" i="1" s="1"/>
  <c r="L149" i="1" s="1"/>
  <c r="M149" i="1" s="1"/>
  <c r="AF150" i="1"/>
  <c r="AA152" i="1"/>
  <c r="Q152" i="1"/>
  <c r="O152" i="1" s="1"/>
  <c r="R152" i="1" s="1"/>
  <c r="L152" i="1" s="1"/>
  <c r="M152" i="1" s="1"/>
  <c r="K153" i="1"/>
  <c r="AT153" i="1"/>
  <c r="T156" i="1"/>
  <c r="U156" i="1" s="1"/>
  <c r="Q156" i="1" s="1"/>
  <c r="O156" i="1" s="1"/>
  <c r="R156" i="1" s="1"/>
  <c r="T162" i="1"/>
  <c r="U162" i="1" s="1"/>
  <c r="Q162" i="1" s="1"/>
  <c r="O162" i="1" s="1"/>
  <c r="R162" i="1" s="1"/>
  <c r="AA163" i="1"/>
  <c r="T177" i="1"/>
  <c r="U177" i="1" s="1"/>
  <c r="AB177" i="1"/>
  <c r="AE182" i="1"/>
  <c r="AT182" i="1"/>
  <c r="AF182" i="1"/>
  <c r="N182" i="1"/>
  <c r="K182" i="1"/>
  <c r="AA190" i="1"/>
  <c r="AA192" i="1"/>
  <c r="AA208" i="1"/>
  <c r="K142" i="1"/>
  <c r="AW144" i="1"/>
  <c r="N146" i="1"/>
  <c r="AW146" i="1"/>
  <c r="N148" i="1"/>
  <c r="AA148" i="1"/>
  <c r="AD148" i="1" s="1"/>
  <c r="Q148" i="1"/>
  <c r="O148" i="1" s="1"/>
  <c r="R148" i="1" s="1"/>
  <c r="L148" i="1" s="1"/>
  <c r="M148" i="1" s="1"/>
  <c r="K152" i="1"/>
  <c r="AF152" i="1"/>
  <c r="AT152" i="1"/>
  <c r="AA153" i="1"/>
  <c r="AW156" i="1"/>
  <c r="AB158" i="1"/>
  <c r="AA160" i="1"/>
  <c r="T160" i="1"/>
  <c r="U160" i="1" s="1"/>
  <c r="Q160" i="1" s="1"/>
  <c r="O160" i="1" s="1"/>
  <c r="R160" i="1" s="1"/>
  <c r="L160" i="1" s="1"/>
  <c r="M160" i="1" s="1"/>
  <c r="AA167" i="1"/>
  <c r="AA168" i="1"/>
  <c r="AA179" i="1"/>
  <c r="AE185" i="1"/>
  <c r="AF185" i="1"/>
  <c r="N185" i="1"/>
  <c r="AT185" i="1"/>
  <c r="K185" i="1"/>
  <c r="AA188" i="1"/>
  <c r="S205" i="1"/>
  <c r="AW205" i="1"/>
  <c r="V234" i="1"/>
  <c r="Z234" i="1" s="1"/>
  <c r="AC234" i="1"/>
  <c r="AD234" i="1" s="1"/>
  <c r="T141" i="1"/>
  <c r="U141" i="1" s="1"/>
  <c r="Q141" i="1" s="1"/>
  <c r="O141" i="1" s="1"/>
  <c r="R141" i="1" s="1"/>
  <c r="L141" i="1" s="1"/>
  <c r="M141" i="1" s="1"/>
  <c r="W142" i="1"/>
  <c r="S147" i="1"/>
  <c r="AT148" i="1"/>
  <c r="N152" i="1"/>
  <c r="T152" i="1"/>
  <c r="U152" i="1" s="1"/>
  <c r="T155" i="1"/>
  <c r="U155" i="1" s="1"/>
  <c r="N156" i="1"/>
  <c r="T157" i="1"/>
  <c r="U157" i="1" s="1"/>
  <c r="AT157" i="1"/>
  <c r="AE158" i="1"/>
  <c r="N158" i="1"/>
  <c r="AT158" i="1"/>
  <c r="AF158" i="1"/>
  <c r="AD170" i="1"/>
  <c r="AF161" i="1"/>
  <c r="AF163" i="1"/>
  <c r="S164" i="1"/>
  <c r="N165" i="1"/>
  <c r="W167" i="1"/>
  <c r="AB170" i="1"/>
  <c r="AW170" i="1"/>
  <c r="AW171" i="1"/>
  <c r="S172" i="1"/>
  <c r="N173" i="1"/>
  <c r="K173" i="1"/>
  <c r="Q175" i="1"/>
  <c r="O175" i="1" s="1"/>
  <c r="R175" i="1" s="1"/>
  <c r="K176" i="1"/>
  <c r="AF176" i="1"/>
  <c r="AT176" i="1"/>
  <c r="AB178" i="1"/>
  <c r="S180" i="1"/>
  <c r="T198" i="1"/>
  <c r="U198" i="1" s="1"/>
  <c r="Q198" i="1" s="1"/>
  <c r="O198" i="1" s="1"/>
  <c r="R198" i="1" s="1"/>
  <c r="L198" i="1" s="1"/>
  <c r="M198" i="1" s="1"/>
  <c r="K163" i="1"/>
  <c r="AW166" i="1"/>
  <c r="AE169" i="1"/>
  <c r="AC176" i="1"/>
  <c r="AB176" i="1"/>
  <c r="AD176" i="1" s="1"/>
  <c r="AE179" i="1"/>
  <c r="N179" i="1"/>
  <c r="AE181" i="1"/>
  <c r="S182" i="1"/>
  <c r="W183" i="1"/>
  <c r="S184" i="1"/>
  <c r="AA187" i="1"/>
  <c r="AT195" i="1"/>
  <c r="K195" i="1"/>
  <c r="N195" i="1"/>
  <c r="AF195" i="1"/>
  <c r="AE195" i="1"/>
  <c r="AE200" i="1"/>
  <c r="AF200" i="1"/>
  <c r="AT200" i="1"/>
  <c r="K200" i="1"/>
  <c r="N200" i="1"/>
  <c r="Q170" i="1"/>
  <c r="O170" i="1" s="1"/>
  <c r="R170" i="1" s="1"/>
  <c r="L170" i="1" s="1"/>
  <c r="M170" i="1" s="1"/>
  <c r="AT191" i="1"/>
  <c r="K191" i="1"/>
  <c r="AE191" i="1"/>
  <c r="AF191" i="1"/>
  <c r="AT192" i="1"/>
  <c r="N192" i="1"/>
  <c r="AF192" i="1"/>
  <c r="AE192" i="1"/>
  <c r="AA216" i="1"/>
  <c r="K238" i="1"/>
  <c r="N238" i="1"/>
  <c r="AF238" i="1"/>
  <c r="AE238" i="1"/>
  <c r="AT160" i="1"/>
  <c r="K161" i="1"/>
  <c r="T161" i="1"/>
  <c r="U161" i="1" s="1"/>
  <c r="AB161" i="1" s="1"/>
  <c r="AT161" i="1"/>
  <c r="AT163" i="1"/>
  <c r="AW167" i="1"/>
  <c r="AT168" i="1"/>
  <c r="AF173" i="1"/>
  <c r="Q178" i="1"/>
  <c r="O178" i="1" s="1"/>
  <c r="R178" i="1" s="1"/>
  <c r="K179" i="1"/>
  <c r="AW179" i="1"/>
  <c r="AA181" i="1"/>
  <c r="W187" i="1"/>
  <c r="AF189" i="1"/>
  <c r="AE189" i="1"/>
  <c r="K189" i="1"/>
  <c r="AA196" i="1"/>
  <c r="AB198" i="1"/>
  <c r="S214" i="1"/>
  <c r="AW214" i="1"/>
  <c r="N166" i="1"/>
  <c r="W171" i="1"/>
  <c r="AW175" i="1"/>
  <c r="Q176" i="1"/>
  <c r="O176" i="1" s="1"/>
  <c r="R176" i="1" s="1"/>
  <c r="AA177" i="1"/>
  <c r="AW185" i="1"/>
  <c r="S185" i="1"/>
  <c r="T188" i="1"/>
  <c r="U188" i="1" s="1"/>
  <c r="Q188" i="1" s="1"/>
  <c r="O188" i="1" s="1"/>
  <c r="R188" i="1" s="1"/>
  <c r="L188" i="1" s="1"/>
  <c r="M188" i="1" s="1"/>
  <c r="W191" i="1"/>
  <c r="AE231" i="1"/>
  <c r="AT231" i="1"/>
  <c r="AF231" i="1"/>
  <c r="K231" i="1"/>
  <c r="N231" i="1"/>
  <c r="AE165" i="1"/>
  <c r="AF167" i="1"/>
  <c r="S168" i="1"/>
  <c r="N169" i="1"/>
  <c r="K169" i="1"/>
  <c r="AE170" i="1"/>
  <c r="AT170" i="1"/>
  <c r="AE174" i="1"/>
  <c r="AT174" i="1"/>
  <c r="AF174" i="1"/>
  <c r="N181" i="1"/>
  <c r="K181" i="1"/>
  <c r="T190" i="1"/>
  <c r="U190" i="1" s="1"/>
  <c r="Q190" i="1" s="1"/>
  <c r="O190" i="1" s="1"/>
  <c r="R190" i="1" s="1"/>
  <c r="L190" i="1" s="1"/>
  <c r="M190" i="1" s="1"/>
  <c r="AW196" i="1"/>
  <c r="S196" i="1"/>
  <c r="V197" i="1"/>
  <c r="Z197" i="1" s="1"/>
  <c r="AC197" i="1"/>
  <c r="AB197" i="1"/>
  <c r="T203" i="1"/>
  <c r="U203" i="1" s="1"/>
  <c r="Q203" i="1" s="1"/>
  <c r="O203" i="1" s="1"/>
  <c r="R203" i="1" s="1"/>
  <c r="L203" i="1" s="1"/>
  <c r="M203" i="1" s="1"/>
  <c r="S209" i="1"/>
  <c r="AW209" i="1"/>
  <c r="AW160" i="1"/>
  <c r="N161" i="1"/>
  <c r="S163" i="1"/>
  <c r="AF165" i="1"/>
  <c r="AT166" i="1"/>
  <c r="K167" i="1"/>
  <c r="AW168" i="1"/>
  <c r="N170" i="1"/>
  <c r="N171" i="1"/>
  <c r="K172" i="1"/>
  <c r="AF172" i="1"/>
  <c r="AT173" i="1"/>
  <c r="V176" i="1"/>
  <c r="Z176" i="1" s="1"/>
  <c r="N177" i="1"/>
  <c r="K177" i="1"/>
  <c r="K180" i="1"/>
  <c r="AF180" i="1"/>
  <c r="AT180" i="1"/>
  <c r="AA182" i="1"/>
  <c r="S183" i="1"/>
  <c r="AT183" i="1"/>
  <c r="AF183" i="1"/>
  <c r="AE183" i="1"/>
  <c r="N183" i="1"/>
  <c r="AA184" i="1"/>
  <c r="S186" i="1"/>
  <c r="AT188" i="1"/>
  <c r="K188" i="1"/>
  <c r="T189" i="1"/>
  <c r="U189" i="1" s="1"/>
  <c r="AA193" i="1"/>
  <c r="T194" i="1"/>
  <c r="U194" i="1" s="1"/>
  <c r="AA228" i="1"/>
  <c r="T228" i="1"/>
  <c r="U228" i="1" s="1"/>
  <c r="AB228" i="1" s="1"/>
  <c r="AB195" i="1"/>
  <c r="Q197" i="1"/>
  <c r="O197" i="1" s="1"/>
  <c r="R197" i="1" s="1"/>
  <c r="L197" i="1" s="1"/>
  <c r="M197" i="1" s="1"/>
  <c r="AA197" i="1"/>
  <c r="T199" i="1"/>
  <c r="U199" i="1" s="1"/>
  <c r="AB199" i="1" s="1"/>
  <c r="AA201" i="1"/>
  <c r="AA205" i="1"/>
  <c r="AA219" i="1"/>
  <c r="AT186" i="1"/>
  <c r="S187" i="1"/>
  <c r="T193" i="1"/>
  <c r="U193" i="1" s="1"/>
  <c r="AE203" i="1"/>
  <c r="AF203" i="1"/>
  <c r="K203" i="1"/>
  <c r="AT203" i="1"/>
  <c r="N203" i="1"/>
  <c r="V210" i="1"/>
  <c r="Z210" i="1" s="1"/>
  <c r="AB210" i="1"/>
  <c r="AE219" i="1"/>
  <c r="AT219" i="1"/>
  <c r="N219" i="1"/>
  <c r="AF219" i="1"/>
  <c r="K219" i="1"/>
  <c r="T235" i="1"/>
  <c r="U235" i="1" s="1"/>
  <c r="N187" i="1"/>
  <c r="AF187" i="1"/>
  <c r="T191" i="1"/>
  <c r="U191" i="1" s="1"/>
  <c r="Q191" i="1" s="1"/>
  <c r="O191" i="1" s="1"/>
  <c r="R191" i="1" s="1"/>
  <c r="AB194" i="1"/>
  <c r="AA195" i="1"/>
  <c r="Q195" i="1"/>
  <c r="O195" i="1" s="1"/>
  <c r="R195" i="1" s="1"/>
  <c r="L195" i="1" s="1"/>
  <c r="M195" i="1" s="1"/>
  <c r="AF196" i="1"/>
  <c r="AE196" i="1"/>
  <c r="AT196" i="1"/>
  <c r="K196" i="1"/>
  <c r="AF197" i="1"/>
  <c r="AE197" i="1"/>
  <c r="N197" i="1"/>
  <c r="AA199" i="1"/>
  <c r="AW200" i="1"/>
  <c r="S200" i="1"/>
  <c r="T204" i="1"/>
  <c r="U204" i="1" s="1"/>
  <c r="V206" i="1"/>
  <c r="Z206" i="1" s="1"/>
  <c r="AB206" i="1"/>
  <c r="AA209" i="1"/>
  <c r="AA222" i="1"/>
  <c r="Q222" i="1"/>
  <c r="O222" i="1" s="1"/>
  <c r="R222" i="1" s="1"/>
  <c r="T222" i="1"/>
  <c r="U222" i="1" s="1"/>
  <c r="AC229" i="1"/>
  <c r="AD229" i="1" s="1"/>
  <c r="V229" i="1"/>
  <c r="Z229" i="1" s="1"/>
  <c r="AB229" i="1"/>
  <c r="AC210" i="1"/>
  <c r="AB222" i="1"/>
  <c r="T236" i="1"/>
  <c r="U236" i="1" s="1"/>
  <c r="AB236" i="1" s="1"/>
  <c r="AT187" i="1"/>
  <c r="S192" i="1"/>
  <c r="AT199" i="1"/>
  <c r="K199" i="1"/>
  <c r="N199" i="1"/>
  <c r="AA202" i="1"/>
  <c r="AC206" i="1"/>
  <c r="AD206" i="1" s="1"/>
  <c r="AW216" i="1"/>
  <c r="S216" i="1"/>
  <c r="AE204" i="1"/>
  <c r="N204" i="1"/>
  <c r="AE211" i="1"/>
  <c r="N211" i="1"/>
  <c r="AF211" i="1"/>
  <c r="AT211" i="1"/>
  <c r="K217" i="1"/>
  <c r="AF217" i="1"/>
  <c r="AE217" i="1"/>
  <c r="AT217" i="1"/>
  <c r="N217" i="1"/>
  <c r="AA220" i="1"/>
  <c r="AE220" i="1"/>
  <c r="AF220" i="1"/>
  <c r="N220" i="1"/>
  <c r="AA229" i="1"/>
  <c r="Q229" i="1"/>
  <c r="O229" i="1" s="1"/>
  <c r="R229" i="1" s="1"/>
  <c r="L229" i="1" s="1"/>
  <c r="M229" i="1" s="1"/>
  <c r="K230" i="1"/>
  <c r="N230" i="1"/>
  <c r="AF230" i="1"/>
  <c r="AE230" i="1"/>
  <c r="AT230" i="1"/>
  <c r="AB232" i="1"/>
  <c r="AA235" i="1"/>
  <c r="AF194" i="1"/>
  <c r="AF198" i="1"/>
  <c r="AW202" i="1"/>
  <c r="K204" i="1"/>
  <c r="AT204" i="1"/>
  <c r="T208" i="1"/>
  <c r="U208" i="1" s="1"/>
  <c r="Q208" i="1" s="1"/>
  <c r="O208" i="1" s="1"/>
  <c r="R208" i="1" s="1"/>
  <c r="L208" i="1" s="1"/>
  <c r="M208" i="1" s="1"/>
  <c r="T211" i="1"/>
  <c r="U211" i="1" s="1"/>
  <c r="Q211" i="1" s="1"/>
  <c r="O211" i="1" s="1"/>
  <c r="R211" i="1" s="1"/>
  <c r="AA214" i="1"/>
  <c r="S217" i="1"/>
  <c r="AW217" i="1"/>
  <c r="K220" i="1"/>
  <c r="AT220" i="1"/>
  <c r="AA221" i="1"/>
  <c r="T230" i="1"/>
  <c r="U230" i="1" s="1"/>
  <c r="AB230" i="1" s="1"/>
  <c r="AC232" i="1"/>
  <c r="V232" i="1"/>
  <c r="Z232" i="1" s="1"/>
  <c r="AB234" i="1"/>
  <c r="AE235" i="1"/>
  <c r="AT235" i="1"/>
  <c r="K235" i="1"/>
  <c r="AF235" i="1"/>
  <c r="N235" i="1"/>
  <c r="AA238" i="1"/>
  <c r="T238" i="1"/>
  <c r="U238" i="1" s="1"/>
  <c r="AB238" i="1" s="1"/>
  <c r="T212" i="1"/>
  <c r="U212" i="1" s="1"/>
  <c r="AA213" i="1"/>
  <c r="AA218" i="1"/>
  <c r="Q218" i="1"/>
  <c r="O218" i="1" s="1"/>
  <c r="R218" i="1" s="1"/>
  <c r="L218" i="1" s="1"/>
  <c r="M218" i="1" s="1"/>
  <c r="T218" i="1"/>
  <c r="U218" i="1" s="1"/>
  <c r="AB218" i="1" s="1"/>
  <c r="AE223" i="1"/>
  <c r="AT223" i="1"/>
  <c r="K223" i="1"/>
  <c r="AF223" i="1"/>
  <c r="N223" i="1"/>
  <c r="AA227" i="1"/>
  <c r="Q232" i="1"/>
  <c r="O232" i="1" s="1"/>
  <c r="R232" i="1" s="1"/>
  <c r="L232" i="1" s="1"/>
  <c r="M232" i="1" s="1"/>
  <c r="AA232" i="1"/>
  <c r="AD232" i="1" s="1"/>
  <c r="AT194" i="1"/>
  <c r="AT198" i="1"/>
  <c r="AF204" i="1"/>
  <c r="AE207" i="1"/>
  <c r="N207" i="1"/>
  <c r="AT207" i="1"/>
  <c r="AF207" i="1"/>
  <c r="AW223" i="1"/>
  <c r="S223" i="1"/>
  <c r="AA225" i="1"/>
  <c r="T225" i="1"/>
  <c r="U225" i="1" s="1"/>
  <c r="Q225" i="1" s="1"/>
  <c r="O225" i="1" s="1"/>
  <c r="R225" i="1" s="1"/>
  <c r="L225" i="1" s="1"/>
  <c r="M225" i="1" s="1"/>
  <c r="AA226" i="1"/>
  <c r="T226" i="1"/>
  <c r="U226" i="1" s="1"/>
  <c r="AB226" i="1" s="1"/>
  <c r="S201" i="1"/>
  <c r="N202" i="1"/>
  <c r="AT202" i="1"/>
  <c r="AF206" i="1"/>
  <c r="AE206" i="1"/>
  <c r="N206" i="1"/>
  <c r="K206" i="1"/>
  <c r="T207" i="1"/>
  <c r="U207" i="1" s="1"/>
  <c r="Q207" i="1" s="1"/>
  <c r="O207" i="1" s="1"/>
  <c r="R207" i="1" s="1"/>
  <c r="L207" i="1" s="1"/>
  <c r="M207" i="1" s="1"/>
  <c r="AF210" i="1"/>
  <c r="AE210" i="1"/>
  <c r="N210" i="1"/>
  <c r="K210" i="1"/>
  <c r="K211" i="1"/>
  <c r="AA212" i="1"/>
  <c r="Q215" i="1"/>
  <c r="O215" i="1" s="1"/>
  <c r="R215" i="1" s="1"/>
  <c r="AA215" i="1"/>
  <c r="AD215" i="1" s="1"/>
  <c r="K218" i="1"/>
  <c r="N218" i="1"/>
  <c r="AF218" i="1"/>
  <c r="AE218" i="1"/>
  <c r="AA231" i="1"/>
  <c r="S237" i="1"/>
  <c r="AW237" i="1"/>
  <c r="Q206" i="1"/>
  <c r="O206" i="1" s="1"/>
  <c r="R206" i="1" s="1"/>
  <c r="L206" i="1" s="1"/>
  <c r="M206" i="1" s="1"/>
  <c r="AA206" i="1"/>
  <c r="W208" i="1"/>
  <c r="AW208" i="1"/>
  <c r="Q210" i="1"/>
  <c r="O210" i="1" s="1"/>
  <c r="R210" i="1" s="1"/>
  <c r="AE215" i="1"/>
  <c r="AT215" i="1"/>
  <c r="AF215" i="1"/>
  <c r="K215" i="1"/>
  <c r="AW224" i="1"/>
  <c r="S224" i="1"/>
  <c r="AA233" i="1"/>
  <c r="AA234" i="1"/>
  <c r="Q234" i="1"/>
  <c r="O234" i="1" s="1"/>
  <c r="R234" i="1" s="1"/>
  <c r="L234" i="1" s="1"/>
  <c r="M234" i="1" s="1"/>
  <c r="N208" i="1"/>
  <c r="AE213" i="1"/>
  <c r="AT216" i="1"/>
  <c r="S221" i="1"/>
  <c r="K222" i="1"/>
  <c r="N222" i="1"/>
  <c r="N236" i="1"/>
  <c r="AA210" i="1"/>
  <c r="AD210" i="1" s="1"/>
  <c r="K212" i="1"/>
  <c r="AF213" i="1"/>
  <c r="T227" i="1"/>
  <c r="U227" i="1" s="1"/>
  <c r="Q227" i="1" s="1"/>
  <c r="O227" i="1" s="1"/>
  <c r="R227" i="1" s="1"/>
  <c r="L227" i="1" s="1"/>
  <c r="M227" i="1" s="1"/>
  <c r="W232" i="1"/>
  <c r="AW235" i="1"/>
  <c r="AW236" i="1"/>
  <c r="AT213" i="1"/>
  <c r="W228" i="1"/>
  <c r="AW231" i="1"/>
  <c r="AW232" i="1"/>
  <c r="AW220" i="1"/>
  <c r="K226" i="1"/>
  <c r="N226" i="1"/>
  <c r="AE227" i="1"/>
  <c r="AT227" i="1"/>
  <c r="AB239" i="1"/>
  <c r="N227" i="1"/>
  <c r="AA230" i="1"/>
  <c r="Q230" i="1"/>
  <c r="O230" i="1" s="1"/>
  <c r="R230" i="1" s="1"/>
  <c r="T231" i="1"/>
  <c r="U231" i="1" s="1"/>
  <c r="AF232" i="1"/>
  <c r="T213" i="1"/>
  <c r="U213" i="1" s="1"/>
  <c r="Q213" i="1" s="1"/>
  <c r="O213" i="1" s="1"/>
  <c r="R213" i="1" s="1"/>
  <c r="L213" i="1" s="1"/>
  <c r="M213" i="1" s="1"/>
  <c r="AW213" i="1"/>
  <c r="AW215" i="1"/>
  <c r="S219" i="1"/>
  <c r="S220" i="1"/>
  <c r="AB227" i="1"/>
  <c r="AW227" i="1"/>
  <c r="AW228" i="1"/>
  <c r="S233" i="1"/>
  <c r="K234" i="1"/>
  <c r="N234" i="1"/>
  <c r="AT236" i="1"/>
  <c r="T239" i="1"/>
  <c r="U239" i="1" s="1"/>
  <c r="Q239" i="1" s="1"/>
  <c r="O239" i="1" s="1"/>
  <c r="R239" i="1" s="1"/>
  <c r="L239" i="1" s="1"/>
  <c r="M239" i="1" s="1"/>
  <c r="AT239" i="1"/>
  <c r="L167" i="1" l="1"/>
  <c r="M167" i="1" s="1"/>
  <c r="L215" i="1"/>
  <c r="M215" i="1" s="1"/>
  <c r="L191" i="1"/>
  <c r="M191" i="1" s="1"/>
  <c r="AD197" i="1"/>
  <c r="AB169" i="1"/>
  <c r="V181" i="1"/>
  <c r="Z181" i="1" s="1"/>
  <c r="AC153" i="1"/>
  <c r="AD153" i="1" s="1"/>
  <c r="AD143" i="1"/>
  <c r="AD166" i="1"/>
  <c r="AB79" i="1"/>
  <c r="AC47" i="1"/>
  <c r="AD47" i="1" s="1"/>
  <c r="AB181" i="1"/>
  <c r="AD181" i="1" s="1"/>
  <c r="AB174" i="1"/>
  <c r="AB145" i="1"/>
  <c r="V153" i="1"/>
  <c r="Z153" i="1" s="1"/>
  <c r="L120" i="1"/>
  <c r="M120" i="1" s="1"/>
  <c r="AB99" i="1"/>
  <c r="AB25" i="1"/>
  <c r="AB65" i="1"/>
  <c r="AD178" i="1"/>
  <c r="AD116" i="1"/>
  <c r="Q47" i="1"/>
  <c r="O47" i="1" s="1"/>
  <c r="R47" i="1" s="1"/>
  <c r="L47" i="1" s="1"/>
  <c r="M47" i="1" s="1"/>
  <c r="L109" i="1"/>
  <c r="M109" i="1" s="1"/>
  <c r="L101" i="1"/>
  <c r="M101" i="1" s="1"/>
  <c r="L176" i="1"/>
  <c r="M176" i="1" s="1"/>
  <c r="L175" i="1"/>
  <c r="M175" i="1" s="1"/>
  <c r="L93" i="1"/>
  <c r="M93" i="1" s="1"/>
  <c r="L128" i="1"/>
  <c r="M128" i="1" s="1"/>
  <c r="L130" i="1"/>
  <c r="M130" i="1" s="1"/>
  <c r="AB113" i="1"/>
  <c r="AB26" i="1"/>
  <c r="L222" i="1"/>
  <c r="M222" i="1" s="1"/>
  <c r="Q174" i="1"/>
  <c r="O174" i="1" s="1"/>
  <c r="R174" i="1" s="1"/>
  <c r="L174" i="1" s="1"/>
  <c r="M174" i="1" s="1"/>
  <c r="L178" i="1"/>
  <c r="M178" i="1" s="1"/>
  <c r="AC174" i="1"/>
  <c r="AD174" i="1" s="1"/>
  <c r="L133" i="1"/>
  <c r="M133" i="1" s="1"/>
  <c r="L95" i="1"/>
  <c r="M95" i="1" s="1"/>
  <c r="AB69" i="1"/>
  <c r="AB202" i="1"/>
  <c r="AC179" i="1"/>
  <c r="V179" i="1"/>
  <c r="Z179" i="1" s="1"/>
  <c r="T151" i="1"/>
  <c r="U151" i="1" s="1"/>
  <c r="V114" i="1"/>
  <c r="Z114" i="1" s="1"/>
  <c r="AC114" i="1"/>
  <c r="T102" i="1"/>
  <c r="U102" i="1" s="1"/>
  <c r="L181" i="1"/>
  <c r="M181" i="1" s="1"/>
  <c r="T172" i="1"/>
  <c r="U172" i="1" s="1"/>
  <c r="AC171" i="1"/>
  <c r="V171" i="1"/>
  <c r="Z171" i="1" s="1"/>
  <c r="V134" i="1"/>
  <c r="Z134" i="1" s="1"/>
  <c r="AC134" i="1"/>
  <c r="V122" i="1"/>
  <c r="Z122" i="1" s="1"/>
  <c r="AC122" i="1"/>
  <c r="V138" i="1"/>
  <c r="Z138" i="1" s="1"/>
  <c r="AC138" i="1"/>
  <c r="AD138" i="1" s="1"/>
  <c r="T96" i="1"/>
  <c r="U96" i="1" s="1"/>
  <c r="T107" i="1"/>
  <c r="U107" i="1" s="1"/>
  <c r="T76" i="1"/>
  <c r="U76" i="1" s="1"/>
  <c r="T60" i="1"/>
  <c r="U60" i="1" s="1"/>
  <c r="V66" i="1"/>
  <c r="Z66" i="1" s="1"/>
  <c r="AC66" i="1"/>
  <c r="Q66" i="1"/>
  <c r="O66" i="1" s="1"/>
  <c r="R66" i="1" s="1"/>
  <c r="L66" i="1" s="1"/>
  <c r="M66" i="1" s="1"/>
  <c r="AB66" i="1"/>
  <c r="AB77" i="1"/>
  <c r="T48" i="1"/>
  <c r="U48" i="1" s="1"/>
  <c r="AB16" i="1"/>
  <c r="AC16" i="1"/>
  <c r="AD16" i="1" s="1"/>
  <c r="V16" i="1"/>
  <c r="Z16" i="1" s="1"/>
  <c r="L51" i="1"/>
  <c r="M51" i="1" s="1"/>
  <c r="V165" i="1"/>
  <c r="Z165" i="1" s="1"/>
  <c r="AC165" i="1"/>
  <c r="T123" i="1"/>
  <c r="U123" i="1" s="1"/>
  <c r="T224" i="1"/>
  <c r="U224" i="1" s="1"/>
  <c r="T192" i="1"/>
  <c r="U192" i="1" s="1"/>
  <c r="AC204" i="1"/>
  <c r="V204" i="1"/>
  <c r="Z204" i="1" s="1"/>
  <c r="Q204" i="1"/>
  <c r="O204" i="1" s="1"/>
  <c r="R204" i="1" s="1"/>
  <c r="L204" i="1" s="1"/>
  <c r="M204" i="1" s="1"/>
  <c r="V235" i="1"/>
  <c r="Z235" i="1" s="1"/>
  <c r="AC235" i="1"/>
  <c r="V193" i="1"/>
  <c r="Z193" i="1" s="1"/>
  <c r="AC193" i="1"/>
  <c r="AD193" i="1" s="1"/>
  <c r="AB193" i="1"/>
  <c r="T163" i="1"/>
  <c r="U163" i="1" s="1"/>
  <c r="T168" i="1"/>
  <c r="U168" i="1" s="1"/>
  <c r="Q161" i="1"/>
  <c r="O161" i="1" s="1"/>
  <c r="R161" i="1" s="1"/>
  <c r="L161" i="1" s="1"/>
  <c r="M161" i="1" s="1"/>
  <c r="AB179" i="1"/>
  <c r="V109" i="1"/>
  <c r="Z109" i="1" s="1"/>
  <c r="AC109" i="1"/>
  <c r="V112" i="1"/>
  <c r="Z112" i="1" s="1"/>
  <c r="AC112" i="1"/>
  <c r="AB112" i="1"/>
  <c r="T150" i="1"/>
  <c r="U150" i="1" s="1"/>
  <c r="AB235" i="1"/>
  <c r="L211" i="1"/>
  <c r="M211" i="1" s="1"/>
  <c r="L210" i="1"/>
  <c r="M210" i="1" s="1"/>
  <c r="AC225" i="1"/>
  <c r="V225" i="1"/>
  <c r="Z225" i="1" s="1"/>
  <c r="AB225" i="1"/>
  <c r="V218" i="1"/>
  <c r="Z218" i="1" s="1"/>
  <c r="AC218" i="1"/>
  <c r="AD218" i="1" s="1"/>
  <c r="V211" i="1"/>
  <c r="Z211" i="1" s="1"/>
  <c r="AC211" i="1"/>
  <c r="AB211" i="1"/>
  <c r="V222" i="1"/>
  <c r="Z222" i="1" s="1"/>
  <c r="AC222" i="1"/>
  <c r="AD222" i="1" s="1"/>
  <c r="AB204" i="1"/>
  <c r="T187" i="1"/>
  <c r="U187" i="1" s="1"/>
  <c r="Q193" i="1"/>
  <c r="O193" i="1" s="1"/>
  <c r="R193" i="1" s="1"/>
  <c r="L193" i="1" s="1"/>
  <c r="M193" i="1" s="1"/>
  <c r="Q171" i="1"/>
  <c r="O171" i="1" s="1"/>
  <c r="R171" i="1" s="1"/>
  <c r="L171" i="1" s="1"/>
  <c r="M171" i="1" s="1"/>
  <c r="V157" i="1"/>
  <c r="Z157" i="1" s="1"/>
  <c r="AC157" i="1"/>
  <c r="AD157" i="1" s="1"/>
  <c r="AB157" i="1"/>
  <c r="V162" i="1"/>
  <c r="Z162" i="1" s="1"/>
  <c r="AC162" i="1"/>
  <c r="AB162" i="1"/>
  <c r="Q165" i="1"/>
  <c r="O165" i="1" s="1"/>
  <c r="R165" i="1" s="1"/>
  <c r="L165" i="1" s="1"/>
  <c r="M165" i="1" s="1"/>
  <c r="V145" i="1"/>
  <c r="Z145" i="1" s="1"/>
  <c r="AC145" i="1"/>
  <c r="AD145" i="1" s="1"/>
  <c r="T111" i="1"/>
  <c r="U111" i="1" s="1"/>
  <c r="AB134" i="1"/>
  <c r="V117" i="1"/>
  <c r="Z117" i="1" s="1"/>
  <c r="AC117" i="1"/>
  <c r="AB117" i="1"/>
  <c r="T92" i="1"/>
  <c r="U92" i="1" s="1"/>
  <c r="T74" i="1"/>
  <c r="U74" i="1" s="1"/>
  <c r="T32" i="1"/>
  <c r="U32" i="1" s="1"/>
  <c r="AB57" i="1"/>
  <c r="T39" i="1"/>
  <c r="U39" i="1" s="1"/>
  <c r="T23" i="1"/>
  <c r="U23" i="1" s="1"/>
  <c r="AC17" i="1"/>
  <c r="V17" i="1"/>
  <c r="Z17" i="1" s="1"/>
  <c r="AC34" i="1"/>
  <c r="V34" i="1"/>
  <c r="Z34" i="1" s="1"/>
  <c r="T233" i="1"/>
  <c r="U233" i="1" s="1"/>
  <c r="T147" i="1"/>
  <c r="U147" i="1" s="1"/>
  <c r="AC231" i="1"/>
  <c r="V231" i="1"/>
  <c r="Z231" i="1" s="1"/>
  <c r="T135" i="1"/>
  <c r="U135" i="1" s="1"/>
  <c r="V129" i="1"/>
  <c r="Z129" i="1" s="1"/>
  <c r="AC129" i="1"/>
  <c r="Q129" i="1"/>
  <c r="O129" i="1" s="1"/>
  <c r="R129" i="1" s="1"/>
  <c r="L129" i="1" s="1"/>
  <c r="M129" i="1" s="1"/>
  <c r="T89" i="1"/>
  <c r="U89" i="1" s="1"/>
  <c r="V94" i="1"/>
  <c r="Z94" i="1" s="1"/>
  <c r="AC94" i="1"/>
  <c r="T72" i="1"/>
  <c r="U72" i="1" s="1"/>
  <c r="T56" i="1"/>
  <c r="U56" i="1" s="1"/>
  <c r="AC22" i="1"/>
  <c r="V22" i="1"/>
  <c r="Z22" i="1" s="1"/>
  <c r="AC37" i="1"/>
  <c r="AD37" i="1" s="1"/>
  <c r="V37" i="1"/>
  <c r="Z37" i="1" s="1"/>
  <c r="T220" i="1"/>
  <c r="U220" i="1" s="1"/>
  <c r="T185" i="1"/>
  <c r="U185" i="1" s="1"/>
  <c r="Q138" i="1"/>
  <c r="O138" i="1" s="1"/>
  <c r="R138" i="1" s="1"/>
  <c r="L138" i="1" s="1"/>
  <c r="M138" i="1" s="1"/>
  <c r="L156" i="1"/>
  <c r="M156" i="1" s="1"/>
  <c r="V126" i="1"/>
  <c r="Z126" i="1" s="1"/>
  <c r="AC126" i="1"/>
  <c r="L162" i="1"/>
  <c r="M162" i="1" s="1"/>
  <c r="AB122" i="1"/>
  <c r="V110" i="1"/>
  <c r="Z110" i="1" s="1"/>
  <c r="AC110" i="1"/>
  <c r="AD110" i="1" s="1"/>
  <c r="T142" i="1"/>
  <c r="U142" i="1" s="1"/>
  <c r="V173" i="1"/>
  <c r="Z173" i="1" s="1"/>
  <c r="AC173" i="1"/>
  <c r="AD173" i="1" s="1"/>
  <c r="V106" i="1"/>
  <c r="Z106" i="1" s="1"/>
  <c r="AC106" i="1"/>
  <c r="AB109" i="1"/>
  <c r="T86" i="1"/>
  <c r="U86" i="1" s="1"/>
  <c r="V98" i="1"/>
  <c r="Z98" i="1" s="1"/>
  <c r="AC98" i="1"/>
  <c r="T91" i="1"/>
  <c r="U91" i="1" s="1"/>
  <c r="V99" i="1"/>
  <c r="Z99" i="1" s="1"/>
  <c r="AC99" i="1"/>
  <c r="AD99" i="1" s="1"/>
  <c r="V55" i="1"/>
  <c r="Z55" i="1" s="1"/>
  <c r="AC55" i="1"/>
  <c r="V83" i="1"/>
  <c r="Z83" i="1" s="1"/>
  <c r="AC83" i="1"/>
  <c r="T62" i="1"/>
  <c r="U62" i="1" s="1"/>
  <c r="L71" i="1"/>
  <c r="M71" i="1" s="1"/>
  <c r="T28" i="1"/>
  <c r="U28" i="1" s="1"/>
  <c r="V85" i="1"/>
  <c r="Z85" i="1" s="1"/>
  <c r="AC85" i="1"/>
  <c r="T35" i="1"/>
  <c r="U35" i="1" s="1"/>
  <c r="T19" i="1"/>
  <c r="U19" i="1" s="1"/>
  <c r="AC101" i="1"/>
  <c r="AB101" i="1"/>
  <c r="V101" i="1"/>
  <c r="Z101" i="1" s="1"/>
  <c r="AB85" i="1"/>
  <c r="AB17" i="1"/>
  <c r="AC25" i="1"/>
  <c r="AD25" i="1" s="1"/>
  <c r="V25" i="1"/>
  <c r="Z25" i="1" s="1"/>
  <c r="Q34" i="1"/>
  <c r="O34" i="1" s="1"/>
  <c r="R34" i="1" s="1"/>
  <c r="L34" i="1" s="1"/>
  <c r="M34" i="1" s="1"/>
  <c r="AB213" i="1"/>
  <c r="T180" i="1"/>
  <c r="U180" i="1" s="1"/>
  <c r="AB231" i="1"/>
  <c r="T237" i="1"/>
  <c r="U237" i="1" s="1"/>
  <c r="AC228" i="1"/>
  <c r="AD228" i="1" s="1"/>
  <c r="V228" i="1"/>
  <c r="Z228" i="1" s="1"/>
  <c r="V149" i="1"/>
  <c r="Z149" i="1" s="1"/>
  <c r="AC149" i="1"/>
  <c r="AD149" i="1" s="1"/>
  <c r="AB149" i="1"/>
  <c r="V133" i="1"/>
  <c r="Z133" i="1" s="1"/>
  <c r="AC133" i="1"/>
  <c r="AB133" i="1"/>
  <c r="T54" i="1"/>
  <c r="U54" i="1" s="1"/>
  <c r="AC30" i="1"/>
  <c r="V30" i="1"/>
  <c r="Z30" i="1" s="1"/>
  <c r="AC208" i="1"/>
  <c r="V208" i="1"/>
  <c r="Z208" i="1" s="1"/>
  <c r="V191" i="1"/>
  <c r="Z191" i="1" s="1"/>
  <c r="AC191" i="1"/>
  <c r="AC155" i="1"/>
  <c r="V155" i="1"/>
  <c r="Z155" i="1" s="1"/>
  <c r="AB155" i="1"/>
  <c r="V207" i="1"/>
  <c r="Z207" i="1" s="1"/>
  <c r="AC207" i="1"/>
  <c r="AD207" i="1" s="1"/>
  <c r="AB207" i="1"/>
  <c r="Q238" i="1"/>
  <c r="O238" i="1" s="1"/>
  <c r="R238" i="1" s="1"/>
  <c r="L238" i="1" s="1"/>
  <c r="M238" i="1" s="1"/>
  <c r="Q235" i="1"/>
  <c r="O235" i="1" s="1"/>
  <c r="R235" i="1" s="1"/>
  <c r="L235" i="1" s="1"/>
  <c r="M235" i="1" s="1"/>
  <c r="AB191" i="1"/>
  <c r="V199" i="1"/>
  <c r="Z199" i="1" s="1"/>
  <c r="AC199" i="1"/>
  <c r="AD199" i="1" s="1"/>
  <c r="T183" i="1"/>
  <c r="U183" i="1" s="1"/>
  <c r="T209" i="1"/>
  <c r="U209" i="1" s="1"/>
  <c r="AB152" i="1"/>
  <c r="V152" i="1"/>
  <c r="Z152" i="1" s="1"/>
  <c r="AC152" i="1"/>
  <c r="AD152" i="1" s="1"/>
  <c r="AC160" i="1"/>
  <c r="V160" i="1"/>
  <c r="Z160" i="1" s="1"/>
  <c r="V177" i="1"/>
  <c r="Z177" i="1" s="1"/>
  <c r="AC177" i="1"/>
  <c r="AD177" i="1" s="1"/>
  <c r="AC156" i="1"/>
  <c r="AD156" i="1" s="1"/>
  <c r="AB156" i="1"/>
  <c r="V156" i="1"/>
  <c r="Z156" i="1" s="1"/>
  <c r="V195" i="1"/>
  <c r="Z195" i="1" s="1"/>
  <c r="AC195" i="1"/>
  <c r="AD195" i="1" s="1"/>
  <c r="AC167" i="1"/>
  <c r="V167" i="1"/>
  <c r="Z167" i="1" s="1"/>
  <c r="Q134" i="1"/>
  <c r="O134" i="1" s="1"/>
  <c r="R134" i="1" s="1"/>
  <c r="L134" i="1" s="1"/>
  <c r="M134" i="1" s="1"/>
  <c r="AB171" i="1"/>
  <c r="Q157" i="1"/>
  <c r="O157" i="1" s="1"/>
  <c r="R157" i="1" s="1"/>
  <c r="L157" i="1" s="1"/>
  <c r="M157" i="1" s="1"/>
  <c r="V121" i="1"/>
  <c r="Z121" i="1" s="1"/>
  <c r="AC121" i="1"/>
  <c r="AB121" i="1"/>
  <c r="AB106" i="1"/>
  <c r="T140" i="1"/>
  <c r="U140" i="1" s="1"/>
  <c r="T119" i="1"/>
  <c r="U119" i="1" s="1"/>
  <c r="V128" i="1"/>
  <c r="Z128" i="1" s="1"/>
  <c r="AC128" i="1"/>
  <c r="AB128" i="1"/>
  <c r="V118" i="1"/>
  <c r="Z118" i="1" s="1"/>
  <c r="AC118" i="1"/>
  <c r="AD118" i="1" s="1"/>
  <c r="Q122" i="1"/>
  <c r="O122" i="1" s="1"/>
  <c r="R122" i="1" s="1"/>
  <c r="L122" i="1" s="1"/>
  <c r="M122" i="1" s="1"/>
  <c r="V97" i="1"/>
  <c r="Z97" i="1" s="1"/>
  <c r="AC97" i="1"/>
  <c r="AB97" i="1"/>
  <c r="AB94" i="1"/>
  <c r="Q98" i="1"/>
  <c r="O98" i="1" s="1"/>
  <c r="R98" i="1" s="1"/>
  <c r="L98" i="1" s="1"/>
  <c r="M98" i="1" s="1"/>
  <c r="T84" i="1"/>
  <c r="U84" i="1" s="1"/>
  <c r="T68" i="1"/>
  <c r="U68" i="1" s="1"/>
  <c r="T52" i="1"/>
  <c r="U52" i="1" s="1"/>
  <c r="V90" i="1"/>
  <c r="Z90" i="1" s="1"/>
  <c r="AC90" i="1"/>
  <c r="AD90" i="1" s="1"/>
  <c r="V65" i="1"/>
  <c r="Z65" i="1" s="1"/>
  <c r="AC65" i="1"/>
  <c r="AB55" i="1"/>
  <c r="T50" i="1"/>
  <c r="U50" i="1" s="1"/>
  <c r="AB83" i="1"/>
  <c r="L49" i="1"/>
  <c r="M49" i="1" s="1"/>
  <c r="V73" i="1"/>
  <c r="Z73" i="1" s="1"/>
  <c r="AC73" i="1"/>
  <c r="AB73" i="1"/>
  <c r="V53" i="1"/>
  <c r="Z53" i="1" s="1"/>
  <c r="AC53" i="1"/>
  <c r="AD53" i="1" s="1"/>
  <c r="AB53" i="1"/>
  <c r="V63" i="1"/>
  <c r="Z63" i="1" s="1"/>
  <c r="AC63" i="1"/>
  <c r="AD63" i="1" s="1"/>
  <c r="AB22" i="1"/>
  <c r="Q22" i="1"/>
  <c r="O22" i="1" s="1"/>
  <c r="R22" i="1" s="1"/>
  <c r="L22" i="1" s="1"/>
  <c r="M22" i="1" s="1"/>
  <c r="AC212" i="1"/>
  <c r="V212" i="1"/>
  <c r="Z212" i="1" s="1"/>
  <c r="T196" i="1"/>
  <c r="U196" i="1" s="1"/>
  <c r="V161" i="1"/>
  <c r="Z161" i="1" s="1"/>
  <c r="AC161" i="1"/>
  <c r="AD161" i="1" s="1"/>
  <c r="V141" i="1"/>
  <c r="Z141" i="1" s="1"/>
  <c r="AC141" i="1"/>
  <c r="T131" i="1"/>
  <c r="U131" i="1" s="1"/>
  <c r="AB129" i="1"/>
  <c r="V130" i="1"/>
  <c r="Z130" i="1" s="1"/>
  <c r="AC130" i="1"/>
  <c r="AD130" i="1" s="1"/>
  <c r="V120" i="1"/>
  <c r="Z120" i="1" s="1"/>
  <c r="AC120" i="1"/>
  <c r="AD120" i="1" s="1"/>
  <c r="AB120" i="1"/>
  <c r="L230" i="1"/>
  <c r="M230" i="1" s="1"/>
  <c r="T223" i="1"/>
  <c r="U223" i="1" s="1"/>
  <c r="AB188" i="1"/>
  <c r="AC227" i="1"/>
  <c r="AD227" i="1" s="1"/>
  <c r="V227" i="1"/>
  <c r="Z227" i="1" s="1"/>
  <c r="Q231" i="1"/>
  <c r="O231" i="1" s="1"/>
  <c r="R231" i="1" s="1"/>
  <c r="L231" i="1" s="1"/>
  <c r="M231" i="1" s="1"/>
  <c r="T201" i="1"/>
  <c r="U201" i="1" s="1"/>
  <c r="V226" i="1"/>
  <c r="Z226" i="1" s="1"/>
  <c r="AC226" i="1"/>
  <c r="AD226" i="1" s="1"/>
  <c r="V203" i="1"/>
  <c r="Z203" i="1" s="1"/>
  <c r="AC203" i="1"/>
  <c r="AB203" i="1"/>
  <c r="V190" i="1"/>
  <c r="Z190" i="1" s="1"/>
  <c r="AC190" i="1"/>
  <c r="AB190" i="1"/>
  <c r="T184" i="1"/>
  <c r="U184" i="1" s="1"/>
  <c r="V198" i="1"/>
  <c r="Z198" i="1" s="1"/>
  <c r="AC198" i="1"/>
  <c r="AD198" i="1" s="1"/>
  <c r="AC144" i="1"/>
  <c r="AB144" i="1"/>
  <c r="V144" i="1"/>
  <c r="Z144" i="1" s="1"/>
  <c r="AB165" i="1"/>
  <c r="V169" i="1"/>
  <c r="Z169" i="1" s="1"/>
  <c r="AC169" i="1"/>
  <c r="AD169" i="1" s="1"/>
  <c r="AB167" i="1"/>
  <c r="T154" i="1"/>
  <c r="U154" i="1" s="1"/>
  <c r="AB160" i="1"/>
  <c r="AB126" i="1"/>
  <c r="AC146" i="1"/>
  <c r="AD146" i="1" s="1"/>
  <c r="V146" i="1"/>
  <c r="Z146" i="1" s="1"/>
  <c r="AB114" i="1"/>
  <c r="V137" i="1"/>
  <c r="Z137" i="1" s="1"/>
  <c r="AC137" i="1"/>
  <c r="AB137" i="1"/>
  <c r="Q137" i="1"/>
  <c r="O137" i="1" s="1"/>
  <c r="R137" i="1" s="1"/>
  <c r="L137" i="1" s="1"/>
  <c r="M137" i="1" s="1"/>
  <c r="Q155" i="1"/>
  <c r="O155" i="1" s="1"/>
  <c r="R155" i="1" s="1"/>
  <c r="L155" i="1" s="1"/>
  <c r="M155" i="1" s="1"/>
  <c r="Q126" i="1"/>
  <c r="O126" i="1" s="1"/>
  <c r="R126" i="1" s="1"/>
  <c r="L126" i="1" s="1"/>
  <c r="M126" i="1" s="1"/>
  <c r="T127" i="1"/>
  <c r="U127" i="1" s="1"/>
  <c r="V113" i="1"/>
  <c r="Z113" i="1" s="1"/>
  <c r="AC113" i="1"/>
  <c r="Q173" i="1"/>
  <c r="O173" i="1" s="1"/>
  <c r="R173" i="1" s="1"/>
  <c r="L173" i="1" s="1"/>
  <c r="M173" i="1" s="1"/>
  <c r="T115" i="1"/>
  <c r="U115" i="1" s="1"/>
  <c r="T100" i="1"/>
  <c r="U100" i="1" s="1"/>
  <c r="L104" i="1"/>
  <c r="M104" i="1" s="1"/>
  <c r="V132" i="1"/>
  <c r="Z132" i="1" s="1"/>
  <c r="AC132" i="1"/>
  <c r="AB132" i="1"/>
  <c r="Q146" i="1"/>
  <c r="O146" i="1" s="1"/>
  <c r="R146" i="1" s="1"/>
  <c r="L146" i="1" s="1"/>
  <c r="M146" i="1" s="1"/>
  <c r="Q83" i="1"/>
  <c r="O83" i="1" s="1"/>
  <c r="R83" i="1" s="1"/>
  <c r="L83" i="1" s="1"/>
  <c r="M83" i="1" s="1"/>
  <c r="AB98" i="1"/>
  <c r="Q106" i="1"/>
  <c r="O106" i="1" s="1"/>
  <c r="R106" i="1" s="1"/>
  <c r="L106" i="1" s="1"/>
  <c r="M106" i="1" s="1"/>
  <c r="V125" i="1"/>
  <c r="Z125" i="1" s="1"/>
  <c r="AC125" i="1"/>
  <c r="AD125" i="1" s="1"/>
  <c r="AB125" i="1"/>
  <c r="Q125" i="1"/>
  <c r="O125" i="1" s="1"/>
  <c r="R125" i="1" s="1"/>
  <c r="L125" i="1" s="1"/>
  <c r="M125" i="1" s="1"/>
  <c r="T88" i="1"/>
  <c r="U88" i="1" s="1"/>
  <c r="Q90" i="1"/>
  <c r="O90" i="1" s="1"/>
  <c r="R90" i="1" s="1"/>
  <c r="L90" i="1" s="1"/>
  <c r="M90" i="1" s="1"/>
  <c r="V82" i="1"/>
  <c r="Z82" i="1" s="1"/>
  <c r="AC82" i="1"/>
  <c r="AD82" i="1" s="1"/>
  <c r="Q82" i="1"/>
  <c r="O82" i="1" s="1"/>
  <c r="R82" i="1" s="1"/>
  <c r="L82" i="1" s="1"/>
  <c r="M82" i="1" s="1"/>
  <c r="V49" i="1"/>
  <c r="Z49" i="1" s="1"/>
  <c r="AC49" i="1"/>
  <c r="V41" i="1"/>
  <c r="Z41" i="1" s="1"/>
  <c r="AC41" i="1"/>
  <c r="AB41" i="1"/>
  <c r="T24" i="1"/>
  <c r="U24" i="1" s="1"/>
  <c r="V79" i="1"/>
  <c r="Z79" i="1" s="1"/>
  <c r="AC79" i="1"/>
  <c r="AD79" i="1" s="1"/>
  <c r="T70" i="1"/>
  <c r="U70" i="1" s="1"/>
  <c r="T31" i="1"/>
  <c r="U31" i="1" s="1"/>
  <c r="T18" i="1"/>
  <c r="U18" i="1" s="1"/>
  <c r="V59" i="1"/>
  <c r="Z59" i="1" s="1"/>
  <c r="AC59" i="1"/>
  <c r="Q30" i="1"/>
  <c r="O30" i="1" s="1"/>
  <c r="R30" i="1" s="1"/>
  <c r="L30" i="1" s="1"/>
  <c r="M30" i="1" s="1"/>
  <c r="AC29" i="1"/>
  <c r="AD29" i="1" s="1"/>
  <c r="V29" i="1"/>
  <c r="Z29" i="1" s="1"/>
  <c r="AC21" i="1"/>
  <c r="AD21" i="1" s="1"/>
  <c r="V21" i="1"/>
  <c r="Z21" i="1" s="1"/>
  <c r="AC33" i="1"/>
  <c r="AD33" i="1" s="1"/>
  <c r="V33" i="1"/>
  <c r="Z33" i="1" s="1"/>
  <c r="AB29" i="1"/>
  <c r="V38" i="1"/>
  <c r="Z38" i="1" s="1"/>
  <c r="AC38" i="1"/>
  <c r="AD38" i="1" s="1"/>
  <c r="AC202" i="1"/>
  <c r="V202" i="1"/>
  <c r="Z202" i="1" s="1"/>
  <c r="T216" i="1"/>
  <c r="U216" i="1" s="1"/>
  <c r="AC239" i="1"/>
  <c r="AD239" i="1" s="1"/>
  <c r="V239" i="1"/>
  <c r="Z239" i="1" s="1"/>
  <c r="AB189" i="1"/>
  <c r="AC189" i="1"/>
  <c r="AD189" i="1" s="1"/>
  <c r="V189" i="1"/>
  <c r="Z189" i="1" s="1"/>
  <c r="Q189" i="1"/>
  <c r="O189" i="1" s="1"/>
  <c r="R189" i="1" s="1"/>
  <c r="L189" i="1" s="1"/>
  <c r="M189" i="1" s="1"/>
  <c r="V188" i="1"/>
  <c r="Z188" i="1" s="1"/>
  <c r="AC188" i="1"/>
  <c r="AC159" i="1"/>
  <c r="V159" i="1"/>
  <c r="Z159" i="1" s="1"/>
  <c r="Q159" i="1"/>
  <c r="O159" i="1" s="1"/>
  <c r="R159" i="1" s="1"/>
  <c r="L159" i="1" s="1"/>
  <c r="M159" i="1" s="1"/>
  <c r="AC95" i="1"/>
  <c r="V95" i="1"/>
  <c r="Z95" i="1" s="1"/>
  <c r="AB30" i="1"/>
  <c r="V43" i="1"/>
  <c r="Z43" i="1" s="1"/>
  <c r="AC43" i="1"/>
  <c r="AB43" i="1"/>
  <c r="V238" i="1"/>
  <c r="Z238" i="1" s="1"/>
  <c r="AC238" i="1"/>
  <c r="AD238" i="1" s="1"/>
  <c r="AC236" i="1"/>
  <c r="AD236" i="1" s="1"/>
  <c r="V236" i="1"/>
  <c r="Z236" i="1" s="1"/>
  <c r="Q236" i="1"/>
  <c r="O236" i="1" s="1"/>
  <c r="R236" i="1" s="1"/>
  <c r="L236" i="1" s="1"/>
  <c r="M236" i="1" s="1"/>
  <c r="T200" i="1"/>
  <c r="U200" i="1" s="1"/>
  <c r="Q228" i="1"/>
  <c r="O228" i="1" s="1"/>
  <c r="R228" i="1" s="1"/>
  <c r="L228" i="1" s="1"/>
  <c r="M228" i="1" s="1"/>
  <c r="T219" i="1"/>
  <c r="U219" i="1" s="1"/>
  <c r="Q212" i="1"/>
  <c r="O212" i="1" s="1"/>
  <c r="R212" i="1" s="1"/>
  <c r="L212" i="1" s="1"/>
  <c r="M212" i="1" s="1"/>
  <c r="T221" i="1"/>
  <c r="U221" i="1" s="1"/>
  <c r="AB208" i="1"/>
  <c r="AB212" i="1"/>
  <c r="Q226" i="1"/>
  <c r="O226" i="1" s="1"/>
  <c r="R226" i="1" s="1"/>
  <c r="L226" i="1" s="1"/>
  <c r="M226" i="1" s="1"/>
  <c r="V230" i="1"/>
  <c r="Z230" i="1" s="1"/>
  <c r="AC230" i="1"/>
  <c r="AD230" i="1" s="1"/>
  <c r="T217" i="1"/>
  <c r="U217" i="1" s="1"/>
  <c r="Q199" i="1"/>
  <c r="O199" i="1" s="1"/>
  <c r="R199" i="1" s="1"/>
  <c r="L199" i="1" s="1"/>
  <c r="M199" i="1" s="1"/>
  <c r="V194" i="1"/>
  <c r="Z194" i="1" s="1"/>
  <c r="AC194" i="1"/>
  <c r="AD194" i="1" s="1"/>
  <c r="Q194" i="1"/>
  <c r="O194" i="1" s="1"/>
  <c r="R194" i="1" s="1"/>
  <c r="L194" i="1" s="1"/>
  <c r="M194" i="1" s="1"/>
  <c r="T186" i="1"/>
  <c r="U186" i="1" s="1"/>
  <c r="Q177" i="1"/>
  <c r="O177" i="1" s="1"/>
  <c r="R177" i="1" s="1"/>
  <c r="L177" i="1" s="1"/>
  <c r="M177" i="1" s="1"/>
  <c r="T214" i="1"/>
  <c r="U214" i="1" s="1"/>
  <c r="T164" i="1"/>
  <c r="U164" i="1" s="1"/>
  <c r="T205" i="1"/>
  <c r="U205" i="1" s="1"/>
  <c r="Q179" i="1"/>
  <c r="O179" i="1" s="1"/>
  <c r="R179" i="1" s="1"/>
  <c r="L179" i="1" s="1"/>
  <c r="M179" i="1" s="1"/>
  <c r="L153" i="1"/>
  <c r="M153" i="1" s="1"/>
  <c r="AB159" i="1"/>
  <c r="Q110" i="1"/>
  <c r="O110" i="1" s="1"/>
  <c r="R110" i="1" s="1"/>
  <c r="L110" i="1" s="1"/>
  <c r="M110" i="1" s="1"/>
  <c r="V124" i="1"/>
  <c r="Z124" i="1" s="1"/>
  <c r="AC124" i="1"/>
  <c r="AB124" i="1"/>
  <c r="AB141" i="1"/>
  <c r="V105" i="1"/>
  <c r="Z105" i="1" s="1"/>
  <c r="AC105" i="1"/>
  <c r="AB105" i="1"/>
  <c r="Q114" i="1"/>
  <c r="O114" i="1" s="1"/>
  <c r="R114" i="1" s="1"/>
  <c r="L114" i="1" s="1"/>
  <c r="M114" i="1" s="1"/>
  <c r="AC103" i="1"/>
  <c r="AD103" i="1" s="1"/>
  <c r="V103" i="1"/>
  <c r="Z103" i="1" s="1"/>
  <c r="T80" i="1"/>
  <c r="U80" i="1" s="1"/>
  <c r="T64" i="1"/>
  <c r="U64" i="1" s="1"/>
  <c r="T42" i="1"/>
  <c r="U42" i="1" s="1"/>
  <c r="AB71" i="1"/>
  <c r="V71" i="1"/>
  <c r="Z71" i="1" s="1"/>
  <c r="AC71" i="1"/>
  <c r="AB81" i="1"/>
  <c r="T46" i="1"/>
  <c r="U46" i="1" s="1"/>
  <c r="V67" i="1"/>
  <c r="Z67" i="1" s="1"/>
  <c r="AC67" i="1"/>
  <c r="AD67" i="1" s="1"/>
  <c r="V61" i="1"/>
  <c r="Z61" i="1" s="1"/>
  <c r="AC61" i="1"/>
  <c r="AD61" i="1" s="1"/>
  <c r="T58" i="1"/>
  <c r="U58" i="1" s="1"/>
  <c r="AB90" i="1"/>
  <c r="V69" i="1"/>
  <c r="Z69" i="1" s="1"/>
  <c r="AC69" i="1"/>
  <c r="AB59" i="1"/>
  <c r="AB49" i="1"/>
  <c r="Q21" i="1"/>
  <c r="O21" i="1" s="1"/>
  <c r="R21" i="1" s="1"/>
  <c r="L21" i="1" s="1"/>
  <c r="M21" i="1" s="1"/>
  <c r="AB34" i="1"/>
  <c r="AC26" i="1"/>
  <c r="AD26" i="1" s="1"/>
  <c r="V26" i="1"/>
  <c r="Z26" i="1" s="1"/>
  <c r="AC213" i="1"/>
  <c r="AD213" i="1" s="1"/>
  <c r="V213" i="1"/>
  <c r="Z213" i="1" s="1"/>
  <c r="T182" i="1"/>
  <c r="U182" i="1" s="1"/>
  <c r="V158" i="1"/>
  <c r="Z158" i="1" s="1"/>
  <c r="AC158" i="1"/>
  <c r="AD158" i="1" s="1"/>
  <c r="T139" i="1"/>
  <c r="U139" i="1" s="1"/>
  <c r="V136" i="1"/>
  <c r="Z136" i="1" s="1"/>
  <c r="AC136" i="1"/>
  <c r="AB136" i="1"/>
  <c r="L108" i="1"/>
  <c r="M108" i="1" s="1"/>
  <c r="V93" i="1"/>
  <c r="Z93" i="1" s="1"/>
  <c r="AC93" i="1"/>
  <c r="AB93" i="1"/>
  <c r="Q94" i="1"/>
  <c r="O94" i="1" s="1"/>
  <c r="R94" i="1" s="1"/>
  <c r="L94" i="1" s="1"/>
  <c r="M94" i="1" s="1"/>
  <c r="AB95" i="1"/>
  <c r="V57" i="1"/>
  <c r="Z57" i="1" s="1"/>
  <c r="AC57" i="1"/>
  <c r="V81" i="1"/>
  <c r="Z81" i="1" s="1"/>
  <c r="AC81" i="1"/>
  <c r="AD81" i="1" s="1"/>
  <c r="T78" i="1"/>
  <c r="U78" i="1" s="1"/>
  <c r="T44" i="1"/>
  <c r="U44" i="1" s="1"/>
  <c r="V77" i="1"/>
  <c r="Z77" i="1" s="1"/>
  <c r="AC77" i="1"/>
  <c r="AD77" i="1" s="1"/>
  <c r="T36" i="1"/>
  <c r="U36" i="1" s="1"/>
  <c r="T20" i="1"/>
  <c r="U20" i="1" s="1"/>
  <c r="AC51" i="1"/>
  <c r="AD51" i="1" s="1"/>
  <c r="V51" i="1"/>
  <c r="Z51" i="1" s="1"/>
  <c r="T40" i="1"/>
  <c r="U40" i="1" s="1"/>
  <c r="T27" i="1"/>
  <c r="U27" i="1" s="1"/>
  <c r="V75" i="1"/>
  <c r="Z75" i="1" s="1"/>
  <c r="AC75" i="1"/>
  <c r="AD75" i="1" s="1"/>
  <c r="AB38" i="1"/>
  <c r="AD97" i="1" l="1"/>
  <c r="AD211" i="1"/>
  <c r="AD30" i="1"/>
  <c r="AD66" i="1"/>
  <c r="AD93" i="1"/>
  <c r="AD41" i="1"/>
  <c r="AD113" i="1"/>
  <c r="AD129" i="1"/>
  <c r="AD105" i="1"/>
  <c r="AD69" i="1"/>
  <c r="AD43" i="1"/>
  <c r="AD188" i="1"/>
  <c r="AD190" i="1"/>
  <c r="AD133" i="1"/>
  <c r="AD73" i="1"/>
  <c r="AD57" i="1"/>
  <c r="AD71" i="1"/>
  <c r="AD202" i="1"/>
  <c r="AD65" i="1"/>
  <c r="AD101" i="1"/>
  <c r="AC44" i="1"/>
  <c r="V44" i="1"/>
  <c r="Z44" i="1" s="1"/>
  <c r="Q44" i="1"/>
  <c r="O44" i="1" s="1"/>
  <c r="R44" i="1" s="1"/>
  <c r="L44" i="1" s="1"/>
  <c r="M44" i="1" s="1"/>
  <c r="AB44" i="1"/>
  <c r="AC217" i="1"/>
  <c r="V217" i="1"/>
  <c r="Z217" i="1" s="1"/>
  <c r="AB217" i="1"/>
  <c r="Q217" i="1"/>
  <c r="O217" i="1" s="1"/>
  <c r="R217" i="1" s="1"/>
  <c r="L217" i="1" s="1"/>
  <c r="M217" i="1" s="1"/>
  <c r="V182" i="1"/>
  <c r="Z182" i="1" s="1"/>
  <c r="AC182" i="1"/>
  <c r="AB182" i="1"/>
  <c r="Q182" i="1"/>
  <c r="O182" i="1" s="1"/>
  <c r="R182" i="1" s="1"/>
  <c r="L182" i="1" s="1"/>
  <c r="M182" i="1" s="1"/>
  <c r="AC42" i="1"/>
  <c r="AB42" i="1"/>
  <c r="V42" i="1"/>
  <c r="Z42" i="1" s="1"/>
  <c r="Q42" i="1"/>
  <c r="O42" i="1" s="1"/>
  <c r="R42" i="1" s="1"/>
  <c r="L42" i="1" s="1"/>
  <c r="M42" i="1" s="1"/>
  <c r="V31" i="1"/>
  <c r="Z31" i="1" s="1"/>
  <c r="AB31" i="1"/>
  <c r="AC31" i="1"/>
  <c r="AD31" i="1" s="1"/>
  <c r="Q31" i="1"/>
  <c r="O31" i="1" s="1"/>
  <c r="R31" i="1" s="1"/>
  <c r="L31" i="1" s="1"/>
  <c r="M31" i="1" s="1"/>
  <c r="AC131" i="1"/>
  <c r="V131" i="1"/>
  <c r="Z131" i="1" s="1"/>
  <c r="AB131" i="1"/>
  <c r="Q131" i="1"/>
  <c r="O131" i="1" s="1"/>
  <c r="R131" i="1" s="1"/>
  <c r="L131" i="1" s="1"/>
  <c r="M131" i="1" s="1"/>
  <c r="AD212" i="1"/>
  <c r="V84" i="1"/>
  <c r="Z84" i="1" s="1"/>
  <c r="AB84" i="1"/>
  <c r="AC84" i="1"/>
  <c r="AD84" i="1" s="1"/>
  <c r="Q84" i="1"/>
  <c r="O84" i="1" s="1"/>
  <c r="R84" i="1" s="1"/>
  <c r="L84" i="1" s="1"/>
  <c r="M84" i="1" s="1"/>
  <c r="V183" i="1"/>
  <c r="Z183" i="1" s="1"/>
  <c r="AC183" i="1"/>
  <c r="AB183" i="1"/>
  <c r="Q183" i="1"/>
  <c r="O183" i="1" s="1"/>
  <c r="R183" i="1" s="1"/>
  <c r="L183" i="1" s="1"/>
  <c r="M183" i="1" s="1"/>
  <c r="AD208" i="1"/>
  <c r="AD55" i="1"/>
  <c r="V86" i="1"/>
  <c r="Z86" i="1" s="1"/>
  <c r="AC86" i="1"/>
  <c r="AB86" i="1"/>
  <c r="Q86" i="1"/>
  <c r="O86" i="1" s="1"/>
  <c r="R86" i="1" s="1"/>
  <c r="L86" i="1" s="1"/>
  <c r="M86" i="1" s="1"/>
  <c r="V142" i="1"/>
  <c r="Z142" i="1" s="1"/>
  <c r="AC142" i="1"/>
  <c r="Q142" i="1"/>
  <c r="O142" i="1" s="1"/>
  <c r="R142" i="1" s="1"/>
  <c r="L142" i="1" s="1"/>
  <c r="M142" i="1" s="1"/>
  <c r="AB142" i="1"/>
  <c r="AD22" i="1"/>
  <c r="AC89" i="1"/>
  <c r="V89" i="1"/>
  <c r="Z89" i="1" s="1"/>
  <c r="Q89" i="1"/>
  <c r="O89" i="1" s="1"/>
  <c r="R89" i="1" s="1"/>
  <c r="L89" i="1" s="1"/>
  <c r="M89" i="1" s="1"/>
  <c r="AB89" i="1"/>
  <c r="AC147" i="1"/>
  <c r="V147" i="1"/>
  <c r="Z147" i="1" s="1"/>
  <c r="AB147" i="1"/>
  <c r="Q147" i="1"/>
  <c r="O147" i="1" s="1"/>
  <c r="R147" i="1" s="1"/>
  <c r="L147" i="1" s="1"/>
  <c r="M147" i="1" s="1"/>
  <c r="V111" i="1"/>
  <c r="Z111" i="1" s="1"/>
  <c r="AC111" i="1"/>
  <c r="AB111" i="1"/>
  <c r="Q111" i="1"/>
  <c r="O111" i="1" s="1"/>
  <c r="R111" i="1" s="1"/>
  <c r="L111" i="1" s="1"/>
  <c r="M111" i="1" s="1"/>
  <c r="AD225" i="1"/>
  <c r="AD204" i="1"/>
  <c r="AD134" i="1"/>
  <c r="AC102" i="1"/>
  <c r="AD102" i="1" s="1"/>
  <c r="V102" i="1"/>
  <c r="Z102" i="1" s="1"/>
  <c r="Q102" i="1"/>
  <c r="O102" i="1" s="1"/>
  <c r="R102" i="1" s="1"/>
  <c r="L102" i="1" s="1"/>
  <c r="M102" i="1" s="1"/>
  <c r="AB102" i="1"/>
  <c r="AD160" i="1"/>
  <c r="V40" i="1"/>
  <c r="Z40" i="1" s="1"/>
  <c r="AC40" i="1"/>
  <c r="AB40" i="1"/>
  <c r="Q40" i="1"/>
  <c r="O40" i="1" s="1"/>
  <c r="R40" i="1" s="1"/>
  <c r="L40" i="1" s="1"/>
  <c r="M40" i="1" s="1"/>
  <c r="AD136" i="1"/>
  <c r="V214" i="1"/>
  <c r="Z214" i="1" s="1"/>
  <c r="AC214" i="1"/>
  <c r="AD214" i="1" s="1"/>
  <c r="Q214" i="1"/>
  <c r="O214" i="1" s="1"/>
  <c r="R214" i="1" s="1"/>
  <c r="L214" i="1" s="1"/>
  <c r="M214" i="1" s="1"/>
  <c r="AB214" i="1"/>
  <c r="AC221" i="1"/>
  <c r="AB221" i="1"/>
  <c r="V221" i="1"/>
  <c r="Z221" i="1" s="1"/>
  <c r="Q221" i="1"/>
  <c r="O221" i="1" s="1"/>
  <c r="R221" i="1" s="1"/>
  <c r="L221" i="1" s="1"/>
  <c r="M221" i="1" s="1"/>
  <c r="V88" i="1"/>
  <c r="Z88" i="1" s="1"/>
  <c r="AC88" i="1"/>
  <c r="AD88" i="1" s="1"/>
  <c r="Q88" i="1"/>
  <c r="O88" i="1" s="1"/>
  <c r="R88" i="1" s="1"/>
  <c r="L88" i="1" s="1"/>
  <c r="M88" i="1" s="1"/>
  <c r="AB88" i="1"/>
  <c r="AC201" i="1"/>
  <c r="V201" i="1"/>
  <c r="Z201" i="1" s="1"/>
  <c r="AB201" i="1"/>
  <c r="Q201" i="1"/>
  <c r="O201" i="1" s="1"/>
  <c r="R201" i="1" s="1"/>
  <c r="L201" i="1" s="1"/>
  <c r="M201" i="1" s="1"/>
  <c r="AD141" i="1"/>
  <c r="AD167" i="1"/>
  <c r="AC180" i="1"/>
  <c r="AD180" i="1" s="1"/>
  <c r="AB180" i="1"/>
  <c r="V180" i="1"/>
  <c r="Z180" i="1" s="1"/>
  <c r="Q180" i="1"/>
  <c r="O180" i="1" s="1"/>
  <c r="R180" i="1" s="1"/>
  <c r="L180" i="1" s="1"/>
  <c r="M180" i="1" s="1"/>
  <c r="V185" i="1"/>
  <c r="Z185" i="1" s="1"/>
  <c r="AB185" i="1"/>
  <c r="AC185" i="1"/>
  <c r="Q185" i="1"/>
  <c r="O185" i="1" s="1"/>
  <c r="R185" i="1" s="1"/>
  <c r="L185" i="1" s="1"/>
  <c r="M185" i="1" s="1"/>
  <c r="V56" i="1"/>
  <c r="Z56" i="1" s="1"/>
  <c r="AB56" i="1"/>
  <c r="AC56" i="1"/>
  <c r="Q56" i="1"/>
  <c r="O56" i="1" s="1"/>
  <c r="R56" i="1" s="1"/>
  <c r="L56" i="1" s="1"/>
  <c r="M56" i="1" s="1"/>
  <c r="V23" i="1"/>
  <c r="Z23" i="1" s="1"/>
  <c r="AC23" i="1"/>
  <c r="AB23" i="1"/>
  <c r="Q23" i="1"/>
  <c r="O23" i="1" s="1"/>
  <c r="R23" i="1" s="1"/>
  <c r="L23" i="1" s="1"/>
  <c r="M23" i="1" s="1"/>
  <c r="AC92" i="1"/>
  <c r="AD92" i="1" s="1"/>
  <c r="AB92" i="1"/>
  <c r="V92" i="1"/>
  <c r="Z92" i="1" s="1"/>
  <c r="Q92" i="1"/>
  <c r="O92" i="1" s="1"/>
  <c r="R92" i="1" s="1"/>
  <c r="L92" i="1" s="1"/>
  <c r="M92" i="1" s="1"/>
  <c r="AD109" i="1"/>
  <c r="AC107" i="1"/>
  <c r="V107" i="1"/>
  <c r="Z107" i="1" s="1"/>
  <c r="Q107" i="1"/>
  <c r="O107" i="1" s="1"/>
  <c r="R107" i="1" s="1"/>
  <c r="L107" i="1" s="1"/>
  <c r="M107" i="1" s="1"/>
  <c r="AB107" i="1"/>
  <c r="AD114" i="1"/>
  <c r="AC192" i="1"/>
  <c r="V192" i="1"/>
  <c r="Z192" i="1" s="1"/>
  <c r="AB192" i="1"/>
  <c r="Q192" i="1"/>
  <c r="O192" i="1" s="1"/>
  <c r="R192" i="1" s="1"/>
  <c r="L192" i="1" s="1"/>
  <c r="M192" i="1" s="1"/>
  <c r="V139" i="1"/>
  <c r="Z139" i="1" s="1"/>
  <c r="AC139" i="1"/>
  <c r="AD139" i="1" s="1"/>
  <c r="Q139" i="1"/>
  <c r="O139" i="1" s="1"/>
  <c r="R139" i="1" s="1"/>
  <c r="L139" i="1" s="1"/>
  <c r="M139" i="1" s="1"/>
  <c r="AB139" i="1"/>
  <c r="AC46" i="1"/>
  <c r="V46" i="1"/>
  <c r="Z46" i="1" s="1"/>
  <c r="AB46" i="1"/>
  <c r="Q46" i="1"/>
  <c r="O46" i="1" s="1"/>
  <c r="R46" i="1" s="1"/>
  <c r="L46" i="1" s="1"/>
  <c r="M46" i="1" s="1"/>
  <c r="AC186" i="1"/>
  <c r="V186" i="1"/>
  <c r="Z186" i="1" s="1"/>
  <c r="AB186" i="1"/>
  <c r="Q186" i="1"/>
  <c r="O186" i="1" s="1"/>
  <c r="R186" i="1" s="1"/>
  <c r="L186" i="1" s="1"/>
  <c r="M186" i="1" s="1"/>
  <c r="AD144" i="1"/>
  <c r="AD128" i="1"/>
  <c r="AD121" i="1"/>
  <c r="V54" i="1"/>
  <c r="Z54" i="1" s="1"/>
  <c r="AC54" i="1"/>
  <c r="Q54" i="1"/>
  <c r="O54" i="1" s="1"/>
  <c r="R54" i="1" s="1"/>
  <c r="L54" i="1" s="1"/>
  <c r="M54" i="1" s="1"/>
  <c r="AB54" i="1"/>
  <c r="AC19" i="1"/>
  <c r="V19" i="1"/>
  <c r="Z19" i="1" s="1"/>
  <c r="AB19" i="1"/>
  <c r="Q19" i="1"/>
  <c r="O19" i="1" s="1"/>
  <c r="R19" i="1" s="1"/>
  <c r="L19" i="1" s="1"/>
  <c r="M19" i="1" s="1"/>
  <c r="AD106" i="1"/>
  <c r="AC220" i="1"/>
  <c r="V220" i="1"/>
  <c r="Z220" i="1" s="1"/>
  <c r="AB220" i="1"/>
  <c r="Q220" i="1"/>
  <c r="O220" i="1" s="1"/>
  <c r="R220" i="1" s="1"/>
  <c r="L220" i="1" s="1"/>
  <c r="M220" i="1" s="1"/>
  <c r="V72" i="1"/>
  <c r="Z72" i="1" s="1"/>
  <c r="AB72" i="1"/>
  <c r="AC72" i="1"/>
  <c r="AD72" i="1" s="1"/>
  <c r="Q72" i="1"/>
  <c r="O72" i="1" s="1"/>
  <c r="R72" i="1" s="1"/>
  <c r="L72" i="1" s="1"/>
  <c r="M72" i="1" s="1"/>
  <c r="AC96" i="1"/>
  <c r="AB96" i="1"/>
  <c r="V96" i="1"/>
  <c r="Z96" i="1" s="1"/>
  <c r="Q96" i="1"/>
  <c r="O96" i="1" s="1"/>
  <c r="R96" i="1" s="1"/>
  <c r="L96" i="1" s="1"/>
  <c r="M96" i="1" s="1"/>
  <c r="AD171" i="1"/>
  <c r="AC151" i="1"/>
  <c r="V151" i="1"/>
  <c r="Z151" i="1" s="1"/>
  <c r="Q151" i="1"/>
  <c r="O151" i="1" s="1"/>
  <c r="R151" i="1" s="1"/>
  <c r="L151" i="1" s="1"/>
  <c r="M151" i="1" s="1"/>
  <c r="AB151" i="1"/>
  <c r="AD95" i="1"/>
  <c r="V70" i="1"/>
  <c r="Z70" i="1" s="1"/>
  <c r="AC70" i="1"/>
  <c r="Q70" i="1"/>
  <c r="O70" i="1" s="1"/>
  <c r="R70" i="1" s="1"/>
  <c r="L70" i="1" s="1"/>
  <c r="M70" i="1" s="1"/>
  <c r="AB70" i="1"/>
  <c r="AD49" i="1"/>
  <c r="V78" i="1"/>
  <c r="Z78" i="1" s="1"/>
  <c r="AC78" i="1"/>
  <c r="AB78" i="1"/>
  <c r="Q78" i="1"/>
  <c r="O78" i="1" s="1"/>
  <c r="R78" i="1" s="1"/>
  <c r="L78" i="1" s="1"/>
  <c r="M78" i="1" s="1"/>
  <c r="V58" i="1"/>
  <c r="Z58" i="1" s="1"/>
  <c r="AC58" i="1"/>
  <c r="AB58" i="1"/>
  <c r="Q58" i="1"/>
  <c r="O58" i="1" s="1"/>
  <c r="R58" i="1" s="1"/>
  <c r="L58" i="1" s="1"/>
  <c r="M58" i="1" s="1"/>
  <c r="V80" i="1"/>
  <c r="Z80" i="1" s="1"/>
  <c r="AB80" i="1"/>
  <c r="AC80" i="1"/>
  <c r="Q80" i="1"/>
  <c r="O80" i="1" s="1"/>
  <c r="R80" i="1" s="1"/>
  <c r="L80" i="1" s="1"/>
  <c r="M80" i="1" s="1"/>
  <c r="AC219" i="1"/>
  <c r="V219" i="1"/>
  <c r="Z219" i="1" s="1"/>
  <c r="Q219" i="1"/>
  <c r="O219" i="1" s="1"/>
  <c r="R219" i="1" s="1"/>
  <c r="L219" i="1" s="1"/>
  <c r="M219" i="1" s="1"/>
  <c r="AB219" i="1"/>
  <c r="AD59" i="1"/>
  <c r="AD132" i="1"/>
  <c r="AD137" i="1"/>
  <c r="AC154" i="1"/>
  <c r="AD154" i="1" s="1"/>
  <c r="V154" i="1"/>
  <c r="Z154" i="1" s="1"/>
  <c r="AB154" i="1"/>
  <c r="Q154" i="1"/>
  <c r="O154" i="1" s="1"/>
  <c r="R154" i="1" s="1"/>
  <c r="L154" i="1" s="1"/>
  <c r="M154" i="1" s="1"/>
  <c r="AD203" i="1"/>
  <c r="AD155" i="1"/>
  <c r="V62" i="1"/>
  <c r="Z62" i="1" s="1"/>
  <c r="AC62" i="1"/>
  <c r="AD62" i="1" s="1"/>
  <c r="Q62" i="1"/>
  <c r="O62" i="1" s="1"/>
  <c r="R62" i="1" s="1"/>
  <c r="L62" i="1" s="1"/>
  <c r="M62" i="1" s="1"/>
  <c r="AB62" i="1"/>
  <c r="V135" i="1"/>
  <c r="Z135" i="1" s="1"/>
  <c r="AC135" i="1"/>
  <c r="AB135" i="1"/>
  <c r="Q135" i="1"/>
  <c r="O135" i="1" s="1"/>
  <c r="R135" i="1" s="1"/>
  <c r="L135" i="1" s="1"/>
  <c r="M135" i="1" s="1"/>
  <c r="AD117" i="1"/>
  <c r="AD235" i="1"/>
  <c r="AC224" i="1"/>
  <c r="AD224" i="1" s="1"/>
  <c r="V224" i="1"/>
  <c r="Z224" i="1" s="1"/>
  <c r="Q224" i="1"/>
  <c r="O224" i="1" s="1"/>
  <c r="R224" i="1" s="1"/>
  <c r="L224" i="1" s="1"/>
  <c r="M224" i="1" s="1"/>
  <c r="AB224" i="1"/>
  <c r="V60" i="1"/>
  <c r="Z60" i="1" s="1"/>
  <c r="AB60" i="1"/>
  <c r="AC60" i="1"/>
  <c r="Q60" i="1"/>
  <c r="O60" i="1" s="1"/>
  <c r="R60" i="1" s="1"/>
  <c r="L60" i="1" s="1"/>
  <c r="M60" i="1" s="1"/>
  <c r="V28" i="1"/>
  <c r="Z28" i="1" s="1"/>
  <c r="AB28" i="1"/>
  <c r="AC28" i="1"/>
  <c r="Q28" i="1"/>
  <c r="O28" i="1" s="1"/>
  <c r="R28" i="1" s="1"/>
  <c r="L28" i="1" s="1"/>
  <c r="M28" i="1" s="1"/>
  <c r="V39" i="1"/>
  <c r="Z39" i="1" s="1"/>
  <c r="AC39" i="1"/>
  <c r="AB39" i="1"/>
  <c r="Q39" i="1"/>
  <c r="O39" i="1" s="1"/>
  <c r="R39" i="1" s="1"/>
  <c r="L39" i="1" s="1"/>
  <c r="M39" i="1" s="1"/>
  <c r="AC205" i="1"/>
  <c r="AD205" i="1" s="1"/>
  <c r="V205" i="1"/>
  <c r="Z205" i="1" s="1"/>
  <c r="Q205" i="1"/>
  <c r="O205" i="1" s="1"/>
  <c r="R205" i="1" s="1"/>
  <c r="L205" i="1" s="1"/>
  <c r="M205" i="1" s="1"/>
  <c r="AB205" i="1"/>
  <c r="AD159" i="1"/>
  <c r="AB52" i="1"/>
  <c r="AC52" i="1"/>
  <c r="V52" i="1"/>
  <c r="Z52" i="1" s="1"/>
  <c r="Q52" i="1"/>
  <c r="O52" i="1" s="1"/>
  <c r="R52" i="1" s="1"/>
  <c r="L52" i="1" s="1"/>
  <c r="M52" i="1" s="1"/>
  <c r="AD191" i="1"/>
  <c r="V91" i="1"/>
  <c r="Z91" i="1" s="1"/>
  <c r="AC91" i="1"/>
  <c r="Q91" i="1"/>
  <c r="O91" i="1" s="1"/>
  <c r="R91" i="1" s="1"/>
  <c r="L91" i="1" s="1"/>
  <c r="M91" i="1" s="1"/>
  <c r="AB91" i="1"/>
  <c r="AD126" i="1"/>
  <c r="AD94" i="1"/>
  <c r="AD34" i="1"/>
  <c r="V32" i="1"/>
  <c r="Z32" i="1" s="1"/>
  <c r="AC32" i="1"/>
  <c r="AB32" i="1"/>
  <c r="Q32" i="1"/>
  <c r="O32" i="1" s="1"/>
  <c r="R32" i="1" s="1"/>
  <c r="L32" i="1" s="1"/>
  <c r="M32" i="1" s="1"/>
  <c r="AD162" i="1"/>
  <c r="AC187" i="1"/>
  <c r="V187" i="1"/>
  <c r="Z187" i="1" s="1"/>
  <c r="Q187" i="1"/>
  <c r="O187" i="1" s="1"/>
  <c r="R187" i="1" s="1"/>
  <c r="L187" i="1" s="1"/>
  <c r="M187" i="1" s="1"/>
  <c r="AB187" i="1"/>
  <c r="AC150" i="1"/>
  <c r="V150" i="1"/>
  <c r="Z150" i="1" s="1"/>
  <c r="Q150" i="1"/>
  <c r="O150" i="1" s="1"/>
  <c r="R150" i="1" s="1"/>
  <c r="L150" i="1" s="1"/>
  <c r="M150" i="1" s="1"/>
  <c r="AB150" i="1"/>
  <c r="AC168" i="1"/>
  <c r="AB168" i="1"/>
  <c r="V168" i="1"/>
  <c r="Z168" i="1" s="1"/>
  <c r="Q168" i="1"/>
  <c r="O168" i="1" s="1"/>
  <c r="R168" i="1" s="1"/>
  <c r="L168" i="1" s="1"/>
  <c r="M168" i="1" s="1"/>
  <c r="V48" i="1"/>
  <c r="Z48" i="1" s="1"/>
  <c r="AC48" i="1"/>
  <c r="AB48" i="1"/>
  <c r="Q48" i="1"/>
  <c r="O48" i="1" s="1"/>
  <c r="R48" i="1" s="1"/>
  <c r="L48" i="1" s="1"/>
  <c r="M48" i="1" s="1"/>
  <c r="AC172" i="1"/>
  <c r="V172" i="1"/>
  <c r="Z172" i="1" s="1"/>
  <c r="AB172" i="1"/>
  <c r="Q172" i="1"/>
  <c r="O172" i="1" s="1"/>
  <c r="R172" i="1" s="1"/>
  <c r="L172" i="1" s="1"/>
  <c r="M172" i="1" s="1"/>
  <c r="AB20" i="1"/>
  <c r="AC20" i="1"/>
  <c r="AD20" i="1" s="1"/>
  <c r="V20" i="1"/>
  <c r="Z20" i="1" s="1"/>
  <c r="Q20" i="1"/>
  <c r="O20" i="1" s="1"/>
  <c r="R20" i="1" s="1"/>
  <c r="L20" i="1" s="1"/>
  <c r="M20" i="1" s="1"/>
  <c r="AD124" i="1"/>
  <c r="AC164" i="1"/>
  <c r="AD164" i="1" s="1"/>
  <c r="V164" i="1"/>
  <c r="Z164" i="1" s="1"/>
  <c r="AB164" i="1"/>
  <c r="Q164" i="1"/>
  <c r="O164" i="1" s="1"/>
  <c r="R164" i="1" s="1"/>
  <c r="L164" i="1" s="1"/>
  <c r="M164" i="1" s="1"/>
  <c r="AC18" i="1"/>
  <c r="V18" i="1"/>
  <c r="Z18" i="1" s="1"/>
  <c r="AB18" i="1"/>
  <c r="Q18" i="1"/>
  <c r="O18" i="1" s="1"/>
  <c r="R18" i="1" s="1"/>
  <c r="L18" i="1" s="1"/>
  <c r="M18" i="1" s="1"/>
  <c r="V196" i="1"/>
  <c r="Z196" i="1" s="1"/>
  <c r="AC196" i="1"/>
  <c r="AD196" i="1" s="1"/>
  <c r="AB196" i="1"/>
  <c r="Q196" i="1"/>
  <c r="O196" i="1" s="1"/>
  <c r="R196" i="1" s="1"/>
  <c r="L196" i="1" s="1"/>
  <c r="M196" i="1" s="1"/>
  <c r="AC50" i="1"/>
  <c r="V50" i="1"/>
  <c r="Z50" i="1" s="1"/>
  <c r="Q50" i="1"/>
  <c r="O50" i="1" s="1"/>
  <c r="R50" i="1" s="1"/>
  <c r="L50" i="1" s="1"/>
  <c r="M50" i="1" s="1"/>
  <c r="AB50" i="1"/>
  <c r="V68" i="1"/>
  <c r="Z68" i="1" s="1"/>
  <c r="AB68" i="1"/>
  <c r="AC68" i="1"/>
  <c r="Q68" i="1"/>
  <c r="O68" i="1" s="1"/>
  <c r="R68" i="1" s="1"/>
  <c r="L68" i="1" s="1"/>
  <c r="M68" i="1" s="1"/>
  <c r="AC119" i="1"/>
  <c r="V119" i="1"/>
  <c r="Z119" i="1" s="1"/>
  <c r="AB119" i="1"/>
  <c r="Q119" i="1"/>
  <c r="O119" i="1" s="1"/>
  <c r="R119" i="1" s="1"/>
  <c r="L119" i="1" s="1"/>
  <c r="M119" i="1" s="1"/>
  <c r="AC237" i="1"/>
  <c r="AD237" i="1" s="1"/>
  <c r="V237" i="1"/>
  <c r="Z237" i="1" s="1"/>
  <c r="AB237" i="1"/>
  <c r="Q237" i="1"/>
  <c r="O237" i="1" s="1"/>
  <c r="R237" i="1" s="1"/>
  <c r="L237" i="1" s="1"/>
  <c r="M237" i="1" s="1"/>
  <c r="V35" i="1"/>
  <c r="Z35" i="1" s="1"/>
  <c r="AB35" i="1"/>
  <c r="AC35" i="1"/>
  <c r="Q35" i="1"/>
  <c r="O35" i="1" s="1"/>
  <c r="R35" i="1" s="1"/>
  <c r="L35" i="1" s="1"/>
  <c r="M35" i="1" s="1"/>
  <c r="AD83" i="1"/>
  <c r="AD98" i="1"/>
  <c r="V123" i="1"/>
  <c r="Z123" i="1" s="1"/>
  <c r="AC123" i="1"/>
  <c r="AB123" i="1"/>
  <c r="Q123" i="1"/>
  <c r="O123" i="1" s="1"/>
  <c r="R123" i="1" s="1"/>
  <c r="L123" i="1" s="1"/>
  <c r="M123" i="1" s="1"/>
  <c r="V76" i="1"/>
  <c r="Z76" i="1" s="1"/>
  <c r="AB76" i="1"/>
  <c r="AC76" i="1"/>
  <c r="Q76" i="1"/>
  <c r="O76" i="1" s="1"/>
  <c r="R76" i="1" s="1"/>
  <c r="L76" i="1" s="1"/>
  <c r="M76" i="1" s="1"/>
  <c r="AD122" i="1"/>
  <c r="AD179" i="1"/>
  <c r="V64" i="1"/>
  <c r="Z64" i="1" s="1"/>
  <c r="AB64" i="1"/>
  <c r="AC64" i="1"/>
  <c r="Q64" i="1"/>
  <c r="O64" i="1" s="1"/>
  <c r="R64" i="1" s="1"/>
  <c r="L64" i="1" s="1"/>
  <c r="M64" i="1" s="1"/>
  <c r="V115" i="1"/>
  <c r="Z115" i="1" s="1"/>
  <c r="AC115" i="1"/>
  <c r="AD115" i="1" s="1"/>
  <c r="Q115" i="1"/>
  <c r="O115" i="1" s="1"/>
  <c r="R115" i="1" s="1"/>
  <c r="L115" i="1" s="1"/>
  <c r="M115" i="1" s="1"/>
  <c r="AB115" i="1"/>
  <c r="AC233" i="1"/>
  <c r="AB233" i="1"/>
  <c r="V233" i="1"/>
  <c r="Z233" i="1" s="1"/>
  <c r="Q233" i="1"/>
  <c r="O233" i="1" s="1"/>
  <c r="R233" i="1" s="1"/>
  <c r="L233" i="1" s="1"/>
  <c r="M233" i="1" s="1"/>
  <c r="V27" i="1"/>
  <c r="Z27" i="1" s="1"/>
  <c r="AC27" i="1"/>
  <c r="AD27" i="1" s="1"/>
  <c r="AB27" i="1"/>
  <c r="Q27" i="1"/>
  <c r="O27" i="1" s="1"/>
  <c r="R27" i="1" s="1"/>
  <c r="L27" i="1" s="1"/>
  <c r="M27" i="1" s="1"/>
  <c r="V36" i="1"/>
  <c r="Z36" i="1" s="1"/>
  <c r="AC36" i="1"/>
  <c r="AB36" i="1"/>
  <c r="Q36" i="1"/>
  <c r="O36" i="1" s="1"/>
  <c r="R36" i="1" s="1"/>
  <c r="L36" i="1" s="1"/>
  <c r="M36" i="1" s="1"/>
  <c r="AC200" i="1"/>
  <c r="AD200" i="1" s="1"/>
  <c r="V200" i="1"/>
  <c r="Z200" i="1" s="1"/>
  <c r="Q200" i="1"/>
  <c r="O200" i="1" s="1"/>
  <c r="R200" i="1" s="1"/>
  <c r="L200" i="1" s="1"/>
  <c r="M200" i="1" s="1"/>
  <c r="AB200" i="1"/>
  <c r="AC216" i="1"/>
  <c r="V216" i="1"/>
  <c r="Z216" i="1" s="1"/>
  <c r="AB216" i="1"/>
  <c r="Q216" i="1"/>
  <c r="O216" i="1" s="1"/>
  <c r="R216" i="1" s="1"/>
  <c r="L216" i="1" s="1"/>
  <c r="M216" i="1" s="1"/>
  <c r="V24" i="1"/>
  <c r="Z24" i="1" s="1"/>
  <c r="AC24" i="1"/>
  <c r="AD24" i="1" s="1"/>
  <c r="AB24" i="1"/>
  <c r="Q24" i="1"/>
  <c r="O24" i="1" s="1"/>
  <c r="R24" i="1" s="1"/>
  <c r="L24" i="1" s="1"/>
  <c r="M24" i="1" s="1"/>
  <c r="V100" i="1"/>
  <c r="Z100" i="1" s="1"/>
  <c r="AC100" i="1"/>
  <c r="AB100" i="1"/>
  <c r="Q100" i="1"/>
  <c r="O100" i="1" s="1"/>
  <c r="R100" i="1" s="1"/>
  <c r="L100" i="1" s="1"/>
  <c r="M100" i="1" s="1"/>
  <c r="AC127" i="1"/>
  <c r="AD127" i="1" s="1"/>
  <c r="V127" i="1"/>
  <c r="Z127" i="1" s="1"/>
  <c r="AB127" i="1"/>
  <c r="Q127" i="1"/>
  <c r="O127" i="1" s="1"/>
  <c r="R127" i="1" s="1"/>
  <c r="L127" i="1" s="1"/>
  <c r="M127" i="1" s="1"/>
  <c r="AB184" i="1"/>
  <c r="V184" i="1"/>
  <c r="Z184" i="1" s="1"/>
  <c r="AC184" i="1"/>
  <c r="Q184" i="1"/>
  <c r="O184" i="1" s="1"/>
  <c r="R184" i="1" s="1"/>
  <c r="L184" i="1" s="1"/>
  <c r="M184" i="1" s="1"/>
  <c r="V223" i="1"/>
  <c r="Z223" i="1" s="1"/>
  <c r="AC223" i="1"/>
  <c r="AD223" i="1" s="1"/>
  <c r="Q223" i="1"/>
  <c r="O223" i="1" s="1"/>
  <c r="R223" i="1" s="1"/>
  <c r="L223" i="1" s="1"/>
  <c r="M223" i="1" s="1"/>
  <c r="AB223" i="1"/>
  <c r="V140" i="1"/>
  <c r="Z140" i="1" s="1"/>
  <c r="AB140" i="1"/>
  <c r="AC140" i="1"/>
  <c r="Q140" i="1"/>
  <c r="O140" i="1" s="1"/>
  <c r="R140" i="1" s="1"/>
  <c r="L140" i="1" s="1"/>
  <c r="M140" i="1" s="1"/>
  <c r="AC209" i="1"/>
  <c r="AD209" i="1" s="1"/>
  <c r="V209" i="1"/>
  <c r="Z209" i="1" s="1"/>
  <c r="Q209" i="1"/>
  <c r="O209" i="1" s="1"/>
  <c r="R209" i="1" s="1"/>
  <c r="L209" i="1" s="1"/>
  <c r="M209" i="1" s="1"/>
  <c r="AB209" i="1"/>
  <c r="AD85" i="1"/>
  <c r="AD231" i="1"/>
  <c r="AD17" i="1"/>
  <c r="V74" i="1"/>
  <c r="Z74" i="1" s="1"/>
  <c r="AC74" i="1"/>
  <c r="Q74" i="1"/>
  <c r="O74" i="1" s="1"/>
  <c r="R74" i="1" s="1"/>
  <c r="L74" i="1" s="1"/>
  <c r="M74" i="1" s="1"/>
  <c r="AB74" i="1"/>
  <c r="AD112" i="1"/>
  <c r="AC163" i="1"/>
  <c r="AB163" i="1"/>
  <c r="V163" i="1"/>
  <c r="Z163" i="1" s="1"/>
  <c r="Q163" i="1"/>
  <c r="O163" i="1" s="1"/>
  <c r="R163" i="1" s="1"/>
  <c r="L163" i="1" s="1"/>
  <c r="M163" i="1" s="1"/>
  <c r="AD165" i="1"/>
  <c r="AD56" i="1" l="1"/>
  <c r="AD221" i="1"/>
  <c r="AD40" i="1"/>
  <c r="AD70" i="1"/>
  <c r="AD147" i="1"/>
  <c r="AD142" i="1"/>
  <c r="AD74" i="1"/>
  <c r="AD172" i="1"/>
  <c r="AD168" i="1"/>
  <c r="AD187" i="1"/>
  <c r="AD52" i="1"/>
  <c r="AD60" i="1"/>
  <c r="AD78" i="1"/>
  <c r="AD96" i="1"/>
  <c r="AD220" i="1"/>
  <c r="AD54" i="1"/>
  <c r="AD186" i="1"/>
  <c r="AD185" i="1"/>
  <c r="AD111" i="1"/>
  <c r="AD140" i="1"/>
  <c r="AD184" i="1"/>
  <c r="AD64" i="1"/>
  <c r="AD35" i="1"/>
  <c r="AD107" i="1"/>
  <c r="AD89" i="1"/>
  <c r="AD131" i="1"/>
  <c r="AD217" i="1"/>
  <c r="AD76" i="1"/>
  <c r="AD80" i="1"/>
  <c r="AD183" i="1"/>
  <c r="AD86" i="1"/>
  <c r="AD42" i="1"/>
  <c r="AD100" i="1"/>
  <c r="AD36" i="1"/>
  <c r="AD39" i="1"/>
  <c r="AD163" i="1"/>
  <c r="AD216" i="1"/>
  <c r="AD233" i="1"/>
  <c r="AD119" i="1"/>
  <c r="AD50" i="1"/>
  <c r="AD18" i="1"/>
  <c r="AD48" i="1"/>
  <c r="AD91" i="1"/>
  <c r="AD135" i="1"/>
  <c r="AD151" i="1"/>
  <c r="AD123" i="1"/>
  <c r="AD150" i="1"/>
  <c r="AD32" i="1"/>
  <c r="AD28" i="1"/>
  <c r="AD58" i="1"/>
  <c r="AD46" i="1"/>
  <c r="AD192" i="1"/>
  <c r="AD201" i="1"/>
  <c r="AD182" i="1"/>
  <c r="AD23" i="1"/>
  <c r="AD68" i="1"/>
  <c r="AD219" i="1"/>
  <c r="AD19" i="1"/>
  <c r="AD44" i="1"/>
</calcChain>
</file>

<file path=xl/sharedStrings.xml><?xml version="1.0" encoding="utf-8"?>
<sst xmlns="http://schemas.openxmlformats.org/spreadsheetml/2006/main" count="3187" uniqueCount="809">
  <si>
    <t>File opened</t>
  </si>
  <si>
    <t>2023-02-16 11:12:44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</si>
  <si>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</si>
  <si>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</si>
  <si>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</si>
  <si>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</si>
  <si>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</si>
  <si>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</si>
  <si>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</si>
  <si>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</si>
  <si>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</si>
  <si>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</si>
  <si>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</si>
  <si>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</si>
  <si>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</si>
  <si>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Thu Feb 16 09:05</t>
  </si>
  <si>
    <t>H2O rangematch</t>
  </si>
  <si>
    <t>Thu Feb 16 09:11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</si>
  <si>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</si>
  <si>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</si>
  <si>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</si>
  <si>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</si>
  <si>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</si>
  <si>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</si>
  <si>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</si>
  <si>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</si>
  <si>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</si>
  <si>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11:12:44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</si>
  <si>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</si>
  <si>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</si>
  <si>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</si>
  <si>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</si>
  <si>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</si>
  <si>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</si>
  <si>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</si>
  <si>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</si>
  <si>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</si>
  <si>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</si>
  <si>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</si>
  <si>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</si>
  <si>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</si>
  <si>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</si>
  <si>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</si>
  <si>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</si>
  <si>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</si>
  <si>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</si>
  <si>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</si>
  <si>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</si>
  <si>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</si>
  <si>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</si>
  <si>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</si>
  <si>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</si>
  <si>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</si>
  <si>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</si>
  <si>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</si>
  <si>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</si>
  <si>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</si>
  <si>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</si>
  <si>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</si>
  <si>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</si>
  <si>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</si>
  <si>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</si>
  <si>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</si>
  <si>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</si>
  <si>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</si>
  <si>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</si>
  <si>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</si>
  <si>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</si>
  <si>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</si>
  <si>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</si>
  <si>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</si>
  <si>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</si>
  <si>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</si>
  <si>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</si>
  <si>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</si>
  <si>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</si>
  <si>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</si>
  <si>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</si>
  <si>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</si>
  <si>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</si>
  <si>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5.32177 81.0116 392.26 638.429 895.359 1100.79 1296.64 1450.67</t>
  </si>
  <si>
    <t>Fs_true</t>
  </si>
  <si>
    <t>0.354189 98.5965 401.164 601.079 802.633 1005.1 1200.58 1400.83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</si>
  <si>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</si>
  <si>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</si>
  <si>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</si>
  <si>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</si>
  <si>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</si>
  <si>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</si>
  <si>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</si>
  <si>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</si>
  <si>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</si>
  <si>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</si>
  <si>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</si>
  <si>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</si>
  <si>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</si>
  <si>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</si>
  <si>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</si>
  <si>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</si>
  <si>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</si>
  <si>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</si>
  <si>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</si>
  <si>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</si>
  <si>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</si>
  <si>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</si>
  <si>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</si>
  <si>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</si>
  <si>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</si>
  <si>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</si>
  <si>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</si>
  <si>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</si>
  <si>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</si>
  <si>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</si>
  <si>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</si>
  <si>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</si>
  <si>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</si>
  <si>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</si>
  <si>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</si>
  <si>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</si>
  <si>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</si>
  <si>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</si>
  <si>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</si>
  <si>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</si>
  <si>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</si>
  <si>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</si>
  <si>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</si>
  <si>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</si>
  <si>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</si>
  <si>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</si>
  <si>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</si>
  <si>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</si>
  <si>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</si>
  <si>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</si>
  <si>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</si>
  <si>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</si>
  <si>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</si>
  <si>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</si>
  <si>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</si>
  <si>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</si>
  <si>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</si>
  <si>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</si>
  <si>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</si>
  <si>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</si>
  <si>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</si>
  <si>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</si>
  <si>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</si>
  <si>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</si>
  <si>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</si>
  <si>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</si>
  <si>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</si>
  <si>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</si>
  <si>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</si>
  <si>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</si>
  <si>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</si>
  <si>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</si>
  <si>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</si>
  <si>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</si>
  <si>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</si>
  <si>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</si>
  <si>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</si>
  <si>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</si>
  <si>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</si>
  <si>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</si>
  <si>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</si>
  <si>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</si>
  <si>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</si>
  <si>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</si>
  <si>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</si>
  <si>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</si>
  <si>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</si>
  <si>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</si>
  <si>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</si>
  <si>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</si>
  <si>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</si>
  <si>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</si>
  <si>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</si>
  <si>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</si>
  <si>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</si>
  <si>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</si>
  <si>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</si>
  <si>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</si>
  <si>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</si>
  <si>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</si>
  <si>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</si>
  <si>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</si>
  <si>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</si>
  <si>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</si>
  <si>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</si>
  <si>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</si>
  <si>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</si>
  <si>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</si>
  <si>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</si>
  <si>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</si>
  <si>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</si>
  <si>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</si>
  <si>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</si>
  <si>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</si>
  <si>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</si>
  <si>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</si>
  <si>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</si>
  <si>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</si>
  <si>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</si>
  <si>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</si>
  <si>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</si>
  <si>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</si>
  <si>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</si>
  <si>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</si>
  <si>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</si>
  <si>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</si>
  <si>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</si>
  <si>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</si>
  <si>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</si>
  <si>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</si>
  <si>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</si>
  <si>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</si>
  <si>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</si>
  <si>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</si>
  <si>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</si>
  <si>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</si>
  <si>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</si>
  <si>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</si>
  <si>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</si>
  <si>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</si>
  <si>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</si>
  <si>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</si>
  <si>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</si>
  <si>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</si>
  <si>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</si>
  <si>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</si>
  <si>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</si>
  <si>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</si>
  <si>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</si>
  <si>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</si>
  <si>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</si>
  <si>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</si>
  <si>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</si>
  <si>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</si>
  <si>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</si>
  <si>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</si>
  <si>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</si>
  <si>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</si>
  <si>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</si>
  <si>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</si>
  <si>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</si>
  <si>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</si>
  <si>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</si>
  <si>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</si>
  <si>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</si>
  <si>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</si>
  <si>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</si>
  <si>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</si>
  <si>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</si>
  <si>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</si>
  <si>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</si>
  <si>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</si>
  <si>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</si>
  <si>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</si>
  <si>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</si>
  <si>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</si>
  <si>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</si>
  <si>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</si>
  <si>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</si>
  <si>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</si>
  <si>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</si>
  <si>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</si>
  <si>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</si>
  <si>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</si>
  <si>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</si>
  <si>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</si>
  <si>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</si>
  <si>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</si>
  <si>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</si>
  <si>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</si>
  <si>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</si>
  <si>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</si>
  <si>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</si>
  <si>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</si>
  <si>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</si>
  <si>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</si>
  <si>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</si>
  <si>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</si>
  <si>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</si>
  <si>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</si>
  <si>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</si>
  <si>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</si>
  <si>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</si>
  <si>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</si>
  <si>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</si>
  <si>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</si>
  <si>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</si>
  <si>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</si>
  <si>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</si>
  <si>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</si>
  <si>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</si>
  <si>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</si>
  <si>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</si>
  <si>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</si>
  <si>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</si>
  <si>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</si>
  <si>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</si>
  <si>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</si>
  <si>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</si>
  <si>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</si>
  <si>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</si>
  <si>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</si>
  <si>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</si>
  <si>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</si>
  <si>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</si>
  <si>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</si>
  <si>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</si>
  <si>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</si>
  <si>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</si>
  <si>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</si>
  <si>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</si>
  <si>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</si>
  <si>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</si>
  <si>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</si>
  <si>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</si>
  <si>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</si>
  <si>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</si>
  <si>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</si>
  <si>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</si>
  <si>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</si>
  <si>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</si>
  <si>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</si>
  <si>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</si>
  <si>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</si>
  <si>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</si>
  <si>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</si>
  <si>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</si>
  <si>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</si>
  <si>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</si>
  <si>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</si>
  <si>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</si>
  <si>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</si>
  <si>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</si>
  <si>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</si>
  <si>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</si>
  <si>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</si>
  <si>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</si>
  <si>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</si>
  <si>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</si>
  <si>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</si>
  <si>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</si>
  <si>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</si>
  <si>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</si>
  <si>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</si>
  <si>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</si>
  <si>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</si>
  <si>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</si>
  <si>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</si>
  <si>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</si>
  <si>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</si>
  <si>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20230216 11:18:45</t>
  </si>
  <si>
    <t>11:18:45</t>
  </si>
  <si>
    <t>0: Broadleaf</t>
  </si>
  <si>
    <t>11:15:34</t>
  </si>
  <si>
    <t>1/2</t>
  </si>
  <si>
    <t>00000000</t>
  </si>
  <si>
    <t>iiiiiiii</t>
  </si>
  <si>
    <t>off</t>
  </si>
  <si>
    <t>20230216 11:18:49</t>
  </si>
  <si>
    <t>11:18:49</t>
  </si>
  <si>
    <t>20230216 11:18:53</t>
  </si>
  <si>
    <t>11:18:53</t>
  </si>
  <si>
    <t>0/2</t>
  </si>
  <si>
    <t>20230216 11:18:57</t>
  </si>
  <si>
    <t>11:18:57</t>
  </si>
  <si>
    <t>20230216 11:19:01</t>
  </si>
  <si>
    <t>11:19:01</t>
  </si>
  <si>
    <t>20230216 11:19:05</t>
  </si>
  <si>
    <t>11:19:05</t>
  </si>
  <si>
    <t>20230216 11:19:09</t>
  </si>
  <si>
    <t>11:19:09</t>
  </si>
  <si>
    <t>20230216 11:19:13</t>
  </si>
  <si>
    <t>11:19:13</t>
  </si>
  <si>
    <t>20230216 11:19:17</t>
  </si>
  <si>
    <t>11:19:17</t>
  </si>
  <si>
    <t>20230216 11:19:21</t>
  </si>
  <si>
    <t>11:19:21</t>
  </si>
  <si>
    <t>20230216 11:19:25</t>
  </si>
  <si>
    <t>11:19:25</t>
  </si>
  <si>
    <t>20230216 11:19:29</t>
  </si>
  <si>
    <t>11:19:29</t>
  </si>
  <si>
    <t>20230216 11:19:33</t>
  </si>
  <si>
    <t>11:19:33</t>
  </si>
  <si>
    <t>20230216 11:19:37</t>
  </si>
  <si>
    <t>11:19:37</t>
  </si>
  <si>
    <t>20230216 11:19:41</t>
  </si>
  <si>
    <t>11:19:41</t>
  </si>
  <si>
    <t>20230216 11:19:45</t>
  </si>
  <si>
    <t>11:19:45</t>
  </si>
  <si>
    <t>20230216 11:19:49</t>
  </si>
  <si>
    <t>11:19:49</t>
  </si>
  <si>
    <t>20230216 11:19:53</t>
  </si>
  <si>
    <t>11:19:53</t>
  </si>
  <si>
    <t>20230216 11:19:57</t>
  </si>
  <si>
    <t>11:19:57</t>
  </si>
  <si>
    <t>20230216 11:20:01</t>
  </si>
  <si>
    <t>11:20:01</t>
  </si>
  <si>
    <t>20230216 11:20:05</t>
  </si>
  <si>
    <t>11:20:05</t>
  </si>
  <si>
    <t>20230216 11:20:09</t>
  </si>
  <si>
    <t>11:20:09</t>
  </si>
  <si>
    <t>20230216 11:20:13</t>
  </si>
  <si>
    <t>11:20:13</t>
  </si>
  <si>
    <t>20230216 11:20:17</t>
  </si>
  <si>
    <t>11:20:17</t>
  </si>
  <si>
    <t>20230216 11:20:21</t>
  </si>
  <si>
    <t>11:20:21</t>
  </si>
  <si>
    <t>20230216 11:20:25</t>
  </si>
  <si>
    <t>11:20:25</t>
  </si>
  <si>
    <t>20230216 11:20:29</t>
  </si>
  <si>
    <t>11:20:29</t>
  </si>
  <si>
    <t>20230216 11:20:33</t>
  </si>
  <si>
    <t>11:20:33</t>
  </si>
  <si>
    <t>20230216 11:20:37</t>
  </si>
  <si>
    <t>11:20:37</t>
  </si>
  <si>
    <t>20230216 11:20:41</t>
  </si>
  <si>
    <t>11:20:41</t>
  </si>
  <si>
    <t>20230216 11:20:45</t>
  </si>
  <si>
    <t>11:20:45</t>
  </si>
  <si>
    <t>20230216 11:20:49</t>
  </si>
  <si>
    <t>11:20:49</t>
  </si>
  <si>
    <t>20230216 11:20:53</t>
  </si>
  <si>
    <t>11:20:53</t>
  </si>
  <si>
    <t>20230216 11:20:57</t>
  </si>
  <si>
    <t>11:20:57</t>
  </si>
  <si>
    <t>20230216 11:21:01</t>
  </si>
  <si>
    <t>11:21:01</t>
  </si>
  <si>
    <t>20230216 11:21:04</t>
  </si>
  <si>
    <t>11:21:04</t>
  </si>
  <si>
    <t>20230216 11:21:09</t>
  </si>
  <si>
    <t>11:21:09</t>
  </si>
  <si>
    <t>20230216 11:21:12</t>
  </si>
  <si>
    <t>11:21:12</t>
  </si>
  <si>
    <t>20230216 11:21:16</t>
  </si>
  <si>
    <t>11:21:16</t>
  </si>
  <si>
    <t>20230216 11:21:20</t>
  </si>
  <si>
    <t>11:21:20</t>
  </si>
  <si>
    <t>20230216 11:21:24</t>
  </si>
  <si>
    <t>11:21:24</t>
  </si>
  <si>
    <t>20230216 11:21:28</t>
  </si>
  <si>
    <t>11:21:28</t>
  </si>
  <si>
    <t>20230216 11:21:32</t>
  </si>
  <si>
    <t>11:21:32</t>
  </si>
  <si>
    <t>20230216 11:21:36</t>
  </si>
  <si>
    <t>11:21:36</t>
  </si>
  <si>
    <t>20230216 11:21:40</t>
  </si>
  <si>
    <t>11:21:40</t>
  </si>
  <si>
    <t>20230216 11:21:44</t>
  </si>
  <si>
    <t>11:21:44</t>
  </si>
  <si>
    <t>20230216 11:21:48</t>
  </si>
  <si>
    <t>11:21:48</t>
  </si>
  <si>
    <t>20230216 11:21:52</t>
  </si>
  <si>
    <t>11:21:52</t>
  </si>
  <si>
    <t>20230216 11:21:56</t>
  </si>
  <si>
    <t>11:21:56</t>
  </si>
  <si>
    <t>20230216 11:22:00</t>
  </si>
  <si>
    <t>11:22:00</t>
  </si>
  <si>
    <t>20230216 11:22:04</t>
  </si>
  <si>
    <t>11:22:04</t>
  </si>
  <si>
    <t>20230216 11:22:08</t>
  </si>
  <si>
    <t>11:22:08</t>
  </si>
  <si>
    <t>20230216 11:22:12</t>
  </si>
  <si>
    <t>11:22:12</t>
  </si>
  <si>
    <t>20230216 11:22:16</t>
  </si>
  <si>
    <t>11:22:16</t>
  </si>
  <si>
    <t>20230216 11:22:20</t>
  </si>
  <si>
    <t>11:22:20</t>
  </si>
  <si>
    <t>20230216 11:22:24</t>
  </si>
  <si>
    <t>11:22:24</t>
  </si>
  <si>
    <t>20230216 11:22:28</t>
  </si>
  <si>
    <t>11:22:28</t>
  </si>
  <si>
    <t>20230216 11:22:32</t>
  </si>
  <si>
    <t>11:22:32</t>
  </si>
  <si>
    <t>20230216 11:22:36</t>
  </si>
  <si>
    <t>11:22:36</t>
  </si>
  <si>
    <t>20230216 11:22:40</t>
  </si>
  <si>
    <t>11:22:40</t>
  </si>
  <si>
    <t>20230216 11:22:44</t>
  </si>
  <si>
    <t>11:22:44</t>
  </si>
  <si>
    <t>20230216 11:22:48</t>
  </si>
  <si>
    <t>11:22:48</t>
  </si>
  <si>
    <t>20230216 11:22:52</t>
  </si>
  <si>
    <t>11:22:52</t>
  </si>
  <si>
    <t>20230216 11:22:56</t>
  </si>
  <si>
    <t>11:22:56</t>
  </si>
  <si>
    <t>20230216 11:23:00</t>
  </si>
  <si>
    <t>11:23:00</t>
  </si>
  <si>
    <t>20230216 11:23:04</t>
  </si>
  <si>
    <t>11:23:04</t>
  </si>
  <si>
    <t>20230216 11:23:08</t>
  </si>
  <si>
    <t>11:23:08</t>
  </si>
  <si>
    <t>20230216 11:23:12</t>
  </si>
  <si>
    <t>11:23:12</t>
  </si>
  <si>
    <t>20230216 11:23:16</t>
  </si>
  <si>
    <t>11:23:16</t>
  </si>
  <si>
    <t>20230216 11:23:20</t>
  </si>
  <si>
    <t>11:23:20</t>
  </si>
  <si>
    <t>20230216 11:23:24</t>
  </si>
  <si>
    <t>11:23:24</t>
  </si>
  <si>
    <t>20230216 11:23:28</t>
  </si>
  <si>
    <t>11:23:28</t>
  </si>
  <si>
    <t>20230216 11:23:32</t>
  </si>
  <si>
    <t>11:23:32</t>
  </si>
  <si>
    <t>20230216 11:23:36</t>
  </si>
  <si>
    <t>11:23:36</t>
  </si>
  <si>
    <t>20230216 11:23:40</t>
  </si>
  <si>
    <t>11:23:40</t>
  </si>
  <si>
    <t>20230216 11:23:44</t>
  </si>
  <si>
    <t>11:23:44</t>
  </si>
  <si>
    <t>20230216 11:23:48</t>
  </si>
  <si>
    <t>11:23:48</t>
  </si>
  <si>
    <t>20230216 11:23:52</t>
  </si>
  <si>
    <t>11:23:52</t>
  </si>
  <si>
    <t>20230216 11:23:56</t>
  </si>
  <si>
    <t>11:23:56</t>
  </si>
  <si>
    <t>20230216 11:24:00</t>
  </si>
  <si>
    <t>11:24:00</t>
  </si>
  <si>
    <t>20230216 11:24:04</t>
  </si>
  <si>
    <t>11:24:04</t>
  </si>
  <si>
    <t>20230216 11:24:08</t>
  </si>
  <si>
    <t>11:24:08</t>
  </si>
  <si>
    <t>20230216 11:24:12</t>
  </si>
  <si>
    <t>11:24:12</t>
  </si>
  <si>
    <t>20230216 11:24:16</t>
  </si>
  <si>
    <t>11:24:16</t>
  </si>
  <si>
    <t>20230216 11:24:20</t>
  </si>
  <si>
    <t>11:24:20</t>
  </si>
  <si>
    <t>20230216 11:24:24</t>
  </si>
  <si>
    <t>11:24:24</t>
  </si>
  <si>
    <t>20230216 11:24:28</t>
  </si>
  <si>
    <t>11:24:28</t>
  </si>
  <si>
    <t>20230216 11:24:32</t>
  </si>
  <si>
    <t>11:24:32</t>
  </si>
  <si>
    <t>20230216 11:24:36</t>
  </si>
  <si>
    <t>11:24:36</t>
  </si>
  <si>
    <t>20230216 11:24:40</t>
  </si>
  <si>
    <t>11:24:40</t>
  </si>
  <si>
    <t>20230216 11:24:44</t>
  </si>
  <si>
    <t>11:24:44</t>
  </si>
  <si>
    <t>20230216 11:24:48</t>
  </si>
  <si>
    <t>11:24:48</t>
  </si>
  <si>
    <t>20230216 11:24:52</t>
  </si>
  <si>
    <t>11:24:52</t>
  </si>
  <si>
    <t>20230216 11:24:56</t>
  </si>
  <si>
    <t>11:24:56</t>
  </si>
  <si>
    <t>20230216 11:25:00</t>
  </si>
  <si>
    <t>11:25:00</t>
  </si>
  <si>
    <t>20230216 11:25:04</t>
  </si>
  <si>
    <t>11:25:04</t>
  </si>
  <si>
    <t>20230216 11:25:08</t>
  </si>
  <si>
    <t>11:25:08</t>
  </si>
  <si>
    <t>20230216 11:25:12</t>
  </si>
  <si>
    <t>11:25:12</t>
  </si>
  <si>
    <t>20230216 11:25:16</t>
  </si>
  <si>
    <t>11:25:16</t>
  </si>
  <si>
    <t>20230216 11:25:20</t>
  </si>
  <si>
    <t>11:25:20</t>
  </si>
  <si>
    <t>20230216 11:25:24</t>
  </si>
  <si>
    <t>11:25:24</t>
  </si>
  <si>
    <t>20230216 11:25:28</t>
  </si>
  <si>
    <t>11:25:28</t>
  </si>
  <si>
    <t>20230216 11:25:32</t>
  </si>
  <si>
    <t>11:25:32</t>
  </si>
  <si>
    <t>20230216 11:25:36</t>
  </si>
  <si>
    <t>11:25:36</t>
  </si>
  <si>
    <t>20230216 11:25:40</t>
  </si>
  <si>
    <t>11:25:40</t>
  </si>
  <si>
    <t>20230216 11:25:44</t>
  </si>
  <si>
    <t>11:25:44</t>
  </si>
  <si>
    <t>20230216 11:25:48</t>
  </si>
  <si>
    <t>11:25:48</t>
  </si>
  <si>
    <t>20230216 11:25:52</t>
  </si>
  <si>
    <t>11:25:52</t>
  </si>
  <si>
    <t>20230216 11:25:56</t>
  </si>
  <si>
    <t>11:25:56</t>
  </si>
  <si>
    <t>20230216 11:26:00</t>
  </si>
  <si>
    <t>11:26:00</t>
  </si>
  <si>
    <t>20230216 11:26:04</t>
  </si>
  <si>
    <t>11:26:04</t>
  </si>
  <si>
    <t>20230216 11:26:08</t>
  </si>
  <si>
    <t>11:26:08</t>
  </si>
  <si>
    <t>20230216 11:26:12</t>
  </si>
  <si>
    <t>11:26:12</t>
  </si>
  <si>
    <t>20230216 11:26:16</t>
  </si>
  <si>
    <t>11:26:16</t>
  </si>
  <si>
    <t>20230216 11:26:20</t>
  </si>
  <si>
    <t>11:26:20</t>
  </si>
  <si>
    <t>20230216 11:26:24</t>
  </si>
  <si>
    <t>11:26:24</t>
  </si>
  <si>
    <t>20230216 11:26:28</t>
  </si>
  <si>
    <t>11:26:28</t>
  </si>
  <si>
    <t>20230216 11:26:32</t>
  </si>
  <si>
    <t>11:26:32</t>
  </si>
  <si>
    <t>20230216 11:26:36</t>
  </si>
  <si>
    <t>11:26:36</t>
  </si>
  <si>
    <t>20230216 11:26:40</t>
  </si>
  <si>
    <t>11:26:40</t>
  </si>
  <si>
    <t>20230216 11:26:44</t>
  </si>
  <si>
    <t>11:26:44</t>
  </si>
  <si>
    <t>20230216 11:26:48</t>
  </si>
  <si>
    <t>11:26:48</t>
  </si>
  <si>
    <t>20230216 11:26:52</t>
  </si>
  <si>
    <t>11:26:52</t>
  </si>
  <si>
    <t>20230216 11:26:56</t>
  </si>
  <si>
    <t>11:26:56</t>
  </si>
  <si>
    <t>20230216 11:27:00</t>
  </si>
  <si>
    <t>11:27:00</t>
  </si>
  <si>
    <t>20230216 11:27:04</t>
  </si>
  <si>
    <t>11:27:04</t>
  </si>
  <si>
    <t>20230216 11:27:08</t>
  </si>
  <si>
    <t>11:27:08</t>
  </si>
  <si>
    <t>20230216 11:27:12</t>
  </si>
  <si>
    <t>11:27:12</t>
  </si>
  <si>
    <t>20230216 11:27:16</t>
  </si>
  <si>
    <t>11:27:16</t>
  </si>
  <si>
    <t>20230216 11:27:20</t>
  </si>
  <si>
    <t>11:27:20</t>
  </si>
  <si>
    <t>20230216 11:27:24</t>
  </si>
  <si>
    <t>11:27:24</t>
  </si>
  <si>
    <t>20230216 11:27:28</t>
  </si>
  <si>
    <t>11:27:28</t>
  </si>
  <si>
    <t>20230216 11:27:32</t>
  </si>
  <si>
    <t>11:27:32</t>
  </si>
  <si>
    <t>20230216 11:27:36</t>
  </si>
  <si>
    <t>11:27:36</t>
  </si>
  <si>
    <t>20230216 11:27:40</t>
  </si>
  <si>
    <t>11:27:40</t>
  </si>
  <si>
    <t>20230216 11:27:44</t>
  </si>
  <si>
    <t>11:27:44</t>
  </si>
  <si>
    <t>20230216 11:27:48</t>
  </si>
  <si>
    <t>11:27:48</t>
  </si>
  <si>
    <t>20230216 11:27:52</t>
  </si>
  <si>
    <t>11:27:52</t>
  </si>
  <si>
    <t>20230216 11:27:56</t>
  </si>
  <si>
    <t>11:27:56</t>
  </si>
  <si>
    <t>20230216 11:28:00</t>
  </si>
  <si>
    <t>11:28:00</t>
  </si>
  <si>
    <t>20230216 11:28:04</t>
  </si>
  <si>
    <t>11:28:04</t>
  </si>
  <si>
    <t>20230216 11:28:08</t>
  </si>
  <si>
    <t>11:28:08</t>
  </si>
  <si>
    <t>20230216 11:28:12</t>
  </si>
  <si>
    <t>11:28:12</t>
  </si>
  <si>
    <t>20230216 11:28:16</t>
  </si>
  <si>
    <t>11:28:16</t>
  </si>
  <si>
    <t>20230216 11:28:20</t>
  </si>
  <si>
    <t>11:28:20</t>
  </si>
  <si>
    <t>20230216 11:28:24</t>
  </si>
  <si>
    <t>11:28:24</t>
  </si>
  <si>
    <t>20230216 11:28:28</t>
  </si>
  <si>
    <t>11:28:28</t>
  </si>
  <si>
    <t>20230216 11:28:32</t>
  </si>
  <si>
    <t>11:28:32</t>
  </si>
  <si>
    <t>20230216 11:28:36</t>
  </si>
  <si>
    <t>11:28:36</t>
  </si>
  <si>
    <t>20230216 11:28:40</t>
  </si>
  <si>
    <t>11:28:40</t>
  </si>
  <si>
    <t>20230216 11:28:44</t>
  </si>
  <si>
    <t>11:28:44</t>
  </si>
  <si>
    <t>20230216 11:28:48</t>
  </si>
  <si>
    <t>11:28:48</t>
  </si>
  <si>
    <t>20230216 11:28:52</t>
  </si>
  <si>
    <t>11:28:52</t>
  </si>
  <si>
    <t>20230216 11:28:56</t>
  </si>
  <si>
    <t>11:28:56</t>
  </si>
  <si>
    <t>20230216 11:29:00</t>
  </si>
  <si>
    <t>11:29:00</t>
  </si>
  <si>
    <t>20230216 11:29:04</t>
  </si>
  <si>
    <t>11:29:04</t>
  </si>
  <si>
    <t>20230216 11:29:08</t>
  </si>
  <si>
    <t>11:29:08</t>
  </si>
  <si>
    <t>20230216 11:29:12</t>
  </si>
  <si>
    <t>11:29:12</t>
  </si>
  <si>
    <t>20230216 11:29:16</t>
  </si>
  <si>
    <t>11:29:16</t>
  </si>
  <si>
    <t>2/2</t>
  </si>
  <si>
    <t>20230216 11:29:20</t>
  </si>
  <si>
    <t>11:29:20</t>
  </si>
  <si>
    <t>20230216 11:29:24</t>
  </si>
  <si>
    <t>11:29:24</t>
  </si>
  <si>
    <t>20230216 11:29:28</t>
  </si>
  <si>
    <t>11:29:28</t>
  </si>
  <si>
    <t>20230216 11:29:32</t>
  </si>
  <si>
    <t>11:29:32</t>
  </si>
  <si>
    <t>20230216 11:29:36</t>
  </si>
  <si>
    <t>11:29:36</t>
  </si>
  <si>
    <t>20230216 11:29:40</t>
  </si>
  <si>
    <t>11:29:40</t>
  </si>
  <si>
    <t>20230216 11:29:44</t>
  </si>
  <si>
    <t>11:29:44</t>
  </si>
  <si>
    <t>20230216 11:29:48</t>
  </si>
  <si>
    <t>11:29:48</t>
  </si>
  <si>
    <t>20230216 11:29:52</t>
  </si>
  <si>
    <t>11:29:52</t>
  </si>
  <si>
    <t>20230216 11:29:56</t>
  </si>
  <si>
    <t>11:29:56</t>
  </si>
  <si>
    <t>20230216 11:30:00</t>
  </si>
  <si>
    <t>11:30:00</t>
  </si>
  <si>
    <t>20230216 11:30:04</t>
  </si>
  <si>
    <t>11:30:04</t>
  </si>
  <si>
    <t>20230216 11:30:08</t>
  </si>
  <si>
    <t>11:30:08</t>
  </si>
  <si>
    <t>20230216 11:30:12</t>
  </si>
  <si>
    <t>11:30:12</t>
  </si>
  <si>
    <t>20230216 11:30:15</t>
  </si>
  <si>
    <t>11:30:15</t>
  </si>
  <si>
    <t>20230216 11:30:20</t>
  </si>
  <si>
    <t>11:30:20</t>
  </si>
  <si>
    <t>20230216 11:30:23</t>
  </si>
  <si>
    <t>11:30:23</t>
  </si>
  <si>
    <t>20230216 11:30:27</t>
  </si>
  <si>
    <t>11:30:27</t>
  </si>
  <si>
    <t>20230216 11:30:31</t>
  </si>
  <si>
    <t>11:30:31</t>
  </si>
  <si>
    <t>20230216 11:30:35</t>
  </si>
  <si>
    <t>11:30:35</t>
  </si>
  <si>
    <t>20230216 11:30:39</t>
  </si>
  <si>
    <t>11:30:39</t>
  </si>
  <si>
    <t>20230216 11:30:43</t>
  </si>
  <si>
    <t>11:30:43</t>
  </si>
  <si>
    <t>20230216 11:30:47</t>
  </si>
  <si>
    <t>11:30:47</t>
  </si>
  <si>
    <t>20230216 11:30:51</t>
  </si>
  <si>
    <t>11:30:51</t>
  </si>
  <si>
    <t>20230216 11:30:55</t>
  </si>
  <si>
    <t>11:30:55</t>
  </si>
  <si>
    <t>20230216 11:30:59</t>
  </si>
  <si>
    <t>11:30:59</t>
  </si>
  <si>
    <t>20230216 11:31:03</t>
  </si>
  <si>
    <t>11:31:03</t>
  </si>
  <si>
    <t>20230216 11:31:07</t>
  </si>
  <si>
    <t>11:31:07</t>
  </si>
  <si>
    <t>20230216 11:31:11</t>
  </si>
  <si>
    <t>11:31:11</t>
  </si>
  <si>
    <t>20230216 11:31:15</t>
  </si>
  <si>
    <t>11:31:15</t>
  </si>
  <si>
    <t>20230216 11:31:19</t>
  </si>
  <si>
    <t>11:31:19</t>
  </si>
  <si>
    <t>20230216 11:31:23</t>
  </si>
  <si>
    <t>11:31:23</t>
  </si>
  <si>
    <t>20230216 11:31:27</t>
  </si>
  <si>
    <t>11:31:27</t>
  </si>
  <si>
    <t>20230216 11:31:31</t>
  </si>
  <si>
    <t>11:31:31</t>
  </si>
  <si>
    <t>20230216 11:31:35</t>
  </si>
  <si>
    <t>11:31:35</t>
  </si>
  <si>
    <t>20230216 11:31:39</t>
  </si>
  <si>
    <t>11:31:39</t>
  </si>
  <si>
    <t>20230216 11:31:43</t>
  </si>
  <si>
    <t>11:31:43</t>
  </si>
  <si>
    <t>20230216 11:31:47</t>
  </si>
  <si>
    <t>11:31:47</t>
  </si>
  <si>
    <t>20230216 11:31:51</t>
  </si>
  <si>
    <t>11:31:51</t>
  </si>
  <si>
    <t>20230216 11:31:55</t>
  </si>
  <si>
    <t>11:31:55</t>
  </si>
  <si>
    <t>20230216 11:31:59</t>
  </si>
  <si>
    <t>11:31:59</t>
  </si>
  <si>
    <t>20230216 11:32:03</t>
  </si>
  <si>
    <t>11:32:03</t>
  </si>
  <si>
    <t>20230216 11:32:07</t>
  </si>
  <si>
    <t>11:32:07</t>
  </si>
  <si>
    <t>20230216 11:32:11</t>
  </si>
  <si>
    <t>11:32:11</t>
  </si>
  <si>
    <t>20230216 11:32:15</t>
  </si>
  <si>
    <t>11:32:15</t>
  </si>
  <si>
    <t>20230216 11:32:19</t>
  </si>
  <si>
    <t>11:32:19</t>
  </si>
  <si>
    <t>20230216 11:32:23</t>
  </si>
  <si>
    <t>11:32:23</t>
  </si>
  <si>
    <t>20230216 11:32:27</t>
  </si>
  <si>
    <t>11:32:27</t>
  </si>
  <si>
    <t>20230216 11:32:31</t>
  </si>
  <si>
    <t>11:32:31</t>
  </si>
  <si>
    <t>20230216 11:32:35</t>
  </si>
  <si>
    <t>11:32:35</t>
  </si>
  <si>
    <t>20230216 11:32:39</t>
  </si>
  <si>
    <t>11:32:39</t>
  </si>
  <si>
    <t>20230216 11:32:43</t>
  </si>
  <si>
    <t>11:32:43</t>
  </si>
  <si>
    <t>20230216 11:32:47</t>
  </si>
  <si>
    <t>11:32:47</t>
  </si>
  <si>
    <t>20230216 11:32:51</t>
  </si>
  <si>
    <t>11:32:51</t>
  </si>
  <si>
    <t>20230216 11:32:55</t>
  </si>
  <si>
    <t>11:32:55</t>
  </si>
  <si>
    <t>20230216 11:32:59</t>
  </si>
  <si>
    <t>11:32:59</t>
  </si>
  <si>
    <t>20230216 11:33:03</t>
  </si>
  <si>
    <t>11:33:03</t>
  </si>
  <si>
    <t>20230216 11:33:07</t>
  </si>
  <si>
    <t>11:33:07</t>
  </si>
  <si>
    <t>20230216 11:33:11</t>
  </si>
  <si>
    <t>11:33:11</t>
  </si>
  <si>
    <t>20230216 11:33:15</t>
  </si>
  <si>
    <t>11:33:15</t>
  </si>
  <si>
    <t>20230216 11:33:19</t>
  </si>
  <si>
    <t>11:33:19</t>
  </si>
  <si>
    <t>20230216 11:33:23</t>
  </si>
  <si>
    <t>11:33:23</t>
  </si>
  <si>
    <t>20230216 11:33:27</t>
  </si>
  <si>
    <t>11:33:27</t>
  </si>
  <si>
    <t>20230216 11:33:31</t>
  </si>
  <si>
    <t>11:33:31</t>
  </si>
  <si>
    <t>20230216 11:33:35</t>
  </si>
  <si>
    <t>11:33:35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</si>
</sst>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39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1676567925</v>
      </c>
      <c r="C16">
        <v>0</v>
      </c>
      <c r="D16" t="s">
        <v>353</v>
      </c>
      <c r="E16" t="s">
        <v>354</v>
      </c>
      <c r="F16">
        <v>4</v>
      </c>
      <c r="G16">
        <v>1676567922.5</v>
      </c>
      <c r="H16">
        <f t="shared" ref="H16:H79" si="0">(I16)/1000</f>
        <v>2.1263163140076576E-3</v>
      </c>
      <c r="I16">
        <f t="shared" ref="I16:I79" si="1">IF(BD16, AL16, AF16)</f>
        <v>2.1263163140076577</v>
      </c>
      <c r="J16">
        <f t="shared" ref="J16:J79" si="2">IF(BD16, AG16, AE16)</f>
        <v>-1.8866219529672592</v>
      </c>
      <c r="K16">
        <f t="shared" ref="K16:K79" si="3">BF16 - IF(AS16&gt;1, J16*AZ16*100/(AU16*BT16), 0)</f>
        <v>11.71226666666667</v>
      </c>
      <c r="L16">
        <f t="shared" ref="L16:L79" si="4">((R16-H16/2)*K16-J16)/(R16+H16/2)</f>
        <v>32.147674907238795</v>
      </c>
      <c r="M16">
        <f t="shared" ref="M16:M79" si="5">L16*(BM16+BN16)/1000</f>
        <v>3.2536080179313731</v>
      </c>
      <c r="N16">
        <f t="shared" ref="N16:N79" si="6">(BF16 - IF(AS16&gt;1, J16*AZ16*100/(AU16*BT16), 0))*(BM16+BN16)/1000</f>
        <v>1.1853773202812976</v>
      </c>
      <c r="O16">
        <f t="shared" ref="O16:O79" si="7">2/((1/Q16-1/P16)+SIGN(Q16)*SQRT((1/Q16-1/P16)*(1/Q16-1/P16) + 4*BA16/((BA16+1)*(BA16+1))*(2*1/Q16*1/P16-1/P16*1/P16)))</f>
        <v>0.14771324870078836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2.7676874656899484</v>
      </c>
      <c r="Q16">
        <f t="shared" ref="Q16:Q79" si="9">H16*(1000-(1000*0.61365*EXP(17.502*U16/(240.97+U16))/(BM16+BN16)+BH16)/2)/(1000*0.61365*EXP(17.502*U16/(240.97+U16))/(BM16+BN16)-BH16)</f>
        <v>0.14346919279962428</v>
      </c>
      <c r="R16">
        <f t="shared" ref="R16:R79" si="10">1/((BA16+1)/(O16/1.6)+1/(P16/1.37)) + BA16/((BA16+1)/(O16/1.6) + BA16/(P16/1.37))</f>
        <v>9.0039400077369658E-2</v>
      </c>
      <c r="S16">
        <f t="shared" ref="S16:S79" si="11">(AV16*AY16)</f>
        <v>226.10607320198119</v>
      </c>
      <c r="T16">
        <f t="shared" ref="T16:T79" si="12">(BO16+(S16+2*0.95*0.0000000567*(((BO16+$B$6)+273)^4-(BO16+273)^4)-44100*H16)/(1.84*29.3*P16+8*0.95*0.0000000567*(BO16+273)^3))</f>
        <v>33.20431722607146</v>
      </c>
      <c r="U16">
        <f t="shared" ref="U16:U79" si="13">($C$6*BP16+$D$6*BQ16+$E$6*T16)</f>
        <v>32.237077777777777</v>
      </c>
      <c r="V16">
        <f t="shared" ref="V16:V79" si="14">0.61365*EXP(17.502*U16/(240.97+U16))</f>
        <v>4.8395343007969274</v>
      </c>
      <c r="W16">
        <f t="shared" ref="W16:W79" si="15">(X16/Y16*100)</f>
        <v>69.683649817604703</v>
      </c>
      <c r="X16">
        <f t="shared" ref="X16:X79" si="16">BH16*(BM16+BN16)/1000</f>
        <v>3.400618828364534</v>
      </c>
      <c r="Y16">
        <f t="shared" ref="Y16:Y79" si="17">0.61365*EXP(17.502*BO16/(240.97+BO16))</f>
        <v>4.8800813925010722</v>
      </c>
      <c r="Z16">
        <f t="shared" ref="Z16:Z79" si="18">(V16-BH16*(BM16+BN16)/1000)</f>
        <v>1.4389154724323934</v>
      </c>
      <c r="AA16">
        <f t="shared" ref="AA16:AA79" si="19">(-H16*44100)</f>
        <v>-93.770549447737707</v>
      </c>
      <c r="AB16">
        <f t="shared" ref="AB16:AB79" si="20">2*29.3*P16*0.92*(BO16-U16)</f>
        <v>22.045180019429871</v>
      </c>
      <c r="AC16">
        <f t="shared" ref="AC16:AC79" si="21">2*0.95*0.0000000567*(((BO16+$B$6)+273)^4-(U16+273)^4)</f>
        <v>1.8119031401764731</v>
      </c>
      <c r="AD16">
        <f t="shared" ref="AD16:AD79" si="22">S16+AC16+AA16+AB16</f>
        <v>156.1926069138498</v>
      </c>
      <c r="AE16">
        <f t="shared" ref="AE16:AE79" si="23">BL16*AS16*(BG16-BF16*(1000-AS16*BI16)/(1000-AS16*BH16))/(100*AZ16)</f>
        <v>-1.8893617215863068</v>
      </c>
      <c r="AF16">
        <f t="shared" ref="AF16:AF79" si="24">1000*BL16*AS16*(BH16-BI16)/(100*AZ16*(1000-AS16*BH16))</f>
        <v>2.0545075654462268</v>
      </c>
      <c r="AG16">
        <f t="shared" ref="AG16:AG79" si="25">(AH16 - AI16 - BM16*1000/(8.314*(BO16+273.15)) * AK16/BL16 * AJ16) * BL16/(100*AZ16) * (1000 - BI16)/1000</f>
        <v>-1.8866219529672592</v>
      </c>
      <c r="AH16">
        <v>10.32036225717375</v>
      </c>
      <c r="AI16">
        <v>12.119029090909089</v>
      </c>
      <c r="AJ16">
        <v>4.1537905911590642E-5</v>
      </c>
      <c r="AK16">
        <v>63.736373874965317</v>
      </c>
      <c r="AL16">
        <f t="shared" ref="AL16:AL79" si="26">(AN16 - AM16 + BM16*1000/(8.314*(BO16+273.15)) * AP16/BL16 * AO16) * BL16/(100*AZ16) * 1000/(1000 - AN16)</f>
        <v>2.1263163140076577</v>
      </c>
      <c r="AM16">
        <v>31.760983015486129</v>
      </c>
      <c r="AN16">
        <v>33.61635212121211</v>
      </c>
      <c r="AO16">
        <v>7.0910257896625358E-3</v>
      </c>
      <c r="AP16">
        <v>95.812446380255849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47433.415555814659</v>
      </c>
      <c r="AV16">
        <f t="shared" ref="AV16:AV79" si="30">$B$10*BU16+$C$10*BV16+$F$10*CG16*(1-CJ16)</f>
        <v>1199.9477777777779</v>
      </c>
      <c r="AW16">
        <f t="shared" ref="AW16:AW79" si="31">AV16*AX16</f>
        <v>1025.8806969958453</v>
      </c>
      <c r="AX16">
        <f t="shared" ref="AX16:AX79" si="32">($B$10*$D$8+$C$10*$D$8+$F$10*((CT16+CL16)/MAX(CT16+CL16+CU16, 0.1)*$I$8+CU16/MAX(CT16+CL16+CU16, 0.1)*$J$8))/($B$10+$C$10+$F$10)</f>
        <v>0.85493778645576302</v>
      </c>
      <c r="AY16">
        <f t="shared" ref="AY16:AY79" si="33">($B$10*$K$8+$C$10*$K$8+$F$10*((CT16+CL16)/MAX(CT16+CL16+CU16, 0.1)*$P$8+CU16/MAX(CT16+CL16+CU16, 0.1)*$Q$8))/($B$10+$C$10+$F$10)</f>
        <v>0.18842992785962265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1676567922.5</v>
      </c>
      <c r="BF16">
        <v>11.71226666666667</v>
      </c>
      <c r="BG16">
        <v>9.9902666666666651</v>
      </c>
      <c r="BH16">
        <v>33.600233333333328</v>
      </c>
      <c r="BI16">
        <v>31.767288888888888</v>
      </c>
      <c r="BJ16">
        <v>16.187644444444441</v>
      </c>
      <c r="BK16">
        <v>33.42163333333334</v>
      </c>
      <c r="BL16">
        <v>649.92988888888885</v>
      </c>
      <c r="BM16">
        <v>101.1084444444444</v>
      </c>
      <c r="BN16">
        <v>9.9746422222222214E-2</v>
      </c>
      <c r="BO16">
        <v>32.384822222222219</v>
      </c>
      <c r="BP16">
        <v>32.237077777777777</v>
      </c>
      <c r="BQ16">
        <v>999.90000000000009</v>
      </c>
      <c r="BR16">
        <v>0</v>
      </c>
      <c r="BS16">
        <v>0</v>
      </c>
      <c r="BT16">
        <v>9004.7899999999991</v>
      </c>
      <c r="BU16">
        <v>0</v>
      </c>
      <c r="BV16">
        <v>396.822</v>
      </c>
      <c r="BW16">
        <v>1.722002222222222</v>
      </c>
      <c r="BX16">
        <v>12.11948888888889</v>
      </c>
      <c r="BY16">
        <v>10.318044444444441</v>
      </c>
      <c r="BZ16">
        <v>1.832937777777778</v>
      </c>
      <c r="CA16">
        <v>9.9902666666666651</v>
      </c>
      <c r="CB16">
        <v>31.767288888888888</v>
      </c>
      <c r="CC16">
        <v>3.3972744444444438</v>
      </c>
      <c r="CD16">
        <v>3.2119499999999999</v>
      </c>
      <c r="CE16">
        <v>26.11493333333333</v>
      </c>
      <c r="CF16">
        <v>25.169488888888889</v>
      </c>
      <c r="CG16">
        <v>1199.9477777777779</v>
      </c>
      <c r="CH16">
        <v>0.49999055555555549</v>
      </c>
      <c r="CI16">
        <v>0.5000094444444444</v>
      </c>
      <c r="CJ16">
        <v>0</v>
      </c>
      <c r="CK16">
        <v>938.48355555555565</v>
      </c>
      <c r="CL16">
        <v>4.9990899999999998</v>
      </c>
      <c r="CM16">
        <v>10118.155555555561</v>
      </c>
      <c r="CN16">
        <v>9557.4155555555553</v>
      </c>
      <c r="CO16">
        <v>41.888777777777783</v>
      </c>
      <c r="CP16">
        <v>43.811999999999998</v>
      </c>
      <c r="CQ16">
        <v>42.686999999999998</v>
      </c>
      <c r="CR16">
        <v>42.80511111111111</v>
      </c>
      <c r="CS16">
        <v>43.243000000000002</v>
      </c>
      <c r="CT16">
        <v>597.46333333333337</v>
      </c>
      <c r="CU16">
        <v>597.48555555555549</v>
      </c>
      <c r="CV16">
        <v>0</v>
      </c>
      <c r="CW16">
        <v>1676567936.7</v>
      </c>
      <c r="CX16">
        <v>0</v>
      </c>
      <c r="CY16">
        <v>1676567734.5</v>
      </c>
      <c r="CZ16" t="s">
        <v>356</v>
      </c>
      <c r="DA16">
        <v>1676567726.5</v>
      </c>
      <c r="DB16">
        <v>1676567734.5</v>
      </c>
      <c r="DC16">
        <v>10</v>
      </c>
      <c r="DD16">
        <v>-5.8999999999999997E-2</v>
      </c>
      <c r="DE16">
        <v>-4.5999999999999999E-2</v>
      </c>
      <c r="DF16">
        <v>-6.06</v>
      </c>
      <c r="DG16">
        <v>0.17899999999999999</v>
      </c>
      <c r="DH16">
        <v>415</v>
      </c>
      <c r="DI16">
        <v>32</v>
      </c>
      <c r="DJ16">
        <v>0.41</v>
      </c>
      <c r="DK16">
        <v>0.08</v>
      </c>
      <c r="DL16">
        <v>1.7713485365853661</v>
      </c>
      <c r="DM16">
        <v>-0.23291393728222901</v>
      </c>
      <c r="DN16">
        <v>3.302232464088023E-2</v>
      </c>
      <c r="DO16">
        <v>0</v>
      </c>
      <c r="DP16">
        <v>1.8575039024390241</v>
      </c>
      <c r="DQ16">
        <v>-5.7850452961673543E-2</v>
      </c>
      <c r="DR16">
        <v>1.731998252098042E-2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3.2972000000000001</v>
      </c>
      <c r="EB16">
        <v>2.6248100000000001</v>
      </c>
      <c r="EC16">
        <v>4.8080500000000003E-3</v>
      </c>
      <c r="ED16">
        <v>2.9313299999999998E-3</v>
      </c>
      <c r="EE16">
        <v>0.13844100000000001</v>
      </c>
      <c r="EF16">
        <v>0.13188800000000001</v>
      </c>
      <c r="EG16">
        <v>30070.2</v>
      </c>
      <c r="EH16">
        <v>30576.6</v>
      </c>
      <c r="EI16">
        <v>28108</v>
      </c>
      <c r="EJ16">
        <v>29510.6</v>
      </c>
      <c r="EK16">
        <v>33336.6</v>
      </c>
      <c r="EL16">
        <v>35538.699999999997</v>
      </c>
      <c r="EM16">
        <v>39696.400000000001</v>
      </c>
      <c r="EN16">
        <v>42154.6</v>
      </c>
      <c r="EO16">
        <v>2.2440199999999999</v>
      </c>
      <c r="EP16">
        <v>2.20452</v>
      </c>
      <c r="EQ16">
        <v>0.116896</v>
      </c>
      <c r="ER16">
        <v>0</v>
      </c>
      <c r="ES16">
        <v>30.348500000000001</v>
      </c>
      <c r="ET16">
        <v>999.9</v>
      </c>
      <c r="EU16">
        <v>76.900000000000006</v>
      </c>
      <c r="EV16">
        <v>32.6</v>
      </c>
      <c r="EW16">
        <v>37.570799999999998</v>
      </c>
      <c r="EX16">
        <v>56.910899999999998</v>
      </c>
      <c r="EY16">
        <v>-3.6658599999999999</v>
      </c>
      <c r="EZ16">
        <v>2</v>
      </c>
      <c r="FA16">
        <v>0.38225900000000002</v>
      </c>
      <c r="FB16">
        <v>-0.200267</v>
      </c>
      <c r="FC16">
        <v>20.274699999999999</v>
      </c>
      <c r="FD16">
        <v>5.2201399999999998</v>
      </c>
      <c r="FE16">
        <v>12.006500000000001</v>
      </c>
      <c r="FF16">
        <v>4.9868499999999996</v>
      </c>
      <c r="FG16">
        <v>3.2847499999999998</v>
      </c>
      <c r="FH16">
        <v>9999</v>
      </c>
      <c r="FI16">
        <v>9999</v>
      </c>
      <c r="FJ16">
        <v>9999</v>
      </c>
      <c r="FK16">
        <v>999.9</v>
      </c>
      <c r="FL16">
        <v>1.86578</v>
      </c>
      <c r="FM16">
        <v>1.8621799999999999</v>
      </c>
      <c r="FN16">
        <v>1.8641700000000001</v>
      </c>
      <c r="FO16">
        <v>1.8602700000000001</v>
      </c>
      <c r="FP16">
        <v>1.86097</v>
      </c>
      <c r="FQ16">
        <v>1.8601300000000001</v>
      </c>
      <c r="FR16">
        <v>1.86188</v>
      </c>
      <c r="FS16">
        <v>1.8584400000000001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-4.4749999999999996</v>
      </c>
      <c r="GH16">
        <v>0.17860000000000001</v>
      </c>
      <c r="GI16">
        <v>-4.3982185199319073</v>
      </c>
      <c r="GJ16">
        <v>-4.8024823865547416E-3</v>
      </c>
      <c r="GK16">
        <v>2.2541114550050859E-6</v>
      </c>
      <c r="GL16">
        <v>-5.2254267566753844E-10</v>
      </c>
      <c r="GM16">
        <v>0.17860499999999749</v>
      </c>
      <c r="GN16">
        <v>0</v>
      </c>
      <c r="GO16">
        <v>0</v>
      </c>
      <c r="GP16">
        <v>0</v>
      </c>
      <c r="GQ16">
        <v>6</v>
      </c>
      <c r="GR16">
        <v>2068</v>
      </c>
      <c r="GS16">
        <v>3</v>
      </c>
      <c r="GT16">
        <v>31</v>
      </c>
      <c r="GU16">
        <v>3.3</v>
      </c>
      <c r="GV16">
        <v>3.2</v>
      </c>
      <c r="GW16">
        <v>0.17700199999999999</v>
      </c>
      <c r="GX16">
        <v>2.63794</v>
      </c>
      <c r="GY16">
        <v>2.04834</v>
      </c>
      <c r="GZ16">
        <v>2.6257299999999999</v>
      </c>
      <c r="HA16">
        <v>2.1972700000000001</v>
      </c>
      <c r="HB16">
        <v>2.3315399999999999</v>
      </c>
      <c r="HC16">
        <v>37.771099999999997</v>
      </c>
      <c r="HD16">
        <v>14.079499999999999</v>
      </c>
      <c r="HE16">
        <v>18</v>
      </c>
      <c r="HF16">
        <v>711.76700000000005</v>
      </c>
      <c r="HG16">
        <v>756.66200000000003</v>
      </c>
      <c r="HH16">
        <v>31.0002</v>
      </c>
      <c r="HI16">
        <v>32.282299999999999</v>
      </c>
      <c r="HJ16">
        <v>30.0002</v>
      </c>
      <c r="HK16">
        <v>32.241399999999999</v>
      </c>
      <c r="HL16">
        <v>32.256599999999999</v>
      </c>
      <c r="HM16">
        <v>3.5721400000000001</v>
      </c>
      <c r="HN16">
        <v>19.614100000000001</v>
      </c>
      <c r="HO16">
        <v>100</v>
      </c>
      <c r="HP16">
        <v>31</v>
      </c>
      <c r="HQ16">
        <v>13.345499999999999</v>
      </c>
      <c r="HR16">
        <v>31.767499999999998</v>
      </c>
      <c r="HS16">
        <v>99.0749</v>
      </c>
      <c r="HT16">
        <v>97.777900000000002</v>
      </c>
    </row>
    <row r="17" spans="1:228" x14ac:dyDescent="0.2">
      <c r="A17">
        <v>2</v>
      </c>
      <c r="B17">
        <v>1676567929</v>
      </c>
      <c r="C17">
        <v>4</v>
      </c>
      <c r="D17" t="s">
        <v>361</v>
      </c>
      <c r="E17" t="s">
        <v>362</v>
      </c>
      <c r="F17">
        <v>4</v>
      </c>
      <c r="G17">
        <v>1676567927</v>
      </c>
      <c r="H17">
        <f t="shared" si="0"/>
        <v>2.1197353529958077E-3</v>
      </c>
      <c r="I17">
        <f t="shared" si="1"/>
        <v>2.1197353529958076</v>
      </c>
      <c r="J17">
        <f t="shared" si="2"/>
        <v>-1.9293954582692971</v>
      </c>
      <c r="K17">
        <f t="shared" si="3"/>
        <v>11.72545714285714</v>
      </c>
      <c r="L17">
        <f t="shared" si="4"/>
        <v>32.66881005125154</v>
      </c>
      <c r="M17">
        <f t="shared" si="5"/>
        <v>3.3063482094823855</v>
      </c>
      <c r="N17">
        <f t="shared" si="6"/>
        <v>1.186711244420209</v>
      </c>
      <c r="O17">
        <f t="shared" si="7"/>
        <v>0.14743950396498123</v>
      </c>
      <c r="P17">
        <f t="shared" si="8"/>
        <v>2.7691877042940884</v>
      </c>
      <c r="Q17">
        <f t="shared" si="9"/>
        <v>0.14321314155663697</v>
      </c>
      <c r="R17">
        <f t="shared" si="10"/>
        <v>8.9877844186733807E-2</v>
      </c>
      <c r="S17">
        <f t="shared" si="11"/>
        <v>226.12660723579086</v>
      </c>
      <c r="T17">
        <f t="shared" si="12"/>
        <v>33.217658050127675</v>
      </c>
      <c r="U17">
        <f t="shared" si="13"/>
        <v>32.2408</v>
      </c>
      <c r="V17">
        <f t="shared" si="14"/>
        <v>4.8405522178435589</v>
      </c>
      <c r="W17">
        <f t="shared" si="15"/>
        <v>69.697269538854314</v>
      </c>
      <c r="X17">
        <f t="shared" si="16"/>
        <v>3.4035561268733896</v>
      </c>
      <c r="Y17">
        <f t="shared" si="17"/>
        <v>4.8833421300327995</v>
      </c>
      <c r="Z17">
        <f t="shared" si="18"/>
        <v>1.4369960909701693</v>
      </c>
      <c r="AA17">
        <f t="shared" si="19"/>
        <v>-93.480329067115122</v>
      </c>
      <c r="AB17">
        <f t="shared" si="20"/>
        <v>23.268294319665983</v>
      </c>
      <c r="AC17">
        <f t="shared" si="21"/>
        <v>1.9115414759549361</v>
      </c>
      <c r="AD17">
        <f t="shared" si="22"/>
        <v>157.82611396429667</v>
      </c>
      <c r="AE17">
        <f t="shared" si="23"/>
        <v>-1.7782793566131951</v>
      </c>
      <c r="AF17">
        <f t="shared" si="24"/>
        <v>2.0689457554123107</v>
      </c>
      <c r="AG17">
        <f t="shared" si="25"/>
        <v>-1.9293954582692971</v>
      </c>
      <c r="AH17">
        <v>10.3332843289169</v>
      </c>
      <c r="AI17">
        <v>12.15988484848484</v>
      </c>
      <c r="AJ17">
        <v>3.3237120580320708E-3</v>
      </c>
      <c r="AK17">
        <v>63.736373874965317</v>
      </c>
      <c r="AL17">
        <f t="shared" si="26"/>
        <v>2.1197353529958076</v>
      </c>
      <c r="AM17">
        <v>31.780630894418479</v>
      </c>
      <c r="AN17">
        <v>33.63584060606059</v>
      </c>
      <c r="AO17">
        <v>6.099341431031146E-3</v>
      </c>
      <c r="AP17">
        <v>95.812446380255849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47472.933363921111</v>
      </c>
      <c r="AV17">
        <f t="shared" si="30"/>
        <v>1200.052857142857</v>
      </c>
      <c r="AW17">
        <f t="shared" si="31"/>
        <v>1025.9709135936737</v>
      </c>
      <c r="AX17">
        <f t="shared" si="32"/>
        <v>0.85493810334017639</v>
      </c>
      <c r="AY17">
        <f t="shared" si="33"/>
        <v>0.18843053944654059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1676567927</v>
      </c>
      <c r="BF17">
        <v>11.72545714285714</v>
      </c>
      <c r="BG17">
        <v>10.106248571428569</v>
      </c>
      <c r="BH17">
        <v>33.629285714285722</v>
      </c>
      <c r="BI17">
        <v>31.783585714285721</v>
      </c>
      <c r="BJ17">
        <v>16.200871428571428</v>
      </c>
      <c r="BK17">
        <v>33.450685714285711</v>
      </c>
      <c r="BL17">
        <v>649.9545714285714</v>
      </c>
      <c r="BM17">
        <v>101.1084285714286</v>
      </c>
      <c r="BN17">
        <v>9.967188571428573E-2</v>
      </c>
      <c r="BO17">
        <v>32.396657142857137</v>
      </c>
      <c r="BP17">
        <v>32.2408</v>
      </c>
      <c r="BQ17">
        <v>999.89999999999986</v>
      </c>
      <c r="BR17">
        <v>0</v>
      </c>
      <c r="BS17">
        <v>0</v>
      </c>
      <c r="BT17">
        <v>9012.7657142857151</v>
      </c>
      <c r="BU17">
        <v>0</v>
      </c>
      <c r="BV17">
        <v>392.12985714285708</v>
      </c>
      <c r="BW17">
        <v>1.6191871428571429</v>
      </c>
      <c r="BX17">
        <v>12.1335</v>
      </c>
      <c r="BY17">
        <v>10.43801428571429</v>
      </c>
      <c r="BZ17">
        <v>1.8457328571428571</v>
      </c>
      <c r="CA17">
        <v>10.106248571428569</v>
      </c>
      <c r="CB17">
        <v>31.783585714285721</v>
      </c>
      <c r="CC17">
        <v>3.40021</v>
      </c>
      <c r="CD17">
        <v>3.2135928571428569</v>
      </c>
      <c r="CE17">
        <v>26.129528571428569</v>
      </c>
      <c r="CF17">
        <v>25.178071428571432</v>
      </c>
      <c r="CG17">
        <v>1200.052857142857</v>
      </c>
      <c r="CH17">
        <v>0.49998185714285709</v>
      </c>
      <c r="CI17">
        <v>0.50001814285714286</v>
      </c>
      <c r="CJ17">
        <v>0</v>
      </c>
      <c r="CK17">
        <v>937.90185714285724</v>
      </c>
      <c r="CL17">
        <v>4.9990899999999998</v>
      </c>
      <c r="CM17">
        <v>10114.54285714286</v>
      </c>
      <c r="CN17">
        <v>9558.2314285714274</v>
      </c>
      <c r="CO17">
        <v>41.910428571428568</v>
      </c>
      <c r="CP17">
        <v>43.811999999999998</v>
      </c>
      <c r="CQ17">
        <v>42.704999999999998</v>
      </c>
      <c r="CR17">
        <v>42.811999999999998</v>
      </c>
      <c r="CS17">
        <v>43.25</v>
      </c>
      <c r="CT17">
        <v>597.50285714285724</v>
      </c>
      <c r="CU17">
        <v>597.55000000000007</v>
      </c>
      <c r="CV17">
        <v>0</v>
      </c>
      <c r="CW17">
        <v>1676567940.9000001</v>
      </c>
      <c r="CX17">
        <v>0</v>
      </c>
      <c r="CY17">
        <v>1676567734.5</v>
      </c>
      <c r="CZ17" t="s">
        <v>356</v>
      </c>
      <c r="DA17">
        <v>1676567726.5</v>
      </c>
      <c r="DB17">
        <v>1676567734.5</v>
      </c>
      <c r="DC17">
        <v>10</v>
      </c>
      <c r="DD17">
        <v>-5.8999999999999997E-2</v>
      </c>
      <c r="DE17">
        <v>-4.5999999999999999E-2</v>
      </c>
      <c r="DF17">
        <v>-6.06</v>
      </c>
      <c r="DG17">
        <v>0.17899999999999999</v>
      </c>
      <c r="DH17">
        <v>415</v>
      </c>
      <c r="DI17">
        <v>32</v>
      </c>
      <c r="DJ17">
        <v>0.41</v>
      </c>
      <c r="DK17">
        <v>0.08</v>
      </c>
      <c r="DL17">
        <v>1.74974425</v>
      </c>
      <c r="DM17">
        <v>-0.43990637898687068</v>
      </c>
      <c r="DN17">
        <v>5.8095106458612308E-2</v>
      </c>
      <c r="DO17">
        <v>0</v>
      </c>
      <c r="DP17">
        <v>1.85532925</v>
      </c>
      <c r="DQ17">
        <v>-9.3612045028151333E-2</v>
      </c>
      <c r="DR17">
        <v>1.760745131861793E-2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357</v>
      </c>
      <c r="EA17">
        <v>3.29766</v>
      </c>
      <c r="EB17">
        <v>2.6251500000000001</v>
      </c>
      <c r="EC17">
        <v>4.8297100000000001E-3</v>
      </c>
      <c r="ED17">
        <v>3.1130200000000002E-3</v>
      </c>
      <c r="EE17">
        <v>0.13849400000000001</v>
      </c>
      <c r="EF17">
        <v>0.13191</v>
      </c>
      <c r="EG17">
        <v>30070.1</v>
      </c>
      <c r="EH17">
        <v>30570.9</v>
      </c>
      <c r="EI17">
        <v>28108.5</v>
      </c>
      <c r="EJ17">
        <v>29510.5</v>
      </c>
      <c r="EK17">
        <v>33335.1</v>
      </c>
      <c r="EL17">
        <v>35537.5</v>
      </c>
      <c r="EM17">
        <v>39697</v>
      </c>
      <c r="EN17">
        <v>42154.2</v>
      </c>
      <c r="EO17">
        <v>2.2443200000000001</v>
      </c>
      <c r="EP17">
        <v>2.2044999999999999</v>
      </c>
      <c r="EQ17">
        <v>0.115968</v>
      </c>
      <c r="ER17">
        <v>0</v>
      </c>
      <c r="ES17">
        <v>30.355799999999999</v>
      </c>
      <c r="ET17">
        <v>999.9</v>
      </c>
      <c r="EU17">
        <v>76.900000000000006</v>
      </c>
      <c r="EV17">
        <v>32.6</v>
      </c>
      <c r="EW17">
        <v>37.569499999999998</v>
      </c>
      <c r="EX17">
        <v>56.760899999999999</v>
      </c>
      <c r="EY17">
        <v>-3.8421500000000002</v>
      </c>
      <c r="EZ17">
        <v>2</v>
      </c>
      <c r="FA17">
        <v>0.38243899999999997</v>
      </c>
      <c r="FB17">
        <v>-0.19955899999999999</v>
      </c>
      <c r="FC17">
        <v>20.2746</v>
      </c>
      <c r="FD17">
        <v>5.2180400000000002</v>
      </c>
      <c r="FE17">
        <v>12.006399999999999</v>
      </c>
      <c r="FF17">
        <v>4.9866999999999999</v>
      </c>
      <c r="FG17">
        <v>3.2845</v>
      </c>
      <c r="FH17">
        <v>9999</v>
      </c>
      <c r="FI17">
        <v>9999</v>
      </c>
      <c r="FJ17">
        <v>9999</v>
      </c>
      <c r="FK17">
        <v>999.9</v>
      </c>
      <c r="FL17">
        <v>1.86575</v>
      </c>
      <c r="FM17">
        <v>1.8621799999999999</v>
      </c>
      <c r="FN17">
        <v>1.8641799999999999</v>
      </c>
      <c r="FO17">
        <v>1.86025</v>
      </c>
      <c r="FP17">
        <v>1.8609599999999999</v>
      </c>
      <c r="FQ17">
        <v>1.86016</v>
      </c>
      <c r="FR17">
        <v>1.86188</v>
      </c>
      <c r="FS17">
        <v>1.8584400000000001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-4.476</v>
      </c>
      <c r="GH17">
        <v>0.17860000000000001</v>
      </c>
      <c r="GI17">
        <v>-4.3982185199319073</v>
      </c>
      <c r="GJ17">
        <v>-4.8024823865547416E-3</v>
      </c>
      <c r="GK17">
        <v>2.2541114550050859E-6</v>
      </c>
      <c r="GL17">
        <v>-5.2254267566753844E-10</v>
      </c>
      <c r="GM17">
        <v>0.17860499999999749</v>
      </c>
      <c r="GN17">
        <v>0</v>
      </c>
      <c r="GO17">
        <v>0</v>
      </c>
      <c r="GP17">
        <v>0</v>
      </c>
      <c r="GQ17">
        <v>6</v>
      </c>
      <c r="GR17">
        <v>2068</v>
      </c>
      <c r="GS17">
        <v>3</v>
      </c>
      <c r="GT17">
        <v>31</v>
      </c>
      <c r="GU17">
        <v>3.4</v>
      </c>
      <c r="GV17">
        <v>3.2</v>
      </c>
      <c r="GW17">
        <v>0.18676799999999999</v>
      </c>
      <c r="GX17">
        <v>2.63916</v>
      </c>
      <c r="GY17">
        <v>2.04834</v>
      </c>
      <c r="GZ17">
        <v>2.6257299999999999</v>
      </c>
      <c r="HA17">
        <v>2.1972700000000001</v>
      </c>
      <c r="HB17">
        <v>2.3107899999999999</v>
      </c>
      <c r="HC17">
        <v>37.747</v>
      </c>
      <c r="HD17">
        <v>14.061999999999999</v>
      </c>
      <c r="HE17">
        <v>18</v>
      </c>
      <c r="HF17">
        <v>712.01900000000001</v>
      </c>
      <c r="HG17">
        <v>756.67399999999998</v>
      </c>
      <c r="HH17">
        <v>31.000299999999999</v>
      </c>
      <c r="HI17">
        <v>32.284700000000001</v>
      </c>
      <c r="HJ17">
        <v>30.0001</v>
      </c>
      <c r="HK17">
        <v>32.241399999999999</v>
      </c>
      <c r="HL17">
        <v>32.259399999999999</v>
      </c>
      <c r="HM17">
        <v>3.76233</v>
      </c>
      <c r="HN17">
        <v>19.614100000000001</v>
      </c>
      <c r="HO17">
        <v>100</v>
      </c>
      <c r="HP17">
        <v>31</v>
      </c>
      <c r="HQ17">
        <v>20.047899999999998</v>
      </c>
      <c r="HR17">
        <v>31.767600000000002</v>
      </c>
      <c r="HS17">
        <v>99.076700000000002</v>
      </c>
      <c r="HT17">
        <v>97.777299999999997</v>
      </c>
    </row>
    <row r="18" spans="1:228" x14ac:dyDescent="0.2">
      <c r="A18">
        <v>3</v>
      </c>
      <c r="B18">
        <v>1676567933</v>
      </c>
      <c r="C18">
        <v>8</v>
      </c>
      <c r="D18" t="s">
        <v>363</v>
      </c>
      <c r="E18" t="s">
        <v>364</v>
      </c>
      <c r="F18">
        <v>4</v>
      </c>
      <c r="G18">
        <v>1676567930.6875</v>
      </c>
      <c r="H18">
        <f t="shared" si="0"/>
        <v>2.0908248089997823E-3</v>
      </c>
      <c r="I18">
        <f t="shared" si="1"/>
        <v>2.0908248089997823</v>
      </c>
      <c r="J18">
        <f t="shared" si="2"/>
        <v>-1.7501584388209481</v>
      </c>
      <c r="K18">
        <f t="shared" si="3"/>
        <v>12.021212500000001</v>
      </c>
      <c r="L18">
        <f t="shared" si="4"/>
        <v>31.248136009041414</v>
      </c>
      <c r="M18">
        <f t="shared" si="5"/>
        <v>3.1625920544027095</v>
      </c>
      <c r="N18">
        <f t="shared" si="6"/>
        <v>1.216654687043933</v>
      </c>
      <c r="O18">
        <f t="shared" si="7"/>
        <v>0.14541716330637297</v>
      </c>
      <c r="P18">
        <f t="shared" si="8"/>
        <v>2.7676649983600559</v>
      </c>
      <c r="Q18">
        <f t="shared" si="9"/>
        <v>0.14130201167649112</v>
      </c>
      <c r="R18">
        <f t="shared" si="10"/>
        <v>8.867378727299928E-2</v>
      </c>
      <c r="S18">
        <f t="shared" si="11"/>
        <v>226.10738544737114</v>
      </c>
      <c r="T18">
        <f t="shared" si="12"/>
        <v>33.231753301042069</v>
      </c>
      <c r="U18">
        <f t="shared" si="13"/>
        <v>32.243575</v>
      </c>
      <c r="V18">
        <f t="shared" si="14"/>
        <v>4.8413112190454735</v>
      </c>
      <c r="W18">
        <f t="shared" si="15"/>
        <v>69.698379017758441</v>
      </c>
      <c r="X18">
        <f t="shared" si="16"/>
        <v>3.4047448171296861</v>
      </c>
      <c r="Y18">
        <f t="shared" si="17"/>
        <v>4.8849698732049305</v>
      </c>
      <c r="Z18">
        <f t="shared" si="18"/>
        <v>1.4365664019157873</v>
      </c>
      <c r="AA18">
        <f t="shared" si="19"/>
        <v>-92.205374076890408</v>
      </c>
      <c r="AB18">
        <f t="shared" si="20"/>
        <v>23.722581377820301</v>
      </c>
      <c r="AC18">
        <f t="shared" si="21"/>
        <v>1.9500175374353976</v>
      </c>
      <c r="AD18">
        <f t="shared" si="22"/>
        <v>159.57461028573641</v>
      </c>
      <c r="AE18">
        <f t="shared" si="23"/>
        <v>-0.22805748475790788</v>
      </c>
      <c r="AF18">
        <f t="shared" si="24"/>
        <v>2.0765146599873705</v>
      </c>
      <c r="AG18">
        <f t="shared" si="25"/>
        <v>-1.7501584388209481</v>
      </c>
      <c r="AH18">
        <v>11.98217323583367</v>
      </c>
      <c r="AI18">
        <v>12.821792727272721</v>
      </c>
      <c r="AJ18">
        <v>0.21240614238500971</v>
      </c>
      <c r="AK18">
        <v>63.736373874965317</v>
      </c>
      <c r="AL18">
        <f t="shared" si="26"/>
        <v>2.0908248089997823</v>
      </c>
      <c r="AM18">
        <v>31.787918648027539</v>
      </c>
      <c r="AN18">
        <v>33.6426012121212</v>
      </c>
      <c r="AO18">
        <v>1.7733389086552721E-3</v>
      </c>
      <c r="AP18">
        <v>95.812446380255849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47430.045876435041</v>
      </c>
      <c r="AV18">
        <f t="shared" si="30"/>
        <v>1199.94625</v>
      </c>
      <c r="AW18">
        <f t="shared" si="31"/>
        <v>1025.8802199209176</v>
      </c>
      <c r="AX18">
        <f t="shared" si="32"/>
        <v>0.85493847738673101</v>
      </c>
      <c r="AY18">
        <f t="shared" si="33"/>
        <v>0.18843126135639088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1676567930.6875</v>
      </c>
      <c r="BF18">
        <v>12.021212500000001</v>
      </c>
      <c r="BG18">
        <v>11.8337375</v>
      </c>
      <c r="BH18">
        <v>33.6407375</v>
      </c>
      <c r="BI18">
        <v>31.7884125</v>
      </c>
      <c r="BJ18">
        <v>16.4980625</v>
      </c>
      <c r="BK18">
        <v>33.462137499999997</v>
      </c>
      <c r="BL18">
        <v>649.99149999999997</v>
      </c>
      <c r="BM18">
        <v>101.10912500000001</v>
      </c>
      <c r="BN18">
        <v>9.9857625000000005E-2</v>
      </c>
      <c r="BO18">
        <v>32.402562500000002</v>
      </c>
      <c r="BP18">
        <v>32.243575</v>
      </c>
      <c r="BQ18">
        <v>999.9</v>
      </c>
      <c r="BR18">
        <v>0</v>
      </c>
      <c r="BS18">
        <v>0</v>
      </c>
      <c r="BT18">
        <v>9004.61</v>
      </c>
      <c r="BU18">
        <v>0</v>
      </c>
      <c r="BV18">
        <v>409.828125</v>
      </c>
      <c r="BW18">
        <v>0.18746850000000001</v>
      </c>
      <c r="BX18">
        <v>12.4397</v>
      </c>
      <c r="BY18">
        <v>12.222262499999999</v>
      </c>
      <c r="BZ18">
        <v>1.85232625</v>
      </c>
      <c r="CA18">
        <v>11.8337375</v>
      </c>
      <c r="CB18">
        <v>31.7884125</v>
      </c>
      <c r="CC18">
        <v>3.40138125</v>
      </c>
      <c r="CD18">
        <v>3.2140962499999999</v>
      </c>
      <c r="CE18">
        <v>26.135349999999999</v>
      </c>
      <c r="CF18">
        <v>25.180700000000002</v>
      </c>
      <c r="CG18">
        <v>1199.94625</v>
      </c>
      <c r="CH18">
        <v>0.49996774999999999</v>
      </c>
      <c r="CI18">
        <v>0.50003225000000007</v>
      </c>
      <c r="CJ18">
        <v>0</v>
      </c>
      <c r="CK18">
        <v>937.65462500000012</v>
      </c>
      <c r="CL18">
        <v>4.9990899999999998</v>
      </c>
      <c r="CM18">
        <v>10113.6</v>
      </c>
      <c r="CN18">
        <v>9557.3050000000003</v>
      </c>
      <c r="CO18">
        <v>41.898249999999997</v>
      </c>
      <c r="CP18">
        <v>43.811999999999998</v>
      </c>
      <c r="CQ18">
        <v>42.694875000000003</v>
      </c>
      <c r="CR18">
        <v>42.811999999999998</v>
      </c>
      <c r="CS18">
        <v>43.25</v>
      </c>
      <c r="CT18">
        <v>597.43499999999995</v>
      </c>
      <c r="CU18">
        <v>597.51250000000005</v>
      </c>
      <c r="CV18">
        <v>0</v>
      </c>
      <c r="CW18">
        <v>1676567945.0999999</v>
      </c>
      <c r="CX18">
        <v>0</v>
      </c>
      <c r="CY18">
        <v>1676567734.5</v>
      </c>
      <c r="CZ18" t="s">
        <v>356</v>
      </c>
      <c r="DA18">
        <v>1676567726.5</v>
      </c>
      <c r="DB18">
        <v>1676567734.5</v>
      </c>
      <c r="DC18">
        <v>10</v>
      </c>
      <c r="DD18">
        <v>-5.8999999999999997E-2</v>
      </c>
      <c r="DE18">
        <v>-4.5999999999999999E-2</v>
      </c>
      <c r="DF18">
        <v>-6.06</v>
      </c>
      <c r="DG18">
        <v>0.17899999999999999</v>
      </c>
      <c r="DH18">
        <v>415</v>
      </c>
      <c r="DI18">
        <v>32</v>
      </c>
      <c r="DJ18">
        <v>0.41</v>
      </c>
      <c r="DK18">
        <v>0.08</v>
      </c>
      <c r="DL18">
        <v>1.4824269750000001</v>
      </c>
      <c r="DM18">
        <v>-4.2292049268292757</v>
      </c>
      <c r="DN18">
        <v>0.59491828705892402</v>
      </c>
      <c r="DO18">
        <v>0</v>
      </c>
      <c r="DP18">
        <v>1.854724</v>
      </c>
      <c r="DQ18">
        <v>-0.107697185741097</v>
      </c>
      <c r="DR18">
        <v>1.7411695322397541E-2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365</v>
      </c>
      <c r="EA18">
        <v>3.2974899999999998</v>
      </c>
      <c r="EB18">
        <v>2.6252900000000001</v>
      </c>
      <c r="EC18">
        <v>5.0665700000000003E-3</v>
      </c>
      <c r="ED18">
        <v>4.0898699999999998E-3</v>
      </c>
      <c r="EE18">
        <v>0.13850899999999999</v>
      </c>
      <c r="EF18">
        <v>0.13191600000000001</v>
      </c>
      <c r="EG18">
        <v>30062.799999999999</v>
      </c>
      <c r="EH18">
        <v>30540.7</v>
      </c>
      <c r="EI18">
        <v>28108.400000000001</v>
      </c>
      <c r="EJ18">
        <v>29510.2</v>
      </c>
      <c r="EK18">
        <v>33334.300000000003</v>
      </c>
      <c r="EL18">
        <v>35536.800000000003</v>
      </c>
      <c r="EM18">
        <v>39696.800000000003</v>
      </c>
      <c r="EN18">
        <v>42153.7</v>
      </c>
      <c r="EO18">
        <v>2.2440500000000001</v>
      </c>
      <c r="EP18">
        <v>2.2045499999999998</v>
      </c>
      <c r="EQ18">
        <v>0.11618100000000001</v>
      </c>
      <c r="ER18">
        <v>0</v>
      </c>
      <c r="ES18">
        <v>30.363800000000001</v>
      </c>
      <c r="ET18">
        <v>999.9</v>
      </c>
      <c r="EU18">
        <v>76.900000000000006</v>
      </c>
      <c r="EV18">
        <v>32.6</v>
      </c>
      <c r="EW18">
        <v>37.5672</v>
      </c>
      <c r="EX18">
        <v>56.490900000000003</v>
      </c>
      <c r="EY18">
        <v>-3.7459899999999999</v>
      </c>
      <c r="EZ18">
        <v>2</v>
      </c>
      <c r="FA18">
        <v>0.382243</v>
      </c>
      <c r="FB18">
        <v>-0.19869000000000001</v>
      </c>
      <c r="FC18">
        <v>20.2746</v>
      </c>
      <c r="FD18">
        <v>5.2183400000000004</v>
      </c>
      <c r="FE18">
        <v>12.007300000000001</v>
      </c>
      <c r="FF18">
        <v>4.98665</v>
      </c>
      <c r="FG18">
        <v>3.28443</v>
      </c>
      <c r="FH18">
        <v>9999</v>
      </c>
      <c r="FI18">
        <v>9999</v>
      </c>
      <c r="FJ18">
        <v>9999</v>
      </c>
      <c r="FK18">
        <v>999.9</v>
      </c>
      <c r="FL18">
        <v>1.86574</v>
      </c>
      <c r="FM18">
        <v>1.8621700000000001</v>
      </c>
      <c r="FN18">
        <v>1.8641799999999999</v>
      </c>
      <c r="FO18">
        <v>1.8602399999999999</v>
      </c>
      <c r="FP18">
        <v>1.86097</v>
      </c>
      <c r="FQ18">
        <v>1.8601399999999999</v>
      </c>
      <c r="FR18">
        <v>1.86188</v>
      </c>
      <c r="FS18">
        <v>1.85843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-4.4800000000000004</v>
      </c>
      <c r="GH18">
        <v>0.17860000000000001</v>
      </c>
      <c r="GI18">
        <v>-4.3982185199319073</v>
      </c>
      <c r="GJ18">
        <v>-4.8024823865547416E-3</v>
      </c>
      <c r="GK18">
        <v>2.2541114550050859E-6</v>
      </c>
      <c r="GL18">
        <v>-5.2254267566753844E-10</v>
      </c>
      <c r="GM18">
        <v>0.17860499999999749</v>
      </c>
      <c r="GN18">
        <v>0</v>
      </c>
      <c r="GO18">
        <v>0</v>
      </c>
      <c r="GP18">
        <v>0</v>
      </c>
      <c r="GQ18">
        <v>6</v>
      </c>
      <c r="GR18">
        <v>2068</v>
      </c>
      <c r="GS18">
        <v>3</v>
      </c>
      <c r="GT18">
        <v>31</v>
      </c>
      <c r="GU18">
        <v>3.4</v>
      </c>
      <c r="GV18">
        <v>3.3</v>
      </c>
      <c r="GW18">
        <v>0.20141600000000001</v>
      </c>
      <c r="GX18">
        <v>2.63428</v>
      </c>
      <c r="GY18">
        <v>2.04834</v>
      </c>
      <c r="GZ18">
        <v>2.6257299999999999</v>
      </c>
      <c r="HA18">
        <v>2.1972700000000001</v>
      </c>
      <c r="HB18">
        <v>2.34253</v>
      </c>
      <c r="HC18">
        <v>37.771099999999997</v>
      </c>
      <c r="HD18">
        <v>14.061999999999999</v>
      </c>
      <c r="HE18">
        <v>18</v>
      </c>
      <c r="HF18">
        <v>711.78800000000001</v>
      </c>
      <c r="HG18">
        <v>756.72299999999996</v>
      </c>
      <c r="HH18">
        <v>31.000299999999999</v>
      </c>
      <c r="HI18">
        <v>32.285400000000003</v>
      </c>
      <c r="HJ18">
        <v>30.0002</v>
      </c>
      <c r="HK18">
        <v>32.241399999999999</v>
      </c>
      <c r="HL18">
        <v>32.259399999999999</v>
      </c>
      <c r="HM18">
        <v>4.0467199999999997</v>
      </c>
      <c r="HN18">
        <v>19.614100000000001</v>
      </c>
      <c r="HO18">
        <v>100</v>
      </c>
      <c r="HP18">
        <v>31</v>
      </c>
      <c r="HQ18">
        <v>26.759</v>
      </c>
      <c r="HR18">
        <v>31.767600000000002</v>
      </c>
      <c r="HS18">
        <v>99.076099999999997</v>
      </c>
      <c r="HT18">
        <v>97.7761</v>
      </c>
    </row>
    <row r="19" spans="1:228" x14ac:dyDescent="0.2">
      <c r="A19">
        <v>4</v>
      </c>
      <c r="B19">
        <v>1676567937</v>
      </c>
      <c r="C19">
        <v>12</v>
      </c>
      <c r="D19" t="s">
        <v>366</v>
      </c>
      <c r="E19" t="s">
        <v>367</v>
      </c>
      <c r="F19">
        <v>4</v>
      </c>
      <c r="G19">
        <v>1676567935</v>
      </c>
      <c r="H19">
        <f t="shared" si="0"/>
        <v>2.0886421670287016E-3</v>
      </c>
      <c r="I19">
        <f t="shared" si="1"/>
        <v>2.0886421670287016</v>
      </c>
      <c r="J19">
        <f t="shared" si="2"/>
        <v>-1.64313515918955</v>
      </c>
      <c r="K19">
        <f t="shared" si="3"/>
        <v>13.682</v>
      </c>
      <c r="L19">
        <f t="shared" si="4"/>
        <v>31.734416660052336</v>
      </c>
      <c r="M19">
        <f t="shared" si="5"/>
        <v>3.2117890368669006</v>
      </c>
      <c r="N19">
        <f t="shared" si="6"/>
        <v>1.3847331139926005</v>
      </c>
      <c r="O19">
        <f t="shared" si="7"/>
        <v>0.14495008992860189</v>
      </c>
      <c r="P19">
        <f t="shared" si="8"/>
        <v>2.7638597250057555</v>
      </c>
      <c r="Q19">
        <f t="shared" si="9"/>
        <v>0.14085547230051654</v>
      </c>
      <c r="R19">
        <f t="shared" si="10"/>
        <v>8.8392920891576549E-2</v>
      </c>
      <c r="S19">
        <f t="shared" si="11"/>
        <v>226.12905694825994</v>
      </c>
      <c r="T19">
        <f t="shared" si="12"/>
        <v>33.242571113858034</v>
      </c>
      <c r="U19">
        <f t="shared" si="13"/>
        <v>32.256957142857139</v>
      </c>
      <c r="V19">
        <f t="shared" si="14"/>
        <v>4.8449728762608775</v>
      </c>
      <c r="W19">
        <f t="shared" si="15"/>
        <v>69.676196662904204</v>
      </c>
      <c r="X19">
        <f t="shared" si="16"/>
        <v>3.4053975440617594</v>
      </c>
      <c r="Y19">
        <f t="shared" si="17"/>
        <v>4.8874618695638459</v>
      </c>
      <c r="Z19">
        <f t="shared" si="18"/>
        <v>1.439575332199118</v>
      </c>
      <c r="AA19">
        <f t="shared" si="19"/>
        <v>-92.109119565965742</v>
      </c>
      <c r="AB19">
        <f t="shared" si="20"/>
        <v>23.042590706830147</v>
      </c>
      <c r="AC19">
        <f t="shared" si="21"/>
        <v>1.896938426981565</v>
      </c>
      <c r="AD19">
        <f t="shared" si="22"/>
        <v>158.95946651610592</v>
      </c>
      <c r="AE19">
        <f t="shared" si="23"/>
        <v>2.8142148155185538</v>
      </c>
      <c r="AF19">
        <f t="shared" si="24"/>
        <v>2.0790282280469161</v>
      </c>
      <c r="AG19">
        <f t="shared" si="25"/>
        <v>-1.64313515918955</v>
      </c>
      <c r="AH19">
        <v>16.25199847916447</v>
      </c>
      <c r="AI19">
        <v>15.20186727272727</v>
      </c>
      <c r="AJ19">
        <v>0.67050024082685733</v>
      </c>
      <c r="AK19">
        <v>63.736373874965317</v>
      </c>
      <c r="AL19">
        <f t="shared" si="26"/>
        <v>2.0886421670287016</v>
      </c>
      <c r="AM19">
        <v>31.790285936707662</v>
      </c>
      <c r="AN19">
        <v>33.651770303030297</v>
      </c>
      <c r="AO19">
        <v>2.722545448761108E-4</v>
      </c>
      <c r="AP19">
        <v>95.812446380255849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47323.797575826618</v>
      </c>
      <c r="AV19">
        <f t="shared" si="30"/>
        <v>1200.078571428571</v>
      </c>
      <c r="AW19">
        <f t="shared" si="31"/>
        <v>1025.9916564498753</v>
      </c>
      <c r="AX19">
        <f t="shared" si="32"/>
        <v>0.85493706901918687</v>
      </c>
      <c r="AY19">
        <f t="shared" si="33"/>
        <v>0.18842854320703051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1676567935</v>
      </c>
      <c r="BF19">
        <v>13.682</v>
      </c>
      <c r="BG19">
        <v>16.305971428571429</v>
      </c>
      <c r="BH19">
        <v>33.647385714285711</v>
      </c>
      <c r="BI19">
        <v>31.792871428571431</v>
      </c>
      <c r="BJ19">
        <v>18.166742857142861</v>
      </c>
      <c r="BK19">
        <v>33.468785714285723</v>
      </c>
      <c r="BL19">
        <v>650.00557142857144</v>
      </c>
      <c r="BM19">
        <v>101.1084285714286</v>
      </c>
      <c r="BN19">
        <v>9.9955728571428565E-2</v>
      </c>
      <c r="BO19">
        <v>32.4116</v>
      </c>
      <c r="BP19">
        <v>32.256957142857139</v>
      </c>
      <c r="BQ19">
        <v>999.89999999999986</v>
      </c>
      <c r="BR19">
        <v>0</v>
      </c>
      <c r="BS19">
        <v>0</v>
      </c>
      <c r="BT19">
        <v>8984.4642857142862</v>
      </c>
      <c r="BU19">
        <v>0</v>
      </c>
      <c r="BV19">
        <v>442.7064285714286</v>
      </c>
      <c r="BW19">
        <v>-2.6239571428571429</v>
      </c>
      <c r="BX19">
        <v>14.15841428571429</v>
      </c>
      <c r="BY19">
        <v>16.841428571428569</v>
      </c>
      <c r="BZ19">
        <v>1.854515714285714</v>
      </c>
      <c r="CA19">
        <v>16.305971428571429</v>
      </c>
      <c r="CB19">
        <v>31.792871428571431</v>
      </c>
      <c r="CC19">
        <v>3.402037142857143</v>
      </c>
      <c r="CD19">
        <v>3.2145285714285712</v>
      </c>
      <c r="CE19">
        <v>26.138628571428569</v>
      </c>
      <c r="CF19">
        <v>25.182971428571431</v>
      </c>
      <c r="CG19">
        <v>1200.078571428571</v>
      </c>
      <c r="CH19">
        <v>0.50001771428571418</v>
      </c>
      <c r="CI19">
        <v>0.49998228571428571</v>
      </c>
      <c r="CJ19">
        <v>0</v>
      </c>
      <c r="CK19">
        <v>936.92442857142851</v>
      </c>
      <c r="CL19">
        <v>4.9990899999999998</v>
      </c>
      <c r="CM19">
        <v>10113.37142857143</v>
      </c>
      <c r="CN19">
        <v>9558.5414285714251</v>
      </c>
      <c r="CO19">
        <v>41.901571428571437</v>
      </c>
      <c r="CP19">
        <v>43.811999999999998</v>
      </c>
      <c r="CQ19">
        <v>42.686999999999998</v>
      </c>
      <c r="CR19">
        <v>42.811999999999998</v>
      </c>
      <c r="CS19">
        <v>43.25</v>
      </c>
      <c r="CT19">
        <v>597.55714285714294</v>
      </c>
      <c r="CU19">
        <v>597.5214285714286</v>
      </c>
      <c r="CV19">
        <v>0</v>
      </c>
      <c r="CW19">
        <v>1676567948.7</v>
      </c>
      <c r="CX19">
        <v>0</v>
      </c>
      <c r="CY19">
        <v>1676567734.5</v>
      </c>
      <c r="CZ19" t="s">
        <v>356</v>
      </c>
      <c r="DA19">
        <v>1676567726.5</v>
      </c>
      <c r="DB19">
        <v>1676567734.5</v>
      </c>
      <c r="DC19">
        <v>10</v>
      </c>
      <c r="DD19">
        <v>-5.8999999999999997E-2</v>
      </c>
      <c r="DE19">
        <v>-4.5999999999999999E-2</v>
      </c>
      <c r="DF19">
        <v>-6.06</v>
      </c>
      <c r="DG19">
        <v>0.17899999999999999</v>
      </c>
      <c r="DH19">
        <v>415</v>
      </c>
      <c r="DI19">
        <v>32</v>
      </c>
      <c r="DJ19">
        <v>0.41</v>
      </c>
      <c r="DK19">
        <v>0.08</v>
      </c>
      <c r="DL19">
        <v>0.69923469999999999</v>
      </c>
      <c r="DM19">
        <v>-13.777139999999999</v>
      </c>
      <c r="DN19">
        <v>1.57149212341908</v>
      </c>
      <c r="DO19">
        <v>0</v>
      </c>
      <c r="DP19">
        <v>1.85052375</v>
      </c>
      <c r="DQ19">
        <v>-2.3119362101322379E-2</v>
      </c>
      <c r="DR19">
        <v>1.4129233292627739E-2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357</v>
      </c>
      <c r="EA19">
        <v>3.2974700000000001</v>
      </c>
      <c r="EB19">
        <v>2.6250499999999999</v>
      </c>
      <c r="EC19">
        <v>5.8140700000000002E-3</v>
      </c>
      <c r="ED19">
        <v>5.5366599999999997E-3</v>
      </c>
      <c r="EE19">
        <v>0.13853599999999999</v>
      </c>
      <c r="EF19">
        <v>0.13193199999999999</v>
      </c>
      <c r="EG19">
        <v>30039.8</v>
      </c>
      <c r="EH19">
        <v>30495.8</v>
      </c>
      <c r="EI19">
        <v>28107.9</v>
      </c>
      <c r="EJ19">
        <v>29509.599999999999</v>
      </c>
      <c r="EK19">
        <v>33333.300000000003</v>
      </c>
      <c r="EL19">
        <v>35535.9</v>
      </c>
      <c r="EM19">
        <v>39696.800000000003</v>
      </c>
      <c r="EN19">
        <v>42153.2</v>
      </c>
      <c r="EO19">
        <v>2.2442299999999999</v>
      </c>
      <c r="EP19">
        <v>2.20452</v>
      </c>
      <c r="EQ19">
        <v>0.116438</v>
      </c>
      <c r="ER19">
        <v>0</v>
      </c>
      <c r="ES19">
        <v>30.372900000000001</v>
      </c>
      <c r="ET19">
        <v>999.9</v>
      </c>
      <c r="EU19">
        <v>76.900000000000006</v>
      </c>
      <c r="EV19">
        <v>32.6</v>
      </c>
      <c r="EW19">
        <v>37.569200000000002</v>
      </c>
      <c r="EX19">
        <v>56.341000000000001</v>
      </c>
      <c r="EY19">
        <v>-3.62981</v>
      </c>
      <c r="EZ19">
        <v>2</v>
      </c>
      <c r="FA19">
        <v>0.38256099999999998</v>
      </c>
      <c r="FB19">
        <v>-0.196187</v>
      </c>
      <c r="FC19">
        <v>20.2746</v>
      </c>
      <c r="FD19">
        <v>5.2181899999999999</v>
      </c>
      <c r="FE19">
        <v>12.007400000000001</v>
      </c>
      <c r="FF19">
        <v>4.9863999999999997</v>
      </c>
      <c r="FG19">
        <v>3.28443</v>
      </c>
      <c r="FH19">
        <v>9999</v>
      </c>
      <c r="FI19">
        <v>9999</v>
      </c>
      <c r="FJ19">
        <v>9999</v>
      </c>
      <c r="FK19">
        <v>999.9</v>
      </c>
      <c r="FL19">
        <v>1.8657300000000001</v>
      </c>
      <c r="FM19">
        <v>1.8621799999999999</v>
      </c>
      <c r="FN19">
        <v>1.8641799999999999</v>
      </c>
      <c r="FO19">
        <v>1.86025</v>
      </c>
      <c r="FP19">
        <v>1.8609599999999999</v>
      </c>
      <c r="FQ19">
        <v>1.86016</v>
      </c>
      <c r="FR19">
        <v>1.86188</v>
      </c>
      <c r="FS19">
        <v>1.85843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-4.4909999999999997</v>
      </c>
      <c r="GH19">
        <v>0.17860000000000001</v>
      </c>
      <c r="GI19">
        <v>-4.3982185199319073</v>
      </c>
      <c r="GJ19">
        <v>-4.8024823865547416E-3</v>
      </c>
      <c r="GK19">
        <v>2.2541114550050859E-6</v>
      </c>
      <c r="GL19">
        <v>-5.2254267566753844E-10</v>
      </c>
      <c r="GM19">
        <v>0.17860499999999749</v>
      </c>
      <c r="GN19">
        <v>0</v>
      </c>
      <c r="GO19">
        <v>0</v>
      </c>
      <c r="GP19">
        <v>0</v>
      </c>
      <c r="GQ19">
        <v>6</v>
      </c>
      <c r="GR19">
        <v>2068</v>
      </c>
      <c r="GS19">
        <v>3</v>
      </c>
      <c r="GT19">
        <v>31</v>
      </c>
      <c r="GU19">
        <v>3.5</v>
      </c>
      <c r="GV19">
        <v>3.4</v>
      </c>
      <c r="GW19">
        <v>0.21728500000000001</v>
      </c>
      <c r="GX19">
        <v>2.63794</v>
      </c>
      <c r="GY19">
        <v>2.04834</v>
      </c>
      <c r="GZ19">
        <v>2.6269499999999999</v>
      </c>
      <c r="HA19">
        <v>2.1972700000000001</v>
      </c>
      <c r="HB19">
        <v>2.32056</v>
      </c>
      <c r="HC19">
        <v>37.771099999999997</v>
      </c>
      <c r="HD19">
        <v>14.0532</v>
      </c>
      <c r="HE19">
        <v>18</v>
      </c>
      <c r="HF19">
        <v>711.95299999999997</v>
      </c>
      <c r="HG19">
        <v>756.69899999999996</v>
      </c>
      <c r="HH19">
        <v>31.000499999999999</v>
      </c>
      <c r="HI19">
        <v>32.287999999999997</v>
      </c>
      <c r="HJ19">
        <v>30.0002</v>
      </c>
      <c r="HK19">
        <v>32.243000000000002</v>
      </c>
      <c r="HL19">
        <v>32.259399999999999</v>
      </c>
      <c r="HM19">
        <v>4.3819499999999998</v>
      </c>
      <c r="HN19">
        <v>19.614100000000001</v>
      </c>
      <c r="HO19">
        <v>100</v>
      </c>
      <c r="HP19">
        <v>31</v>
      </c>
      <c r="HQ19">
        <v>33.438200000000002</v>
      </c>
      <c r="HR19">
        <v>31.767600000000002</v>
      </c>
      <c r="HS19">
        <v>99.075500000000005</v>
      </c>
      <c r="HT19">
        <v>97.774799999999999</v>
      </c>
    </row>
    <row r="20" spans="1:228" x14ac:dyDescent="0.2">
      <c r="A20">
        <v>5</v>
      </c>
      <c r="B20">
        <v>1676567941</v>
      </c>
      <c r="C20">
        <v>16</v>
      </c>
      <c r="D20" t="s">
        <v>368</v>
      </c>
      <c r="E20" t="s">
        <v>369</v>
      </c>
      <c r="F20">
        <v>4</v>
      </c>
      <c r="G20">
        <v>1676567938.6875</v>
      </c>
      <c r="H20">
        <f t="shared" si="0"/>
        <v>2.0846854753155718E-3</v>
      </c>
      <c r="I20">
        <f t="shared" si="1"/>
        <v>2.0846854753155717</v>
      </c>
      <c r="J20">
        <f t="shared" si="2"/>
        <v>-1.5981484071781988</v>
      </c>
      <c r="K20">
        <f t="shared" si="3"/>
        <v>16.653700000000001</v>
      </c>
      <c r="L20">
        <f t="shared" si="4"/>
        <v>34.208660941951926</v>
      </c>
      <c r="M20">
        <f t="shared" si="5"/>
        <v>3.4622246427917744</v>
      </c>
      <c r="N20">
        <f t="shared" si="6"/>
        <v>1.6855044584031413</v>
      </c>
      <c r="O20">
        <f t="shared" si="7"/>
        <v>0.14431175067526336</v>
      </c>
      <c r="P20">
        <f t="shared" si="8"/>
        <v>2.7688138585136217</v>
      </c>
      <c r="Q20">
        <f t="shared" si="9"/>
        <v>0.14025961745658549</v>
      </c>
      <c r="R20">
        <f t="shared" si="10"/>
        <v>8.8016851745750704E-2</v>
      </c>
      <c r="S20">
        <f t="shared" si="11"/>
        <v>226.11997048527445</v>
      </c>
      <c r="T20">
        <f t="shared" si="12"/>
        <v>33.248442277352858</v>
      </c>
      <c r="U20">
        <f t="shared" si="13"/>
        <v>32.271612500000003</v>
      </c>
      <c r="V20">
        <f t="shared" si="14"/>
        <v>4.8489856790495729</v>
      </c>
      <c r="W20">
        <f t="shared" si="15"/>
        <v>69.665251918748567</v>
      </c>
      <c r="X20">
        <f t="shared" si="16"/>
        <v>3.4060588614282423</v>
      </c>
      <c r="Y20">
        <f t="shared" si="17"/>
        <v>4.8891789918462791</v>
      </c>
      <c r="Z20">
        <f t="shared" si="18"/>
        <v>1.4429268176213306</v>
      </c>
      <c r="AA20">
        <f t="shared" si="19"/>
        <v>-91.934629461416719</v>
      </c>
      <c r="AB20">
        <f t="shared" si="20"/>
        <v>21.82547510227408</v>
      </c>
      <c r="AC20">
        <f t="shared" si="21"/>
        <v>1.7937107769485892</v>
      </c>
      <c r="AD20">
        <f t="shared" si="22"/>
        <v>157.80452690308039</v>
      </c>
      <c r="AE20">
        <f t="shared" si="23"/>
        <v>4.9349409080723827</v>
      </c>
      <c r="AF20">
        <f t="shared" si="24"/>
        <v>2.0810623890707225</v>
      </c>
      <c r="AG20">
        <f t="shared" si="25"/>
        <v>-1.5981484071781988</v>
      </c>
      <c r="AH20">
        <v>21.71281747077273</v>
      </c>
      <c r="AI20">
        <v>19.134624242424241</v>
      </c>
      <c r="AJ20">
        <v>1.051040658107345</v>
      </c>
      <c r="AK20">
        <v>63.736373874965317</v>
      </c>
      <c r="AL20">
        <f t="shared" si="26"/>
        <v>2.0846854753155717</v>
      </c>
      <c r="AM20">
        <v>31.795580341421321</v>
      </c>
      <c r="AN20">
        <v>33.653063636363633</v>
      </c>
      <c r="AO20">
        <v>3.707200050754894E-4</v>
      </c>
      <c r="AP20">
        <v>95.812446380255849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47459.343142756989</v>
      </c>
      <c r="AV20">
        <f t="shared" si="30"/>
        <v>1200.02125</v>
      </c>
      <c r="AW20">
        <f t="shared" si="31"/>
        <v>1025.9435385934064</v>
      </c>
      <c r="AX20">
        <f t="shared" si="32"/>
        <v>0.85493780930413221</v>
      </c>
      <c r="AY20">
        <f t="shared" si="33"/>
        <v>0.18842997195697531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1676567938.6875</v>
      </c>
      <c r="BF20">
        <v>16.653700000000001</v>
      </c>
      <c r="BG20">
        <v>21.241250000000001</v>
      </c>
      <c r="BH20">
        <v>33.653712499999997</v>
      </c>
      <c r="BI20">
        <v>31.797287499999999</v>
      </c>
      <c r="BJ20">
        <v>21.1525</v>
      </c>
      <c r="BK20">
        <v>33.475112500000009</v>
      </c>
      <c r="BL20">
        <v>649.967625</v>
      </c>
      <c r="BM20">
        <v>101.10925</v>
      </c>
      <c r="BN20">
        <v>9.9758112499999996E-2</v>
      </c>
      <c r="BO20">
        <v>32.417825000000001</v>
      </c>
      <c r="BP20">
        <v>32.271612500000003</v>
      </c>
      <c r="BQ20">
        <v>999.9</v>
      </c>
      <c r="BR20">
        <v>0</v>
      </c>
      <c r="BS20">
        <v>0</v>
      </c>
      <c r="BT20">
        <v>9010.7049999999981</v>
      </c>
      <c r="BU20">
        <v>0</v>
      </c>
      <c r="BV20">
        <v>482.47112499999997</v>
      </c>
      <c r="BW20">
        <v>-4.5875500000000002</v>
      </c>
      <c r="BX20">
        <v>17.233687499999998</v>
      </c>
      <c r="BY20">
        <v>21.938849999999999</v>
      </c>
      <c r="BZ20">
        <v>1.8564350000000001</v>
      </c>
      <c r="CA20">
        <v>21.241250000000001</v>
      </c>
      <c r="CB20">
        <v>31.797287499999999</v>
      </c>
      <c r="CC20">
        <v>3.4027087499999999</v>
      </c>
      <c r="CD20">
        <v>3.2150062500000001</v>
      </c>
      <c r="CE20">
        <v>26.141974999999999</v>
      </c>
      <c r="CF20">
        <v>25.185449999999999</v>
      </c>
      <c r="CG20">
        <v>1200.02125</v>
      </c>
      <c r="CH20">
        <v>0.49999187499999997</v>
      </c>
      <c r="CI20">
        <v>0.50000812500000003</v>
      </c>
      <c r="CJ20">
        <v>0</v>
      </c>
      <c r="CK20">
        <v>936.30862499999989</v>
      </c>
      <c r="CL20">
        <v>4.9990899999999998</v>
      </c>
      <c r="CM20">
        <v>10116.4375</v>
      </c>
      <c r="CN20">
        <v>9557.9887500000004</v>
      </c>
      <c r="CO20">
        <v>41.936999999999998</v>
      </c>
      <c r="CP20">
        <v>43.811999999999998</v>
      </c>
      <c r="CQ20">
        <v>42.726374999999997</v>
      </c>
      <c r="CR20">
        <v>42.811999999999998</v>
      </c>
      <c r="CS20">
        <v>43.25</v>
      </c>
      <c r="CT20">
        <v>597.49874999999997</v>
      </c>
      <c r="CU20">
        <v>597.52250000000004</v>
      </c>
      <c r="CV20">
        <v>0</v>
      </c>
      <c r="CW20">
        <v>1676567952.9000001</v>
      </c>
      <c r="CX20">
        <v>0</v>
      </c>
      <c r="CY20">
        <v>1676567734.5</v>
      </c>
      <c r="CZ20" t="s">
        <v>356</v>
      </c>
      <c r="DA20">
        <v>1676567726.5</v>
      </c>
      <c r="DB20">
        <v>1676567734.5</v>
      </c>
      <c r="DC20">
        <v>10</v>
      </c>
      <c r="DD20">
        <v>-5.8999999999999997E-2</v>
      </c>
      <c r="DE20">
        <v>-4.5999999999999999E-2</v>
      </c>
      <c r="DF20">
        <v>-6.06</v>
      </c>
      <c r="DG20">
        <v>0.17899999999999999</v>
      </c>
      <c r="DH20">
        <v>415</v>
      </c>
      <c r="DI20">
        <v>32</v>
      </c>
      <c r="DJ20">
        <v>0.41</v>
      </c>
      <c r="DK20">
        <v>0.08</v>
      </c>
      <c r="DL20">
        <v>-0.53548280000000004</v>
      </c>
      <c r="DM20">
        <v>-23.956700015009389</v>
      </c>
      <c r="DN20">
        <v>2.4382197062234692</v>
      </c>
      <c r="DO20">
        <v>0</v>
      </c>
      <c r="DP20">
        <v>1.84775975</v>
      </c>
      <c r="DQ20">
        <v>8.7790356472792083E-2</v>
      </c>
      <c r="DR20">
        <v>9.3793404585557124E-3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357</v>
      </c>
      <c r="EA20">
        <v>3.2973599999999998</v>
      </c>
      <c r="EB20">
        <v>2.62521</v>
      </c>
      <c r="EC20">
        <v>6.9913099999999997E-3</v>
      </c>
      <c r="ED20">
        <v>7.2214599999999999E-3</v>
      </c>
      <c r="EE20">
        <v>0.138542</v>
      </c>
      <c r="EF20">
        <v>0.13195100000000001</v>
      </c>
      <c r="EG20">
        <v>30004.2</v>
      </c>
      <c r="EH20">
        <v>30443.9</v>
      </c>
      <c r="EI20">
        <v>28107.9</v>
      </c>
      <c r="EJ20">
        <v>29509.4</v>
      </c>
      <c r="EK20">
        <v>33333.1</v>
      </c>
      <c r="EL20">
        <v>35534.699999999997</v>
      </c>
      <c r="EM20">
        <v>39696.6</v>
      </c>
      <c r="EN20">
        <v>42152.7</v>
      </c>
      <c r="EO20">
        <v>2.2442700000000002</v>
      </c>
      <c r="EP20">
        <v>2.20452</v>
      </c>
      <c r="EQ20">
        <v>0.11681800000000001</v>
      </c>
      <c r="ER20">
        <v>0</v>
      </c>
      <c r="ES20">
        <v>30.380800000000001</v>
      </c>
      <c r="ET20">
        <v>999.9</v>
      </c>
      <c r="EU20">
        <v>76.900000000000006</v>
      </c>
      <c r="EV20">
        <v>32.6</v>
      </c>
      <c r="EW20">
        <v>37.571100000000001</v>
      </c>
      <c r="EX20">
        <v>56.700899999999997</v>
      </c>
      <c r="EY20">
        <v>-3.78606</v>
      </c>
      <c r="EZ20">
        <v>2</v>
      </c>
      <c r="FA20">
        <v>0.38253599999999999</v>
      </c>
      <c r="FB20">
        <v>-0.19465099999999999</v>
      </c>
      <c r="FC20">
        <v>20.274699999999999</v>
      </c>
      <c r="FD20">
        <v>5.2190899999999996</v>
      </c>
      <c r="FE20">
        <v>12.0068</v>
      </c>
      <c r="FF20">
        <v>4.9868499999999996</v>
      </c>
      <c r="FG20">
        <v>3.2845</v>
      </c>
      <c r="FH20">
        <v>9999</v>
      </c>
      <c r="FI20">
        <v>9999</v>
      </c>
      <c r="FJ20">
        <v>9999</v>
      </c>
      <c r="FK20">
        <v>999.9</v>
      </c>
      <c r="FL20">
        <v>1.8657600000000001</v>
      </c>
      <c r="FM20">
        <v>1.8621799999999999</v>
      </c>
      <c r="FN20">
        <v>1.8642000000000001</v>
      </c>
      <c r="FO20">
        <v>1.86026</v>
      </c>
      <c r="FP20">
        <v>1.8609599999999999</v>
      </c>
      <c r="FQ20">
        <v>1.86019</v>
      </c>
      <c r="FR20">
        <v>1.86188</v>
      </c>
      <c r="FS20">
        <v>1.85849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-4.51</v>
      </c>
      <c r="GH20">
        <v>0.17860000000000001</v>
      </c>
      <c r="GI20">
        <v>-4.3982185199319073</v>
      </c>
      <c r="GJ20">
        <v>-4.8024823865547416E-3</v>
      </c>
      <c r="GK20">
        <v>2.2541114550050859E-6</v>
      </c>
      <c r="GL20">
        <v>-5.2254267566753844E-10</v>
      </c>
      <c r="GM20">
        <v>0.17860499999999749</v>
      </c>
      <c r="GN20">
        <v>0</v>
      </c>
      <c r="GO20">
        <v>0</v>
      </c>
      <c r="GP20">
        <v>0</v>
      </c>
      <c r="GQ20">
        <v>6</v>
      </c>
      <c r="GR20">
        <v>2068</v>
      </c>
      <c r="GS20">
        <v>3</v>
      </c>
      <c r="GT20">
        <v>31</v>
      </c>
      <c r="GU20">
        <v>3.6</v>
      </c>
      <c r="GV20">
        <v>3.4</v>
      </c>
      <c r="GW20">
        <v>0.235596</v>
      </c>
      <c r="GX20">
        <v>2.6293899999999999</v>
      </c>
      <c r="GY20">
        <v>2.04834</v>
      </c>
      <c r="GZ20">
        <v>2.6257299999999999</v>
      </c>
      <c r="HA20">
        <v>2.1972700000000001</v>
      </c>
      <c r="HB20">
        <v>2.3022499999999999</v>
      </c>
      <c r="HC20">
        <v>37.771099999999997</v>
      </c>
      <c r="HD20">
        <v>14.044499999999999</v>
      </c>
      <c r="HE20">
        <v>18</v>
      </c>
      <c r="HF20">
        <v>712.00900000000001</v>
      </c>
      <c r="HG20">
        <v>756.69899999999996</v>
      </c>
      <c r="HH20">
        <v>31.000499999999999</v>
      </c>
      <c r="HI20">
        <v>32.288899999999998</v>
      </c>
      <c r="HJ20">
        <v>30.0002</v>
      </c>
      <c r="HK20">
        <v>32.244199999999999</v>
      </c>
      <c r="HL20">
        <v>32.259399999999999</v>
      </c>
      <c r="HM20">
        <v>4.7428900000000001</v>
      </c>
      <c r="HN20">
        <v>19.614100000000001</v>
      </c>
      <c r="HO20">
        <v>100</v>
      </c>
      <c r="HP20">
        <v>31</v>
      </c>
      <c r="HQ20">
        <v>40.119300000000003</v>
      </c>
      <c r="HR20">
        <v>31.767600000000002</v>
      </c>
      <c r="HS20">
        <v>99.075299999999999</v>
      </c>
      <c r="HT20">
        <v>97.773700000000005</v>
      </c>
    </row>
    <row r="21" spans="1:228" x14ac:dyDescent="0.2">
      <c r="A21">
        <v>6</v>
      </c>
      <c r="B21">
        <v>1676567945</v>
      </c>
      <c r="C21">
        <v>20</v>
      </c>
      <c r="D21" t="s">
        <v>370</v>
      </c>
      <c r="E21" t="s">
        <v>371</v>
      </c>
      <c r="F21">
        <v>4</v>
      </c>
      <c r="G21">
        <v>1676567943</v>
      </c>
      <c r="H21">
        <f t="shared" si="0"/>
        <v>2.077124438602594E-3</v>
      </c>
      <c r="I21">
        <f t="shared" si="1"/>
        <v>2.0771244386025938</v>
      </c>
      <c r="J21">
        <f t="shared" si="2"/>
        <v>-1.3110388176013272</v>
      </c>
      <c r="K21">
        <f t="shared" si="3"/>
        <v>21.439742857142861</v>
      </c>
      <c r="L21">
        <f t="shared" si="4"/>
        <v>35.753664259119205</v>
      </c>
      <c r="M21">
        <f t="shared" si="5"/>
        <v>3.6186658448285995</v>
      </c>
      <c r="N21">
        <f t="shared" si="6"/>
        <v>2.169938852610406</v>
      </c>
      <c r="O21">
        <f t="shared" si="7"/>
        <v>0.14335302113941181</v>
      </c>
      <c r="P21">
        <f t="shared" si="8"/>
        <v>2.7635636123218856</v>
      </c>
      <c r="Q21">
        <f t="shared" si="9"/>
        <v>0.13934637694698471</v>
      </c>
      <c r="R21">
        <f t="shared" si="10"/>
        <v>8.7442139063614255E-2</v>
      </c>
      <c r="S21">
        <f t="shared" si="11"/>
        <v>226.12536652056431</v>
      </c>
      <c r="T21">
        <f t="shared" si="12"/>
        <v>33.259343121724761</v>
      </c>
      <c r="U21">
        <f t="shared" si="13"/>
        <v>32.287299999999988</v>
      </c>
      <c r="V21">
        <f t="shared" si="14"/>
        <v>4.8532842996410999</v>
      </c>
      <c r="W21">
        <f t="shared" si="15"/>
        <v>69.63867384823287</v>
      </c>
      <c r="X21">
        <f t="shared" si="16"/>
        <v>3.4061710825363489</v>
      </c>
      <c r="Y21">
        <f t="shared" si="17"/>
        <v>4.8912061277324037</v>
      </c>
      <c r="Z21">
        <f t="shared" si="18"/>
        <v>1.4471132171047509</v>
      </c>
      <c r="AA21">
        <f t="shared" si="19"/>
        <v>-91.601187742374393</v>
      </c>
      <c r="AB21">
        <f t="shared" si="20"/>
        <v>20.541359562899668</v>
      </c>
      <c r="AC21">
        <f t="shared" si="21"/>
        <v>1.691575274533152</v>
      </c>
      <c r="AD21">
        <f t="shared" si="22"/>
        <v>156.75711361562273</v>
      </c>
      <c r="AE21">
        <f t="shared" si="23"/>
        <v>6.6663850382871352</v>
      </c>
      <c r="AF21">
        <f t="shared" si="24"/>
        <v>2.0747694152241558</v>
      </c>
      <c r="AG21">
        <f t="shared" si="25"/>
        <v>-1.3110388176013272</v>
      </c>
      <c r="AH21">
        <v>27.83844059763582</v>
      </c>
      <c r="AI21">
        <v>24.11282969696969</v>
      </c>
      <c r="AJ21">
        <v>1.2749726649304849</v>
      </c>
      <c r="AK21">
        <v>63.736373874965317</v>
      </c>
      <c r="AL21">
        <f t="shared" si="26"/>
        <v>2.0771244386025938</v>
      </c>
      <c r="AM21">
        <v>31.801982469261901</v>
      </c>
      <c r="AN21">
        <v>33.654809696969679</v>
      </c>
      <c r="AO21">
        <v>-4.7420576083174208E-6</v>
      </c>
      <c r="AP21">
        <v>95.812446380255849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47313.556696277192</v>
      </c>
      <c r="AV21">
        <f t="shared" si="30"/>
        <v>1200.052857142857</v>
      </c>
      <c r="AW21">
        <f t="shared" si="31"/>
        <v>1025.9702707360436</v>
      </c>
      <c r="AX21">
        <f t="shared" si="32"/>
        <v>0.85493756764908047</v>
      </c>
      <c r="AY21">
        <f t="shared" si="33"/>
        <v>0.18842950556272525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1676567943</v>
      </c>
      <c r="BF21">
        <v>21.439742857142861</v>
      </c>
      <c r="BG21">
        <v>27.634328571428568</v>
      </c>
      <c r="BH21">
        <v>33.654142857142858</v>
      </c>
      <c r="BI21">
        <v>31.803442857142858</v>
      </c>
      <c r="BJ21">
        <v>25.961128571428571</v>
      </c>
      <c r="BK21">
        <v>33.475542857142862</v>
      </c>
      <c r="BL21">
        <v>650.00642857142861</v>
      </c>
      <c r="BM21">
        <v>101.1108571428572</v>
      </c>
      <c r="BN21">
        <v>0.1001912857142857</v>
      </c>
      <c r="BO21">
        <v>32.425171428571431</v>
      </c>
      <c r="BP21">
        <v>32.287299999999988</v>
      </c>
      <c r="BQ21">
        <v>999.89999999999986</v>
      </c>
      <c r="BR21">
        <v>0</v>
      </c>
      <c r="BS21">
        <v>0</v>
      </c>
      <c r="BT21">
        <v>8982.6771428571428</v>
      </c>
      <c r="BU21">
        <v>0</v>
      </c>
      <c r="BV21">
        <v>561.15242857142857</v>
      </c>
      <c r="BW21">
        <v>-6.194584285714285</v>
      </c>
      <c r="BX21">
        <v>22.186442857142861</v>
      </c>
      <c r="BY21">
        <v>28.542085714285719</v>
      </c>
      <c r="BZ21">
        <v>1.8507071428571431</v>
      </c>
      <c r="CA21">
        <v>27.634328571428568</v>
      </c>
      <c r="CB21">
        <v>31.803442857142858</v>
      </c>
      <c r="CC21">
        <v>3.4028057142857149</v>
      </c>
      <c r="CD21">
        <v>3.2156771428571429</v>
      </c>
      <c r="CE21">
        <v>26.14245714285714</v>
      </c>
      <c r="CF21">
        <v>25.188957142857141</v>
      </c>
      <c r="CG21">
        <v>1200.052857142857</v>
      </c>
      <c r="CH21">
        <v>0.49999771428571421</v>
      </c>
      <c r="CI21">
        <v>0.50000228571428562</v>
      </c>
      <c r="CJ21">
        <v>0</v>
      </c>
      <c r="CK21">
        <v>935.51114285714277</v>
      </c>
      <c r="CL21">
        <v>4.9990899999999998</v>
      </c>
      <c r="CM21">
        <v>10099.88571428571</v>
      </c>
      <c r="CN21">
        <v>9558.2585714285706</v>
      </c>
      <c r="CO21">
        <v>41.910428571428568</v>
      </c>
      <c r="CP21">
        <v>43.811999999999998</v>
      </c>
      <c r="CQ21">
        <v>42.713999999999999</v>
      </c>
      <c r="CR21">
        <v>42.811999999999998</v>
      </c>
      <c r="CS21">
        <v>43.25</v>
      </c>
      <c r="CT21">
        <v>597.52428571428572</v>
      </c>
      <c r="CU21">
        <v>597.52857142857135</v>
      </c>
      <c r="CV21">
        <v>0</v>
      </c>
      <c r="CW21">
        <v>1676567957.0999999</v>
      </c>
      <c r="CX21">
        <v>0</v>
      </c>
      <c r="CY21">
        <v>1676567734.5</v>
      </c>
      <c r="CZ21" t="s">
        <v>356</v>
      </c>
      <c r="DA21">
        <v>1676567726.5</v>
      </c>
      <c r="DB21">
        <v>1676567734.5</v>
      </c>
      <c r="DC21">
        <v>10</v>
      </c>
      <c r="DD21">
        <v>-5.8999999999999997E-2</v>
      </c>
      <c r="DE21">
        <v>-4.5999999999999999E-2</v>
      </c>
      <c r="DF21">
        <v>-6.06</v>
      </c>
      <c r="DG21">
        <v>0.17899999999999999</v>
      </c>
      <c r="DH21">
        <v>415</v>
      </c>
      <c r="DI21">
        <v>32</v>
      </c>
      <c r="DJ21">
        <v>0.41</v>
      </c>
      <c r="DK21">
        <v>0.08</v>
      </c>
      <c r="DL21">
        <v>-1.778913951219512</v>
      </c>
      <c r="DM21">
        <v>-28.966829080139359</v>
      </c>
      <c r="DN21">
        <v>2.898200847275612</v>
      </c>
      <c r="DO21">
        <v>0</v>
      </c>
      <c r="DP21">
        <v>1.850720487804878</v>
      </c>
      <c r="DQ21">
        <v>4.4064250871080783E-2</v>
      </c>
      <c r="DR21">
        <v>6.1587415372803241E-3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3.2976700000000001</v>
      </c>
      <c r="EB21">
        <v>2.6254400000000002</v>
      </c>
      <c r="EC21">
        <v>8.4494900000000005E-3</v>
      </c>
      <c r="ED21">
        <v>9.0112300000000003E-3</v>
      </c>
      <c r="EE21">
        <v>0.138544</v>
      </c>
      <c r="EF21">
        <v>0.13196099999999999</v>
      </c>
      <c r="EG21">
        <v>29960.3</v>
      </c>
      <c r="EH21">
        <v>30389.5</v>
      </c>
      <c r="EI21">
        <v>28108</v>
      </c>
      <c r="EJ21">
        <v>29509.8</v>
      </c>
      <c r="EK21">
        <v>33333</v>
      </c>
      <c r="EL21">
        <v>35535.199999999997</v>
      </c>
      <c r="EM21">
        <v>39696.5</v>
      </c>
      <c r="EN21">
        <v>42153.599999999999</v>
      </c>
      <c r="EO21">
        <v>2.24437</v>
      </c>
      <c r="EP21">
        <v>2.2044000000000001</v>
      </c>
      <c r="EQ21">
        <v>0.11763700000000001</v>
      </c>
      <c r="ER21">
        <v>0</v>
      </c>
      <c r="ES21">
        <v>30.3874</v>
      </c>
      <c r="ET21">
        <v>999.9</v>
      </c>
      <c r="EU21">
        <v>76.900000000000006</v>
      </c>
      <c r="EV21">
        <v>32.6</v>
      </c>
      <c r="EW21">
        <v>37.568399999999997</v>
      </c>
      <c r="EX21">
        <v>56.430900000000001</v>
      </c>
      <c r="EY21">
        <v>-3.6538499999999998</v>
      </c>
      <c r="EZ21">
        <v>2</v>
      </c>
      <c r="FA21">
        <v>0.382637</v>
      </c>
      <c r="FB21">
        <v>-0.192522</v>
      </c>
      <c r="FC21">
        <v>20.2746</v>
      </c>
      <c r="FD21">
        <v>5.2195400000000003</v>
      </c>
      <c r="FE21">
        <v>12.005800000000001</v>
      </c>
      <c r="FF21">
        <v>4.9867999999999997</v>
      </c>
      <c r="FG21">
        <v>3.2846299999999999</v>
      </c>
      <c r="FH21">
        <v>9999</v>
      </c>
      <c r="FI21">
        <v>9999</v>
      </c>
      <c r="FJ21">
        <v>9999</v>
      </c>
      <c r="FK21">
        <v>999.9</v>
      </c>
      <c r="FL21">
        <v>1.8657600000000001</v>
      </c>
      <c r="FM21">
        <v>1.8621799999999999</v>
      </c>
      <c r="FN21">
        <v>1.86419</v>
      </c>
      <c r="FO21">
        <v>1.86026</v>
      </c>
      <c r="FP21">
        <v>1.8609599999999999</v>
      </c>
      <c r="FQ21">
        <v>1.8601399999999999</v>
      </c>
      <c r="FR21">
        <v>1.86188</v>
      </c>
      <c r="FS21">
        <v>1.85846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-4.5330000000000004</v>
      </c>
      <c r="GH21">
        <v>0.17860000000000001</v>
      </c>
      <c r="GI21">
        <v>-4.3982185199319073</v>
      </c>
      <c r="GJ21">
        <v>-4.8024823865547416E-3</v>
      </c>
      <c r="GK21">
        <v>2.2541114550050859E-6</v>
      </c>
      <c r="GL21">
        <v>-5.2254267566753844E-10</v>
      </c>
      <c r="GM21">
        <v>0.17860499999999749</v>
      </c>
      <c r="GN21">
        <v>0</v>
      </c>
      <c r="GO21">
        <v>0</v>
      </c>
      <c r="GP21">
        <v>0</v>
      </c>
      <c r="GQ21">
        <v>6</v>
      </c>
      <c r="GR21">
        <v>2068</v>
      </c>
      <c r="GS21">
        <v>3</v>
      </c>
      <c r="GT21">
        <v>31</v>
      </c>
      <c r="GU21">
        <v>3.6</v>
      </c>
      <c r="GV21">
        <v>3.5</v>
      </c>
      <c r="GW21">
        <v>0.25390600000000002</v>
      </c>
      <c r="GX21">
        <v>2.6220699999999999</v>
      </c>
      <c r="GY21">
        <v>2.04834</v>
      </c>
      <c r="GZ21">
        <v>2.6269499999999999</v>
      </c>
      <c r="HA21">
        <v>2.1972700000000001</v>
      </c>
      <c r="HB21">
        <v>2.2912599999999999</v>
      </c>
      <c r="HC21">
        <v>37.771099999999997</v>
      </c>
      <c r="HD21">
        <v>14.026999999999999</v>
      </c>
      <c r="HE21">
        <v>18</v>
      </c>
      <c r="HF21">
        <v>712.09299999999996</v>
      </c>
      <c r="HG21">
        <v>756.577</v>
      </c>
      <c r="HH21">
        <v>31.000499999999999</v>
      </c>
      <c r="HI21">
        <v>32.290900000000001</v>
      </c>
      <c r="HJ21">
        <v>30.0002</v>
      </c>
      <c r="HK21">
        <v>32.244199999999999</v>
      </c>
      <c r="HL21">
        <v>32.259500000000003</v>
      </c>
      <c r="HM21">
        <v>5.1212200000000001</v>
      </c>
      <c r="HN21">
        <v>19.614100000000001</v>
      </c>
      <c r="HO21">
        <v>100</v>
      </c>
      <c r="HP21">
        <v>31</v>
      </c>
      <c r="HQ21">
        <v>46.798499999999997</v>
      </c>
      <c r="HR21">
        <v>31.767600000000002</v>
      </c>
      <c r="HS21">
        <v>99.075199999999995</v>
      </c>
      <c r="HT21">
        <v>97.775599999999997</v>
      </c>
    </row>
    <row r="22" spans="1:228" x14ac:dyDescent="0.2">
      <c r="A22">
        <v>7</v>
      </c>
      <c r="B22">
        <v>1676567949</v>
      </c>
      <c r="C22">
        <v>24</v>
      </c>
      <c r="D22" t="s">
        <v>372</v>
      </c>
      <c r="E22" t="s">
        <v>373</v>
      </c>
      <c r="F22">
        <v>4</v>
      </c>
      <c r="G22">
        <v>1676567946.6875</v>
      </c>
      <c r="H22">
        <f t="shared" si="0"/>
        <v>2.0721071858678377E-3</v>
      </c>
      <c r="I22">
        <f t="shared" si="1"/>
        <v>2.0721071858678379</v>
      </c>
      <c r="J22">
        <f t="shared" si="2"/>
        <v>-1.1522737697788596</v>
      </c>
      <c r="K22">
        <f t="shared" si="3"/>
        <v>26.230787500000002</v>
      </c>
      <c r="L22">
        <f t="shared" si="4"/>
        <v>38.686716018924443</v>
      </c>
      <c r="M22">
        <f t="shared" si="5"/>
        <v>3.9154786915202817</v>
      </c>
      <c r="N22">
        <f t="shared" si="6"/>
        <v>2.6548154014366498</v>
      </c>
      <c r="O22">
        <f t="shared" si="7"/>
        <v>0.14279015576524209</v>
      </c>
      <c r="P22">
        <f t="shared" si="8"/>
        <v>2.7653852351149828</v>
      </c>
      <c r="Q22">
        <f t="shared" si="9"/>
        <v>0.13881698402814152</v>
      </c>
      <c r="R22">
        <f t="shared" si="10"/>
        <v>8.7108380187418427E-2</v>
      </c>
      <c r="S22">
        <f t="shared" si="11"/>
        <v>226.12658548618268</v>
      </c>
      <c r="T22">
        <f t="shared" si="12"/>
        <v>33.26650132371163</v>
      </c>
      <c r="U22">
        <f t="shared" si="13"/>
        <v>32.294487500000002</v>
      </c>
      <c r="V22">
        <f t="shared" si="14"/>
        <v>4.8552548948959169</v>
      </c>
      <c r="W22">
        <f t="shared" si="15"/>
        <v>69.6138050411394</v>
      </c>
      <c r="X22">
        <f t="shared" si="16"/>
        <v>3.4061635468199212</v>
      </c>
      <c r="Y22">
        <f t="shared" si="17"/>
        <v>4.8929426351669676</v>
      </c>
      <c r="Z22">
        <f t="shared" si="18"/>
        <v>1.4490913480759957</v>
      </c>
      <c r="AA22">
        <f t="shared" si="19"/>
        <v>-91.37992689677165</v>
      </c>
      <c r="AB22">
        <f t="shared" si="20"/>
        <v>20.421253298764032</v>
      </c>
      <c r="AC22">
        <f t="shared" si="21"/>
        <v>1.6806880662142349</v>
      </c>
      <c r="AD22">
        <f t="shared" si="22"/>
        <v>156.8485999543893</v>
      </c>
      <c r="AE22">
        <f t="shared" si="23"/>
        <v>7.70025774583483</v>
      </c>
      <c r="AF22">
        <f t="shared" si="24"/>
        <v>2.0710564509420726</v>
      </c>
      <c r="AG22">
        <f t="shared" si="25"/>
        <v>-1.1522737697788596</v>
      </c>
      <c r="AH22">
        <v>34.274250486888668</v>
      </c>
      <c r="AI22">
        <v>29.75267636363635</v>
      </c>
      <c r="AJ22">
        <v>1.4402240035088969</v>
      </c>
      <c r="AK22">
        <v>63.736373874965317</v>
      </c>
      <c r="AL22">
        <f t="shared" si="26"/>
        <v>2.0721071858678379</v>
      </c>
      <c r="AM22">
        <v>31.80565040251085</v>
      </c>
      <c r="AN22">
        <v>33.654277575757582</v>
      </c>
      <c r="AO22">
        <v>-6.0024638740680641E-5</v>
      </c>
      <c r="AP22">
        <v>95.812446380255849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47362.748994373549</v>
      </c>
      <c r="AV22">
        <f t="shared" si="30"/>
        <v>1200.05</v>
      </c>
      <c r="AW22">
        <f t="shared" si="31"/>
        <v>1025.9687385938771</v>
      </c>
      <c r="AX22">
        <f t="shared" si="32"/>
        <v>0.85493832639796441</v>
      </c>
      <c r="AY22">
        <f t="shared" si="33"/>
        <v>0.18843096994807107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1676567946.6875</v>
      </c>
      <c r="BF22">
        <v>26.230787500000002</v>
      </c>
      <c r="BG22">
        <v>33.388599999999997</v>
      </c>
      <c r="BH22">
        <v>33.654449999999997</v>
      </c>
      <c r="BI22">
        <v>31.807112499999999</v>
      </c>
      <c r="BJ22">
        <v>30.774650000000001</v>
      </c>
      <c r="BK22">
        <v>33.475850000000001</v>
      </c>
      <c r="BL22">
        <v>650.02400000000011</v>
      </c>
      <c r="BM22">
        <v>101.11</v>
      </c>
      <c r="BN22">
        <v>9.9900824999999999E-2</v>
      </c>
      <c r="BO22">
        <v>32.431462499999988</v>
      </c>
      <c r="BP22">
        <v>32.294487500000002</v>
      </c>
      <c r="BQ22">
        <v>999.9</v>
      </c>
      <c r="BR22">
        <v>0</v>
      </c>
      <c r="BS22">
        <v>0</v>
      </c>
      <c r="BT22">
        <v>8992.4225000000006</v>
      </c>
      <c r="BU22">
        <v>0</v>
      </c>
      <c r="BV22">
        <v>485.721</v>
      </c>
      <c r="BW22">
        <v>-7.1578425000000001</v>
      </c>
      <c r="BX22">
        <v>27.144300000000001</v>
      </c>
      <c r="BY22">
        <v>34.485525000000003</v>
      </c>
      <c r="BZ22">
        <v>1.8473525</v>
      </c>
      <c r="CA22">
        <v>33.388599999999997</v>
      </c>
      <c r="CB22">
        <v>31.807112499999999</v>
      </c>
      <c r="CC22">
        <v>3.4028025</v>
      </c>
      <c r="CD22">
        <v>3.21601625</v>
      </c>
      <c r="CE22">
        <v>26.14245</v>
      </c>
      <c r="CF22">
        <v>25.190725</v>
      </c>
      <c r="CG22">
        <v>1200.05</v>
      </c>
      <c r="CH22">
        <v>0.49997437500000003</v>
      </c>
      <c r="CI22">
        <v>0.50002562500000003</v>
      </c>
      <c r="CJ22">
        <v>0</v>
      </c>
      <c r="CK22">
        <v>934.83749999999998</v>
      </c>
      <c r="CL22">
        <v>4.9990899999999998</v>
      </c>
      <c r="CM22">
        <v>10060.575000000001</v>
      </c>
      <c r="CN22">
        <v>9558.1574999999993</v>
      </c>
      <c r="CO22">
        <v>41.898249999999997</v>
      </c>
      <c r="CP22">
        <v>43.811999999999998</v>
      </c>
      <c r="CQ22">
        <v>42.718499999999999</v>
      </c>
      <c r="CR22">
        <v>42.811999999999998</v>
      </c>
      <c r="CS22">
        <v>43.25</v>
      </c>
      <c r="CT22">
        <v>597.49250000000006</v>
      </c>
      <c r="CU22">
        <v>597.5575</v>
      </c>
      <c r="CV22">
        <v>0</v>
      </c>
      <c r="CW22">
        <v>1676567960.7</v>
      </c>
      <c r="CX22">
        <v>0</v>
      </c>
      <c r="CY22">
        <v>1676567734.5</v>
      </c>
      <c r="CZ22" t="s">
        <v>356</v>
      </c>
      <c r="DA22">
        <v>1676567726.5</v>
      </c>
      <c r="DB22">
        <v>1676567734.5</v>
      </c>
      <c r="DC22">
        <v>10</v>
      </c>
      <c r="DD22">
        <v>-5.8999999999999997E-2</v>
      </c>
      <c r="DE22">
        <v>-4.5999999999999999E-2</v>
      </c>
      <c r="DF22">
        <v>-6.06</v>
      </c>
      <c r="DG22">
        <v>0.17899999999999999</v>
      </c>
      <c r="DH22">
        <v>415</v>
      </c>
      <c r="DI22">
        <v>32</v>
      </c>
      <c r="DJ22">
        <v>0.41</v>
      </c>
      <c r="DK22">
        <v>0.08</v>
      </c>
      <c r="DL22">
        <v>-3.4701724878048781</v>
      </c>
      <c r="DM22">
        <v>-29.025922891986049</v>
      </c>
      <c r="DN22">
        <v>2.896861408986386</v>
      </c>
      <c r="DO22">
        <v>0</v>
      </c>
      <c r="DP22">
        <v>1.852394146341463</v>
      </c>
      <c r="DQ22">
        <v>-8.4175609756092853E-3</v>
      </c>
      <c r="DR22">
        <v>3.259915437785301E-3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357</v>
      </c>
      <c r="EA22">
        <v>3.2974199999999998</v>
      </c>
      <c r="EB22">
        <v>2.6249699999999998</v>
      </c>
      <c r="EC22">
        <v>1.0092200000000001E-2</v>
      </c>
      <c r="ED22">
        <v>1.0858899999999999E-2</v>
      </c>
      <c r="EE22">
        <v>0.138547</v>
      </c>
      <c r="EF22">
        <v>0.13197700000000001</v>
      </c>
      <c r="EG22">
        <v>29910.1</v>
      </c>
      <c r="EH22">
        <v>30332.6</v>
      </c>
      <c r="EI22">
        <v>28107.4</v>
      </c>
      <c r="EJ22">
        <v>29509.599999999999</v>
      </c>
      <c r="EK22">
        <v>33332.699999999997</v>
      </c>
      <c r="EL22">
        <v>35534.300000000003</v>
      </c>
      <c r="EM22">
        <v>39696.199999999997</v>
      </c>
      <c r="EN22">
        <v>42153.1</v>
      </c>
      <c r="EO22">
        <v>2.2442500000000001</v>
      </c>
      <c r="EP22">
        <v>2.2044999999999999</v>
      </c>
      <c r="EQ22">
        <v>0.11684700000000001</v>
      </c>
      <c r="ER22">
        <v>0</v>
      </c>
      <c r="ES22">
        <v>30.395499999999998</v>
      </c>
      <c r="ET22">
        <v>999.9</v>
      </c>
      <c r="EU22">
        <v>76.900000000000006</v>
      </c>
      <c r="EV22">
        <v>32.6</v>
      </c>
      <c r="EW22">
        <v>37.569000000000003</v>
      </c>
      <c r="EX22">
        <v>56.550899999999999</v>
      </c>
      <c r="EY22">
        <v>-3.6137800000000002</v>
      </c>
      <c r="EZ22">
        <v>2</v>
      </c>
      <c r="FA22">
        <v>0.382691</v>
      </c>
      <c r="FB22">
        <v>-0.192274</v>
      </c>
      <c r="FC22">
        <v>20.274100000000001</v>
      </c>
      <c r="FD22">
        <v>5.2163899999999996</v>
      </c>
      <c r="FE22">
        <v>12.0053</v>
      </c>
      <c r="FF22">
        <v>4.9859999999999998</v>
      </c>
      <c r="FG22">
        <v>3.2840500000000001</v>
      </c>
      <c r="FH22">
        <v>9999</v>
      </c>
      <c r="FI22">
        <v>9999</v>
      </c>
      <c r="FJ22">
        <v>9999</v>
      </c>
      <c r="FK22">
        <v>999.9</v>
      </c>
      <c r="FL22">
        <v>1.86575</v>
      </c>
      <c r="FM22">
        <v>1.8621799999999999</v>
      </c>
      <c r="FN22">
        <v>1.8641799999999999</v>
      </c>
      <c r="FO22">
        <v>1.8602300000000001</v>
      </c>
      <c r="FP22">
        <v>1.8609599999999999</v>
      </c>
      <c r="FQ22">
        <v>1.8601399999999999</v>
      </c>
      <c r="FR22">
        <v>1.86188</v>
      </c>
      <c r="FS22">
        <v>1.8584700000000001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-4.5590000000000002</v>
      </c>
      <c r="GH22">
        <v>0.17860000000000001</v>
      </c>
      <c r="GI22">
        <v>-4.3982185199319073</v>
      </c>
      <c r="GJ22">
        <v>-4.8024823865547416E-3</v>
      </c>
      <c r="GK22">
        <v>2.2541114550050859E-6</v>
      </c>
      <c r="GL22">
        <v>-5.2254267566753844E-10</v>
      </c>
      <c r="GM22">
        <v>0.17860499999999749</v>
      </c>
      <c r="GN22">
        <v>0</v>
      </c>
      <c r="GO22">
        <v>0</v>
      </c>
      <c r="GP22">
        <v>0</v>
      </c>
      <c r="GQ22">
        <v>6</v>
      </c>
      <c r="GR22">
        <v>2068</v>
      </c>
      <c r="GS22">
        <v>3</v>
      </c>
      <c r="GT22">
        <v>31</v>
      </c>
      <c r="GU22">
        <v>3.7</v>
      </c>
      <c r="GV22">
        <v>3.6</v>
      </c>
      <c r="GW22">
        <v>0.27343800000000001</v>
      </c>
      <c r="GX22">
        <v>2.64771</v>
      </c>
      <c r="GY22">
        <v>2.04834</v>
      </c>
      <c r="GZ22">
        <v>2.6257299999999999</v>
      </c>
      <c r="HA22">
        <v>2.1972700000000001</v>
      </c>
      <c r="HB22">
        <v>2.2656200000000002</v>
      </c>
      <c r="HC22">
        <v>37.771099999999997</v>
      </c>
      <c r="HD22">
        <v>14.026999999999999</v>
      </c>
      <c r="HE22">
        <v>18</v>
      </c>
      <c r="HF22">
        <v>711.98800000000006</v>
      </c>
      <c r="HG22">
        <v>756.71100000000001</v>
      </c>
      <c r="HH22">
        <v>31.000299999999999</v>
      </c>
      <c r="HI22">
        <v>32.292499999999997</v>
      </c>
      <c r="HJ22">
        <v>30.0002</v>
      </c>
      <c r="HK22">
        <v>32.244199999999999</v>
      </c>
      <c r="HL22">
        <v>32.262300000000003</v>
      </c>
      <c r="HM22">
        <v>5.5092299999999996</v>
      </c>
      <c r="HN22">
        <v>19.614100000000001</v>
      </c>
      <c r="HO22">
        <v>100</v>
      </c>
      <c r="HP22">
        <v>31</v>
      </c>
      <c r="HQ22">
        <v>53.477899999999998</v>
      </c>
      <c r="HR22">
        <v>31.913</v>
      </c>
      <c r="HS22">
        <v>99.073899999999995</v>
      </c>
      <c r="HT22">
        <v>97.774600000000007</v>
      </c>
    </row>
    <row r="23" spans="1:228" x14ac:dyDescent="0.2">
      <c r="A23">
        <v>8</v>
      </c>
      <c r="B23">
        <v>1676567953</v>
      </c>
      <c r="C23">
        <v>28</v>
      </c>
      <c r="D23" t="s">
        <v>374</v>
      </c>
      <c r="E23" t="s">
        <v>375</v>
      </c>
      <c r="F23">
        <v>4</v>
      </c>
      <c r="G23">
        <v>1676567951</v>
      </c>
      <c r="H23">
        <f t="shared" si="0"/>
        <v>2.0702449551524352E-3</v>
      </c>
      <c r="I23">
        <f t="shared" si="1"/>
        <v>2.0702449551524351</v>
      </c>
      <c r="J23">
        <f t="shared" si="2"/>
        <v>-0.97623718684978411</v>
      </c>
      <c r="K23">
        <f t="shared" si="3"/>
        <v>32.403171428571433</v>
      </c>
      <c r="L23">
        <f t="shared" si="4"/>
        <v>42.73995572295911</v>
      </c>
      <c r="M23">
        <f t="shared" si="5"/>
        <v>4.3256524492401214</v>
      </c>
      <c r="N23">
        <f t="shared" si="6"/>
        <v>3.2794806518213959</v>
      </c>
      <c r="O23">
        <f t="shared" si="7"/>
        <v>0.14246280195545399</v>
      </c>
      <c r="P23">
        <f t="shared" si="8"/>
        <v>2.7717780555922857</v>
      </c>
      <c r="Q23">
        <f t="shared" si="9"/>
        <v>0.13851640531337012</v>
      </c>
      <c r="R23">
        <f t="shared" si="10"/>
        <v>8.6918215695734352E-2</v>
      </c>
      <c r="S23">
        <f t="shared" si="11"/>
        <v>226.1209509064503</v>
      </c>
      <c r="T23">
        <f t="shared" si="12"/>
        <v>33.273084363032631</v>
      </c>
      <c r="U23">
        <f t="shared" si="13"/>
        <v>32.301542857142863</v>
      </c>
      <c r="V23">
        <f t="shared" si="14"/>
        <v>4.8571899378890215</v>
      </c>
      <c r="W23">
        <f t="shared" si="15"/>
        <v>69.585461857429564</v>
      </c>
      <c r="X23">
        <f t="shared" si="16"/>
        <v>3.4062936218439961</v>
      </c>
      <c r="Y23">
        <f t="shared" si="17"/>
        <v>4.8951225312307241</v>
      </c>
      <c r="Z23">
        <f t="shared" si="18"/>
        <v>1.4508963160450254</v>
      </c>
      <c r="AA23">
        <f t="shared" si="19"/>
        <v>-91.297802522222398</v>
      </c>
      <c r="AB23">
        <f t="shared" si="20"/>
        <v>20.593877922123543</v>
      </c>
      <c r="AC23">
        <f t="shared" si="21"/>
        <v>1.6911103167963524</v>
      </c>
      <c r="AD23">
        <f t="shared" si="22"/>
        <v>157.10813662314777</v>
      </c>
      <c r="AE23">
        <f t="shared" si="23"/>
        <v>8.4776591492693836</v>
      </c>
      <c r="AF23">
        <f t="shared" si="24"/>
        <v>2.065891323457723</v>
      </c>
      <c r="AG23">
        <f t="shared" si="25"/>
        <v>-0.97623718684978411</v>
      </c>
      <c r="AH23">
        <v>40.857633257580183</v>
      </c>
      <c r="AI23">
        <v>35.828022424242427</v>
      </c>
      <c r="AJ23">
        <v>1.527456255922766</v>
      </c>
      <c r="AK23">
        <v>63.736373874965317</v>
      </c>
      <c r="AL23">
        <f t="shared" si="26"/>
        <v>2.0702449551524351</v>
      </c>
      <c r="AM23">
        <v>31.810604238091909</v>
      </c>
      <c r="AN23">
        <v>33.656761212121197</v>
      </c>
      <c r="AO23">
        <v>7.9799907990589223E-5</v>
      </c>
      <c r="AP23">
        <v>95.812446380255849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47537.722810374333</v>
      </c>
      <c r="AV23">
        <f t="shared" si="30"/>
        <v>1200.022857142857</v>
      </c>
      <c r="AW23">
        <f t="shared" si="31"/>
        <v>1025.9452636820986</v>
      </c>
      <c r="AX23">
        <f t="shared" si="32"/>
        <v>0.85493810186647523</v>
      </c>
      <c r="AY23">
        <f t="shared" si="33"/>
        <v>0.18843053660229714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1676567951</v>
      </c>
      <c r="BF23">
        <v>32.403171428571433</v>
      </c>
      <c r="BG23">
        <v>40.29027142857143</v>
      </c>
      <c r="BH23">
        <v>33.65615714285714</v>
      </c>
      <c r="BI23">
        <v>31.813414285714291</v>
      </c>
      <c r="BJ23">
        <v>36.975942857142847</v>
      </c>
      <c r="BK23">
        <v>33.477557142857137</v>
      </c>
      <c r="BL23">
        <v>650.01842857142856</v>
      </c>
      <c r="BM23">
        <v>101.1087142857143</v>
      </c>
      <c r="BN23">
        <v>9.991768571428572E-2</v>
      </c>
      <c r="BO23">
        <v>32.439357142857141</v>
      </c>
      <c r="BP23">
        <v>32.301542857142863</v>
      </c>
      <c r="BQ23">
        <v>999.89999999999986</v>
      </c>
      <c r="BR23">
        <v>0</v>
      </c>
      <c r="BS23">
        <v>0</v>
      </c>
      <c r="BT23">
        <v>9026.5185714285708</v>
      </c>
      <c r="BU23">
        <v>0</v>
      </c>
      <c r="BV23">
        <v>348.63457142857141</v>
      </c>
      <c r="BW23">
        <v>-7.8870542857142869</v>
      </c>
      <c r="BX23">
        <v>33.531757142857153</v>
      </c>
      <c r="BY23">
        <v>41.614142857142859</v>
      </c>
      <c r="BZ23">
        <v>1.842742857142857</v>
      </c>
      <c r="CA23">
        <v>40.29027142857143</v>
      </c>
      <c r="CB23">
        <v>31.813414285714291</v>
      </c>
      <c r="CC23">
        <v>3.40293</v>
      </c>
      <c r="CD23">
        <v>3.2166128571428572</v>
      </c>
      <c r="CE23">
        <v>26.143057142857149</v>
      </c>
      <c r="CF23">
        <v>25.193842857142862</v>
      </c>
      <c r="CG23">
        <v>1200.022857142857</v>
      </c>
      <c r="CH23">
        <v>0.49998185714285709</v>
      </c>
      <c r="CI23">
        <v>0.50001814285714286</v>
      </c>
      <c r="CJ23">
        <v>0</v>
      </c>
      <c r="CK23">
        <v>933.91385714285718</v>
      </c>
      <c r="CL23">
        <v>4.9990899999999998</v>
      </c>
      <c r="CM23">
        <v>10033.21428571429</v>
      </c>
      <c r="CN23">
        <v>9557.98</v>
      </c>
      <c r="CO23">
        <v>41.910428571428568</v>
      </c>
      <c r="CP23">
        <v>43.811999999999998</v>
      </c>
      <c r="CQ23">
        <v>42.714000000000013</v>
      </c>
      <c r="CR23">
        <v>42.848000000000013</v>
      </c>
      <c r="CS23">
        <v>43.25</v>
      </c>
      <c r="CT23">
        <v>597.48857142857139</v>
      </c>
      <c r="CU23">
        <v>597.53571428571433</v>
      </c>
      <c r="CV23">
        <v>0</v>
      </c>
      <c r="CW23">
        <v>1676567964.9000001</v>
      </c>
      <c r="CX23">
        <v>0</v>
      </c>
      <c r="CY23">
        <v>1676567734.5</v>
      </c>
      <c r="CZ23" t="s">
        <v>356</v>
      </c>
      <c r="DA23">
        <v>1676567726.5</v>
      </c>
      <c r="DB23">
        <v>1676567734.5</v>
      </c>
      <c r="DC23">
        <v>10</v>
      </c>
      <c r="DD23">
        <v>-5.8999999999999997E-2</v>
      </c>
      <c r="DE23">
        <v>-4.5999999999999999E-2</v>
      </c>
      <c r="DF23">
        <v>-6.06</v>
      </c>
      <c r="DG23">
        <v>0.17899999999999999</v>
      </c>
      <c r="DH23">
        <v>415</v>
      </c>
      <c r="DI23">
        <v>32</v>
      </c>
      <c r="DJ23">
        <v>0.41</v>
      </c>
      <c r="DK23">
        <v>0.08</v>
      </c>
      <c r="DL23">
        <v>-5.4654017750000001</v>
      </c>
      <c r="DM23">
        <v>-20.907168078799241</v>
      </c>
      <c r="DN23">
        <v>2.0655703385080781</v>
      </c>
      <c r="DO23">
        <v>0</v>
      </c>
      <c r="DP23">
        <v>1.850808</v>
      </c>
      <c r="DQ23">
        <v>-4.4535759849907972E-2</v>
      </c>
      <c r="DR23">
        <v>4.8268453466006091E-3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357</v>
      </c>
      <c r="EA23">
        <v>3.2976000000000001</v>
      </c>
      <c r="EB23">
        <v>2.6254499999999998</v>
      </c>
      <c r="EC23">
        <v>1.18408E-2</v>
      </c>
      <c r="ED23">
        <v>1.27645E-2</v>
      </c>
      <c r="EE23">
        <v>0.138544</v>
      </c>
      <c r="EF23">
        <v>0.131993</v>
      </c>
      <c r="EG23">
        <v>29857.4</v>
      </c>
      <c r="EH23">
        <v>30273.9</v>
      </c>
      <c r="EI23">
        <v>28107.5</v>
      </c>
      <c r="EJ23">
        <v>29509.3</v>
      </c>
      <c r="EK23">
        <v>33332.9</v>
      </c>
      <c r="EL23">
        <v>35533.5</v>
      </c>
      <c r="EM23">
        <v>39696.1</v>
      </c>
      <c r="EN23">
        <v>42152.800000000003</v>
      </c>
      <c r="EO23">
        <v>2.2444700000000002</v>
      </c>
      <c r="EP23">
        <v>2.20452</v>
      </c>
      <c r="EQ23">
        <v>0.117183</v>
      </c>
      <c r="ER23">
        <v>0</v>
      </c>
      <c r="ES23">
        <v>30.4053</v>
      </c>
      <c r="ET23">
        <v>999.9</v>
      </c>
      <c r="EU23">
        <v>76.900000000000006</v>
      </c>
      <c r="EV23">
        <v>32.6</v>
      </c>
      <c r="EW23">
        <v>37.569499999999998</v>
      </c>
      <c r="EX23">
        <v>56.910899999999998</v>
      </c>
      <c r="EY23">
        <v>-3.8020900000000002</v>
      </c>
      <c r="EZ23">
        <v>2</v>
      </c>
      <c r="FA23">
        <v>0.38291700000000001</v>
      </c>
      <c r="FB23">
        <v>-0.19257099999999999</v>
      </c>
      <c r="FC23">
        <v>20.2746</v>
      </c>
      <c r="FD23">
        <v>5.2196899999999999</v>
      </c>
      <c r="FE23">
        <v>12.0061</v>
      </c>
      <c r="FF23">
        <v>4.9869500000000002</v>
      </c>
      <c r="FG23">
        <v>3.2846299999999999</v>
      </c>
      <c r="FH23">
        <v>9999</v>
      </c>
      <c r="FI23">
        <v>9999</v>
      </c>
      <c r="FJ23">
        <v>9999</v>
      </c>
      <c r="FK23">
        <v>999.9</v>
      </c>
      <c r="FL23">
        <v>1.8657699999999999</v>
      </c>
      <c r="FM23">
        <v>1.8621799999999999</v>
      </c>
      <c r="FN23">
        <v>1.86419</v>
      </c>
      <c r="FO23">
        <v>1.86025</v>
      </c>
      <c r="FP23">
        <v>1.86097</v>
      </c>
      <c r="FQ23">
        <v>1.8601399999999999</v>
      </c>
      <c r="FR23">
        <v>1.8618699999999999</v>
      </c>
      <c r="FS23">
        <v>1.8584700000000001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-4.5869999999999997</v>
      </c>
      <c r="GH23">
        <v>0.17860000000000001</v>
      </c>
      <c r="GI23">
        <v>-4.3982185199319073</v>
      </c>
      <c r="GJ23">
        <v>-4.8024823865547416E-3</v>
      </c>
      <c r="GK23">
        <v>2.2541114550050859E-6</v>
      </c>
      <c r="GL23">
        <v>-5.2254267566753844E-10</v>
      </c>
      <c r="GM23">
        <v>0.17860499999999749</v>
      </c>
      <c r="GN23">
        <v>0</v>
      </c>
      <c r="GO23">
        <v>0</v>
      </c>
      <c r="GP23">
        <v>0</v>
      </c>
      <c r="GQ23">
        <v>6</v>
      </c>
      <c r="GR23">
        <v>2068</v>
      </c>
      <c r="GS23">
        <v>3</v>
      </c>
      <c r="GT23">
        <v>31</v>
      </c>
      <c r="GU23">
        <v>3.8</v>
      </c>
      <c r="GV23">
        <v>3.6</v>
      </c>
      <c r="GW23">
        <v>0.29296899999999998</v>
      </c>
      <c r="GX23">
        <v>2.6293899999999999</v>
      </c>
      <c r="GY23">
        <v>2.04834</v>
      </c>
      <c r="GZ23">
        <v>2.6257299999999999</v>
      </c>
      <c r="HA23">
        <v>2.1972700000000001</v>
      </c>
      <c r="HB23">
        <v>2.2778299999999998</v>
      </c>
      <c r="HC23">
        <v>37.771099999999997</v>
      </c>
      <c r="HD23">
        <v>14.026999999999999</v>
      </c>
      <c r="HE23">
        <v>18</v>
      </c>
      <c r="HF23">
        <v>712.20399999999995</v>
      </c>
      <c r="HG23">
        <v>756.73500000000001</v>
      </c>
      <c r="HH23">
        <v>31.0001</v>
      </c>
      <c r="HI23">
        <v>32.293700000000001</v>
      </c>
      <c r="HJ23">
        <v>30.000299999999999</v>
      </c>
      <c r="HK23">
        <v>32.246600000000001</v>
      </c>
      <c r="HL23">
        <v>32.262300000000003</v>
      </c>
      <c r="HM23">
        <v>5.9010600000000002</v>
      </c>
      <c r="HN23">
        <v>19.302900000000001</v>
      </c>
      <c r="HO23">
        <v>100</v>
      </c>
      <c r="HP23">
        <v>31</v>
      </c>
      <c r="HQ23">
        <v>60.156500000000001</v>
      </c>
      <c r="HR23">
        <v>31.971299999999999</v>
      </c>
      <c r="HS23">
        <v>99.073999999999998</v>
      </c>
      <c r="HT23">
        <v>97.773700000000005</v>
      </c>
    </row>
    <row r="24" spans="1:228" x14ac:dyDescent="0.2">
      <c r="A24">
        <v>9</v>
      </c>
      <c r="B24">
        <v>1676567957</v>
      </c>
      <c r="C24">
        <v>32</v>
      </c>
      <c r="D24" t="s">
        <v>376</v>
      </c>
      <c r="E24" t="s">
        <v>377</v>
      </c>
      <c r="F24">
        <v>4</v>
      </c>
      <c r="G24">
        <v>1676567954.6875</v>
      </c>
      <c r="H24">
        <f t="shared" si="0"/>
        <v>2.0637595985109765E-3</v>
      </c>
      <c r="I24">
        <f t="shared" si="1"/>
        <v>2.0637595985109765</v>
      </c>
      <c r="J24">
        <f t="shared" si="2"/>
        <v>-0.8198056038924646</v>
      </c>
      <c r="K24">
        <f t="shared" si="3"/>
        <v>37.9604</v>
      </c>
      <c r="L24">
        <f t="shared" si="4"/>
        <v>46.433015421310266</v>
      </c>
      <c r="M24">
        <f t="shared" si="5"/>
        <v>4.6994260977403748</v>
      </c>
      <c r="N24">
        <f t="shared" si="6"/>
        <v>3.8419235283778552</v>
      </c>
      <c r="O24">
        <f t="shared" si="7"/>
        <v>0.14173297099303553</v>
      </c>
      <c r="P24">
        <f t="shared" si="8"/>
        <v>2.7686712300090619</v>
      </c>
      <c r="Q24">
        <f t="shared" si="9"/>
        <v>0.13782205468776698</v>
      </c>
      <c r="R24">
        <f t="shared" si="10"/>
        <v>8.6481175751952646E-2</v>
      </c>
      <c r="S24">
        <f t="shared" si="11"/>
        <v>226.1099418223809</v>
      </c>
      <c r="T24">
        <f t="shared" si="12"/>
        <v>33.284800739946348</v>
      </c>
      <c r="U24">
        <f t="shared" si="13"/>
        <v>32.3123</v>
      </c>
      <c r="V24">
        <f t="shared" si="14"/>
        <v>4.8601415459607313</v>
      </c>
      <c r="W24">
        <f t="shared" si="15"/>
        <v>69.554276632199418</v>
      </c>
      <c r="X24">
        <f t="shared" si="16"/>
        <v>3.4065261413378525</v>
      </c>
      <c r="Y24">
        <f t="shared" si="17"/>
        <v>4.8976515985515077</v>
      </c>
      <c r="Z24">
        <f t="shared" si="18"/>
        <v>1.4536154046228789</v>
      </c>
      <c r="AA24">
        <f t="shared" si="19"/>
        <v>-91.011798294334071</v>
      </c>
      <c r="AB24">
        <f t="shared" si="20"/>
        <v>20.331704784118035</v>
      </c>
      <c r="AC24">
        <f t="shared" si="21"/>
        <v>1.6716183972961753</v>
      </c>
      <c r="AD24">
        <f t="shared" si="22"/>
        <v>157.10146670946105</v>
      </c>
      <c r="AE24">
        <f t="shared" si="23"/>
        <v>8.9918772119603823</v>
      </c>
      <c r="AF24">
        <f t="shared" si="24"/>
        <v>2.0345680649011215</v>
      </c>
      <c r="AG24">
        <f t="shared" si="25"/>
        <v>-0.8198056038924646</v>
      </c>
      <c r="AH24">
        <v>47.638885339464423</v>
      </c>
      <c r="AI24">
        <v>42.181145454545451</v>
      </c>
      <c r="AJ24">
        <v>1.5989980525253169</v>
      </c>
      <c r="AK24">
        <v>63.736373874965317</v>
      </c>
      <c r="AL24">
        <f t="shared" si="26"/>
        <v>2.0637595985109765</v>
      </c>
      <c r="AM24">
        <v>31.820314880095221</v>
      </c>
      <c r="AN24">
        <v>33.661013939393932</v>
      </c>
      <c r="AO24">
        <v>2.5067060803747951E-5</v>
      </c>
      <c r="AP24">
        <v>95.812446380255849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47450.639202883242</v>
      </c>
      <c r="AV24">
        <f t="shared" si="30"/>
        <v>1199.96</v>
      </c>
      <c r="AW24">
        <f t="shared" si="31"/>
        <v>1025.8919574209226</v>
      </c>
      <c r="AX24">
        <f t="shared" si="32"/>
        <v>0.85493846246618443</v>
      </c>
      <c r="AY24">
        <f t="shared" si="33"/>
        <v>0.18843123255973607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1676567954.6875</v>
      </c>
      <c r="BF24">
        <v>37.9604</v>
      </c>
      <c r="BG24">
        <v>46.331712500000002</v>
      </c>
      <c r="BH24">
        <v>33.658425000000001</v>
      </c>
      <c r="BI24">
        <v>31.843612499999999</v>
      </c>
      <c r="BJ24">
        <v>42.558950000000003</v>
      </c>
      <c r="BK24">
        <v>33.479824999999998</v>
      </c>
      <c r="BL24">
        <v>650.01350000000002</v>
      </c>
      <c r="BM24">
        <v>101.108625</v>
      </c>
      <c r="BN24">
        <v>0.10009588749999999</v>
      </c>
      <c r="BO24">
        <v>32.4485125</v>
      </c>
      <c r="BP24">
        <v>32.3123</v>
      </c>
      <c r="BQ24">
        <v>999.9</v>
      </c>
      <c r="BR24">
        <v>0</v>
      </c>
      <c r="BS24">
        <v>0</v>
      </c>
      <c r="BT24">
        <v>9010.0024999999987</v>
      </c>
      <c r="BU24">
        <v>0</v>
      </c>
      <c r="BV24">
        <v>314.15887500000002</v>
      </c>
      <c r="BW24">
        <v>-8.3712987500000011</v>
      </c>
      <c r="BX24">
        <v>39.282575000000001</v>
      </c>
      <c r="BY24">
        <v>47.855625000000003</v>
      </c>
      <c r="BZ24">
        <v>1.8147925</v>
      </c>
      <c r="CA24">
        <v>46.331712500000002</v>
      </c>
      <c r="CB24">
        <v>31.843612499999999</v>
      </c>
      <c r="CC24">
        <v>3.4031574999999998</v>
      </c>
      <c r="CD24">
        <v>3.21966625</v>
      </c>
      <c r="CE24">
        <v>26.144212499999998</v>
      </c>
      <c r="CF24">
        <v>25.209775</v>
      </c>
      <c r="CG24">
        <v>1199.96</v>
      </c>
      <c r="CH24">
        <v>0.49996774999999999</v>
      </c>
      <c r="CI24">
        <v>0.50003225000000007</v>
      </c>
      <c r="CJ24">
        <v>0</v>
      </c>
      <c r="CK24">
        <v>932.93975</v>
      </c>
      <c r="CL24">
        <v>4.9990899999999998</v>
      </c>
      <c r="CM24">
        <v>10016.775</v>
      </c>
      <c r="CN24">
        <v>9557.4249999999993</v>
      </c>
      <c r="CO24">
        <v>41.890500000000003</v>
      </c>
      <c r="CP24">
        <v>43.819875000000003</v>
      </c>
      <c r="CQ24">
        <v>42.694875000000003</v>
      </c>
      <c r="CR24">
        <v>42.843499999999999</v>
      </c>
      <c r="CS24">
        <v>43.25</v>
      </c>
      <c r="CT24">
        <v>597.4425</v>
      </c>
      <c r="CU24">
        <v>597.51874999999995</v>
      </c>
      <c r="CV24">
        <v>0</v>
      </c>
      <c r="CW24">
        <v>1676567969.0999999</v>
      </c>
      <c r="CX24">
        <v>0</v>
      </c>
      <c r="CY24">
        <v>1676567734.5</v>
      </c>
      <c r="CZ24" t="s">
        <v>356</v>
      </c>
      <c r="DA24">
        <v>1676567726.5</v>
      </c>
      <c r="DB24">
        <v>1676567734.5</v>
      </c>
      <c r="DC24">
        <v>10</v>
      </c>
      <c r="DD24">
        <v>-5.8999999999999997E-2</v>
      </c>
      <c r="DE24">
        <v>-4.5999999999999999E-2</v>
      </c>
      <c r="DF24">
        <v>-6.06</v>
      </c>
      <c r="DG24">
        <v>0.17899999999999999</v>
      </c>
      <c r="DH24">
        <v>415</v>
      </c>
      <c r="DI24">
        <v>32</v>
      </c>
      <c r="DJ24">
        <v>0.41</v>
      </c>
      <c r="DK24">
        <v>0.08</v>
      </c>
      <c r="DL24">
        <v>-6.4820148780487807</v>
      </c>
      <c r="DM24">
        <v>-15.70198703832752</v>
      </c>
      <c r="DN24">
        <v>1.5932744891408179</v>
      </c>
      <c r="DO24">
        <v>0</v>
      </c>
      <c r="DP24">
        <v>1.846330731707317</v>
      </c>
      <c r="DQ24">
        <v>-9.5730940766549172E-2</v>
      </c>
      <c r="DR24">
        <v>1.147326869669474E-2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357</v>
      </c>
      <c r="EA24">
        <v>3.2974700000000001</v>
      </c>
      <c r="EB24">
        <v>2.6255199999999999</v>
      </c>
      <c r="EC24">
        <v>1.3656400000000001E-2</v>
      </c>
      <c r="ED24">
        <v>1.4661799999999999E-2</v>
      </c>
      <c r="EE24">
        <v>0.138567</v>
      </c>
      <c r="EF24">
        <v>0.132219</v>
      </c>
      <c r="EG24">
        <v>29802.5</v>
      </c>
      <c r="EH24">
        <v>30215.9</v>
      </c>
      <c r="EI24">
        <v>28107.5</v>
      </c>
      <c r="EJ24">
        <v>29509.5</v>
      </c>
      <c r="EK24">
        <v>33332.300000000003</v>
      </c>
      <c r="EL24">
        <v>35524.6</v>
      </c>
      <c r="EM24">
        <v>39696.400000000001</v>
      </c>
      <c r="EN24">
        <v>42153.1</v>
      </c>
      <c r="EO24">
        <v>2.2444299999999999</v>
      </c>
      <c r="EP24">
        <v>2.2045499999999998</v>
      </c>
      <c r="EQ24">
        <v>0.117324</v>
      </c>
      <c r="ER24">
        <v>0</v>
      </c>
      <c r="ES24">
        <v>30.413900000000002</v>
      </c>
      <c r="ET24">
        <v>999.9</v>
      </c>
      <c r="EU24">
        <v>76.900000000000006</v>
      </c>
      <c r="EV24">
        <v>32.6</v>
      </c>
      <c r="EW24">
        <v>37.568199999999997</v>
      </c>
      <c r="EX24">
        <v>56.640900000000002</v>
      </c>
      <c r="EY24">
        <v>-3.7580100000000001</v>
      </c>
      <c r="EZ24">
        <v>2</v>
      </c>
      <c r="FA24">
        <v>0.38306899999999999</v>
      </c>
      <c r="FB24">
        <v>-0.19309599999999999</v>
      </c>
      <c r="FC24">
        <v>20.2746</v>
      </c>
      <c r="FD24">
        <v>5.2190899999999996</v>
      </c>
      <c r="FE24">
        <v>12.007</v>
      </c>
      <c r="FF24">
        <v>4.9868499999999996</v>
      </c>
      <c r="FG24">
        <v>3.2846000000000002</v>
      </c>
      <c r="FH24">
        <v>9999</v>
      </c>
      <c r="FI24">
        <v>9999</v>
      </c>
      <c r="FJ24">
        <v>9999</v>
      </c>
      <c r="FK24">
        <v>999.9</v>
      </c>
      <c r="FL24">
        <v>1.86575</v>
      </c>
      <c r="FM24">
        <v>1.8621799999999999</v>
      </c>
      <c r="FN24">
        <v>1.8641700000000001</v>
      </c>
      <c r="FO24">
        <v>1.86026</v>
      </c>
      <c r="FP24">
        <v>1.86097</v>
      </c>
      <c r="FQ24">
        <v>1.86016</v>
      </c>
      <c r="FR24">
        <v>1.86188</v>
      </c>
      <c r="FS24">
        <v>1.85846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-4.6150000000000002</v>
      </c>
      <c r="GH24">
        <v>0.17860000000000001</v>
      </c>
      <c r="GI24">
        <v>-4.3982185199319073</v>
      </c>
      <c r="GJ24">
        <v>-4.8024823865547416E-3</v>
      </c>
      <c r="GK24">
        <v>2.2541114550050859E-6</v>
      </c>
      <c r="GL24">
        <v>-5.2254267566753844E-10</v>
      </c>
      <c r="GM24">
        <v>0.17860499999999749</v>
      </c>
      <c r="GN24">
        <v>0</v>
      </c>
      <c r="GO24">
        <v>0</v>
      </c>
      <c r="GP24">
        <v>0</v>
      </c>
      <c r="GQ24">
        <v>6</v>
      </c>
      <c r="GR24">
        <v>2068</v>
      </c>
      <c r="GS24">
        <v>3</v>
      </c>
      <c r="GT24">
        <v>31</v>
      </c>
      <c r="GU24">
        <v>3.8</v>
      </c>
      <c r="GV24">
        <v>3.7</v>
      </c>
      <c r="GW24">
        <v>0.3125</v>
      </c>
      <c r="GX24">
        <v>2.6122999999999998</v>
      </c>
      <c r="GY24">
        <v>2.04834</v>
      </c>
      <c r="GZ24">
        <v>2.6257299999999999</v>
      </c>
      <c r="HA24">
        <v>2.1972700000000001</v>
      </c>
      <c r="HB24">
        <v>2.3156699999999999</v>
      </c>
      <c r="HC24">
        <v>37.771099999999997</v>
      </c>
      <c r="HD24">
        <v>14.044499999999999</v>
      </c>
      <c r="HE24">
        <v>18</v>
      </c>
      <c r="HF24">
        <v>712.16800000000001</v>
      </c>
      <c r="HG24">
        <v>756.75900000000001</v>
      </c>
      <c r="HH24">
        <v>31</v>
      </c>
      <c r="HI24">
        <v>32.295299999999997</v>
      </c>
      <c r="HJ24">
        <v>30.0001</v>
      </c>
      <c r="HK24">
        <v>32.247100000000003</v>
      </c>
      <c r="HL24">
        <v>32.262300000000003</v>
      </c>
      <c r="HM24">
        <v>6.2979099999999999</v>
      </c>
      <c r="HN24">
        <v>19.302900000000001</v>
      </c>
      <c r="HO24">
        <v>100</v>
      </c>
      <c r="HP24">
        <v>31</v>
      </c>
      <c r="HQ24">
        <v>66.834599999999995</v>
      </c>
      <c r="HR24">
        <v>32.005499999999998</v>
      </c>
      <c r="HS24">
        <v>99.074200000000005</v>
      </c>
      <c r="HT24">
        <v>97.7744</v>
      </c>
    </row>
    <row r="25" spans="1:228" x14ac:dyDescent="0.2">
      <c r="A25">
        <v>10</v>
      </c>
      <c r="B25">
        <v>1676567961</v>
      </c>
      <c r="C25">
        <v>36</v>
      </c>
      <c r="D25" t="s">
        <v>378</v>
      </c>
      <c r="E25" t="s">
        <v>379</v>
      </c>
      <c r="F25">
        <v>4</v>
      </c>
      <c r="G25">
        <v>1676567959</v>
      </c>
      <c r="H25">
        <f t="shared" si="0"/>
        <v>1.9985808062350638E-3</v>
      </c>
      <c r="I25">
        <f t="shared" si="1"/>
        <v>1.9985808062350638</v>
      </c>
      <c r="J25">
        <f t="shared" si="2"/>
        <v>-0.66201323667092549</v>
      </c>
      <c r="K25">
        <f t="shared" si="3"/>
        <v>44.685671428571432</v>
      </c>
      <c r="L25">
        <f t="shared" si="4"/>
        <v>51.447968366946071</v>
      </c>
      <c r="M25">
        <f t="shared" si="5"/>
        <v>5.2070409186829361</v>
      </c>
      <c r="N25">
        <f t="shared" si="6"/>
        <v>4.5226298917739784</v>
      </c>
      <c r="O25">
        <f t="shared" si="7"/>
        <v>0.13705320836215079</v>
      </c>
      <c r="P25">
        <f t="shared" si="8"/>
        <v>2.7693605316564236</v>
      </c>
      <c r="Q25">
        <f t="shared" si="9"/>
        <v>0.13339358442867894</v>
      </c>
      <c r="R25">
        <f t="shared" si="10"/>
        <v>8.3691653614745912E-2</v>
      </c>
      <c r="S25">
        <f t="shared" si="11"/>
        <v>226.11442252206353</v>
      </c>
      <c r="T25">
        <f t="shared" si="12"/>
        <v>33.306581416352238</v>
      </c>
      <c r="U25">
        <f t="shared" si="13"/>
        <v>32.321857142857148</v>
      </c>
      <c r="V25">
        <f t="shared" si="14"/>
        <v>4.862765200517325</v>
      </c>
      <c r="W25">
        <f t="shared" si="15"/>
        <v>69.575012750998724</v>
      </c>
      <c r="X25">
        <f t="shared" si="16"/>
        <v>3.4083413039867834</v>
      </c>
      <c r="Y25">
        <f t="shared" si="17"/>
        <v>4.8988008326852341</v>
      </c>
      <c r="Z25">
        <f t="shared" si="18"/>
        <v>1.4544238965305416</v>
      </c>
      <c r="AA25">
        <f t="shared" si="19"/>
        <v>-88.137413554966315</v>
      </c>
      <c r="AB25">
        <f t="shared" si="20"/>
        <v>19.530803742088082</v>
      </c>
      <c r="AC25">
        <f t="shared" si="21"/>
        <v>1.6054789279139852</v>
      </c>
      <c r="AD25">
        <f t="shared" si="22"/>
        <v>159.11329163709928</v>
      </c>
      <c r="AE25">
        <f t="shared" si="23"/>
        <v>9.4104883920934927</v>
      </c>
      <c r="AF25">
        <f t="shared" si="24"/>
        <v>1.965614079835613</v>
      </c>
      <c r="AG25">
        <f t="shared" si="25"/>
        <v>-0.66201323667092549</v>
      </c>
      <c r="AH25">
        <v>54.461221370098869</v>
      </c>
      <c r="AI25">
        <v>48.702179999999977</v>
      </c>
      <c r="AJ25">
        <v>1.637788362409327</v>
      </c>
      <c r="AK25">
        <v>63.736373874965317</v>
      </c>
      <c r="AL25">
        <f t="shared" si="26"/>
        <v>1.9985808062350638</v>
      </c>
      <c r="AM25">
        <v>31.907049412134601</v>
      </c>
      <c r="AN25">
        <v>33.688126666666683</v>
      </c>
      <c r="AO25">
        <v>2.4660584728714632E-4</v>
      </c>
      <c r="AP25">
        <v>95.812446380255849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47469.001193084245</v>
      </c>
      <c r="AV25">
        <f t="shared" si="30"/>
        <v>1199.984285714286</v>
      </c>
      <c r="AW25">
        <f t="shared" si="31"/>
        <v>1025.9126707368207</v>
      </c>
      <c r="AX25">
        <f t="shared" si="32"/>
        <v>0.8549384212361999</v>
      </c>
      <c r="AY25">
        <f t="shared" si="33"/>
        <v>0.18843115298586582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1676567959</v>
      </c>
      <c r="BF25">
        <v>44.685671428571432</v>
      </c>
      <c r="BG25">
        <v>53.452514285714287</v>
      </c>
      <c r="BH25">
        <v>33.675985714285723</v>
      </c>
      <c r="BI25">
        <v>31.922842857142861</v>
      </c>
      <c r="BJ25">
        <v>49.315314285714287</v>
      </c>
      <c r="BK25">
        <v>33.497385714285713</v>
      </c>
      <c r="BL25">
        <v>650.06228571428562</v>
      </c>
      <c r="BM25">
        <v>101.1097142857143</v>
      </c>
      <c r="BN25">
        <v>0.100131</v>
      </c>
      <c r="BO25">
        <v>32.452671428571428</v>
      </c>
      <c r="BP25">
        <v>32.321857142857148</v>
      </c>
      <c r="BQ25">
        <v>999.89999999999986</v>
      </c>
      <c r="BR25">
        <v>0</v>
      </c>
      <c r="BS25">
        <v>0</v>
      </c>
      <c r="BT25">
        <v>9013.5700000000015</v>
      </c>
      <c r="BU25">
        <v>0</v>
      </c>
      <c r="BV25">
        <v>290.32814285714278</v>
      </c>
      <c r="BW25">
        <v>-8.7668485714285715</v>
      </c>
      <c r="BX25">
        <v>46.242957142857144</v>
      </c>
      <c r="BY25">
        <v>55.215142857142851</v>
      </c>
      <c r="BZ25">
        <v>1.7531399999999999</v>
      </c>
      <c r="CA25">
        <v>53.452514285714287</v>
      </c>
      <c r="CB25">
        <v>31.922842857142861</v>
      </c>
      <c r="CC25">
        <v>3.4049685714285709</v>
      </c>
      <c r="CD25">
        <v>3.227710000000001</v>
      </c>
      <c r="CE25">
        <v>26.153214285714281</v>
      </c>
      <c r="CF25">
        <v>25.251714285714289</v>
      </c>
      <c r="CG25">
        <v>1199.984285714286</v>
      </c>
      <c r="CH25">
        <v>0.49997014285714281</v>
      </c>
      <c r="CI25">
        <v>0.50002985714285708</v>
      </c>
      <c r="CJ25">
        <v>0</v>
      </c>
      <c r="CK25">
        <v>931.82928571428567</v>
      </c>
      <c r="CL25">
        <v>4.9990899999999998</v>
      </c>
      <c r="CM25">
        <v>10000.665714285709</v>
      </c>
      <c r="CN25">
        <v>9557.6328571428567</v>
      </c>
      <c r="CO25">
        <v>41.875</v>
      </c>
      <c r="CP25">
        <v>43.811999999999998</v>
      </c>
      <c r="CQ25">
        <v>42.732000000000014</v>
      </c>
      <c r="CR25">
        <v>42.830000000000013</v>
      </c>
      <c r="CS25">
        <v>43.25</v>
      </c>
      <c r="CT25">
        <v>597.45571428571441</v>
      </c>
      <c r="CU25">
        <v>597.52857142857135</v>
      </c>
      <c r="CV25">
        <v>0</v>
      </c>
      <c r="CW25">
        <v>1676567972.7</v>
      </c>
      <c r="CX25">
        <v>0</v>
      </c>
      <c r="CY25">
        <v>1676567734.5</v>
      </c>
      <c r="CZ25" t="s">
        <v>356</v>
      </c>
      <c r="DA25">
        <v>1676567726.5</v>
      </c>
      <c r="DB25">
        <v>1676567734.5</v>
      </c>
      <c r="DC25">
        <v>10</v>
      </c>
      <c r="DD25">
        <v>-5.8999999999999997E-2</v>
      </c>
      <c r="DE25">
        <v>-4.5999999999999999E-2</v>
      </c>
      <c r="DF25">
        <v>-6.06</v>
      </c>
      <c r="DG25">
        <v>0.17899999999999999</v>
      </c>
      <c r="DH25">
        <v>415</v>
      </c>
      <c r="DI25">
        <v>32</v>
      </c>
      <c r="DJ25">
        <v>0.41</v>
      </c>
      <c r="DK25">
        <v>0.08</v>
      </c>
      <c r="DL25">
        <v>-7.5646547500000008</v>
      </c>
      <c r="DM25">
        <v>-10.149825928705431</v>
      </c>
      <c r="DN25">
        <v>1.0007656181269109</v>
      </c>
      <c r="DO25">
        <v>0</v>
      </c>
      <c r="DP25">
        <v>1.82456525</v>
      </c>
      <c r="DQ25">
        <v>-0.31872439024390747</v>
      </c>
      <c r="DR25">
        <v>3.6209311784919367E-2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365</v>
      </c>
      <c r="EA25">
        <v>3.2976999999999999</v>
      </c>
      <c r="EB25">
        <v>2.6254300000000002</v>
      </c>
      <c r="EC25">
        <v>1.55186E-2</v>
      </c>
      <c r="ED25">
        <v>1.6576500000000001E-2</v>
      </c>
      <c r="EE25">
        <v>0.13864699999999999</v>
      </c>
      <c r="EF25">
        <v>0.13231799999999999</v>
      </c>
      <c r="EG25">
        <v>29746.1</v>
      </c>
      <c r="EH25">
        <v>30157.5</v>
      </c>
      <c r="EI25">
        <v>28107.3</v>
      </c>
      <c r="EJ25">
        <v>29509.7</v>
      </c>
      <c r="EK25">
        <v>33328.9</v>
      </c>
      <c r="EL25">
        <v>35521.1</v>
      </c>
      <c r="EM25">
        <v>39695.800000000003</v>
      </c>
      <c r="EN25">
        <v>42153.599999999999</v>
      </c>
      <c r="EO25">
        <v>2.24437</v>
      </c>
      <c r="EP25">
        <v>2.2044299999999999</v>
      </c>
      <c r="EQ25">
        <v>0.11687699999999999</v>
      </c>
      <c r="ER25">
        <v>0</v>
      </c>
      <c r="ES25">
        <v>30.424499999999998</v>
      </c>
      <c r="ET25">
        <v>999.9</v>
      </c>
      <c r="EU25">
        <v>77</v>
      </c>
      <c r="EV25">
        <v>32.6</v>
      </c>
      <c r="EW25">
        <v>37.621499999999997</v>
      </c>
      <c r="EX25">
        <v>56.670900000000003</v>
      </c>
      <c r="EY25">
        <v>-3.7660300000000002</v>
      </c>
      <c r="EZ25">
        <v>2</v>
      </c>
      <c r="FA25">
        <v>0.38301099999999999</v>
      </c>
      <c r="FB25">
        <v>-0.19348000000000001</v>
      </c>
      <c r="FC25">
        <v>20.2745</v>
      </c>
      <c r="FD25">
        <v>5.2190899999999996</v>
      </c>
      <c r="FE25">
        <v>12.006500000000001</v>
      </c>
      <c r="FF25">
        <v>4.9869000000000003</v>
      </c>
      <c r="FG25">
        <v>3.2846500000000001</v>
      </c>
      <c r="FH25">
        <v>9999</v>
      </c>
      <c r="FI25">
        <v>9999</v>
      </c>
      <c r="FJ25">
        <v>9999</v>
      </c>
      <c r="FK25">
        <v>999.9</v>
      </c>
      <c r="FL25">
        <v>1.8657300000000001</v>
      </c>
      <c r="FM25">
        <v>1.8621799999999999</v>
      </c>
      <c r="FN25">
        <v>1.8641700000000001</v>
      </c>
      <c r="FO25">
        <v>1.86025</v>
      </c>
      <c r="FP25">
        <v>1.8609599999999999</v>
      </c>
      <c r="FQ25">
        <v>1.86015</v>
      </c>
      <c r="FR25">
        <v>1.86188</v>
      </c>
      <c r="FS25">
        <v>1.8584499999999999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-4.6440000000000001</v>
      </c>
      <c r="GH25">
        <v>0.17860000000000001</v>
      </c>
      <c r="GI25">
        <v>-4.3982185199319073</v>
      </c>
      <c r="GJ25">
        <v>-4.8024823865547416E-3</v>
      </c>
      <c r="GK25">
        <v>2.2541114550050859E-6</v>
      </c>
      <c r="GL25">
        <v>-5.2254267566753844E-10</v>
      </c>
      <c r="GM25">
        <v>0.17860499999999749</v>
      </c>
      <c r="GN25">
        <v>0</v>
      </c>
      <c r="GO25">
        <v>0</v>
      </c>
      <c r="GP25">
        <v>0</v>
      </c>
      <c r="GQ25">
        <v>6</v>
      </c>
      <c r="GR25">
        <v>2068</v>
      </c>
      <c r="GS25">
        <v>3</v>
      </c>
      <c r="GT25">
        <v>31</v>
      </c>
      <c r="GU25">
        <v>3.9</v>
      </c>
      <c r="GV25">
        <v>3.8</v>
      </c>
      <c r="GW25">
        <v>0.33325199999999999</v>
      </c>
      <c r="GX25">
        <v>2.6049799999999999</v>
      </c>
      <c r="GY25">
        <v>2.04834</v>
      </c>
      <c r="GZ25">
        <v>2.6257299999999999</v>
      </c>
      <c r="HA25">
        <v>2.1972700000000001</v>
      </c>
      <c r="HB25">
        <v>2.32422</v>
      </c>
      <c r="HC25">
        <v>37.771099999999997</v>
      </c>
      <c r="HD25">
        <v>14.0357</v>
      </c>
      <c r="HE25">
        <v>18</v>
      </c>
      <c r="HF25">
        <v>712.12599999999998</v>
      </c>
      <c r="HG25">
        <v>756.65599999999995</v>
      </c>
      <c r="HH25">
        <v>31</v>
      </c>
      <c r="HI25">
        <v>32.296599999999998</v>
      </c>
      <c r="HJ25">
        <v>30.0002</v>
      </c>
      <c r="HK25">
        <v>32.247100000000003</v>
      </c>
      <c r="HL25">
        <v>32.2637</v>
      </c>
      <c r="HM25">
        <v>6.6964600000000001</v>
      </c>
      <c r="HN25">
        <v>19.302900000000001</v>
      </c>
      <c r="HO25">
        <v>100</v>
      </c>
      <c r="HP25">
        <v>31</v>
      </c>
      <c r="HQ25">
        <v>73.512699999999995</v>
      </c>
      <c r="HR25">
        <v>32.0274</v>
      </c>
      <c r="HS25">
        <v>99.0732</v>
      </c>
      <c r="HT25">
        <v>97.775400000000005</v>
      </c>
    </row>
    <row r="26" spans="1:228" x14ac:dyDescent="0.2">
      <c r="A26">
        <v>11</v>
      </c>
      <c r="B26">
        <v>1676567965</v>
      </c>
      <c r="C26">
        <v>40</v>
      </c>
      <c r="D26" t="s">
        <v>380</v>
      </c>
      <c r="E26" t="s">
        <v>381</v>
      </c>
      <c r="F26">
        <v>4</v>
      </c>
      <c r="G26">
        <v>1676567962.6875</v>
      </c>
      <c r="H26">
        <f t="shared" si="0"/>
        <v>2.0474588368665078E-3</v>
      </c>
      <c r="I26">
        <f t="shared" si="1"/>
        <v>2.0474588368665079</v>
      </c>
      <c r="J26">
        <f t="shared" si="2"/>
        <v>-0.34873095320245667</v>
      </c>
      <c r="K26">
        <f t="shared" si="3"/>
        <v>50.505837499999998</v>
      </c>
      <c r="L26">
        <f t="shared" si="4"/>
        <v>53.332303159175083</v>
      </c>
      <c r="M26">
        <f t="shared" si="5"/>
        <v>5.3977668786536537</v>
      </c>
      <c r="N26">
        <f t="shared" si="6"/>
        <v>5.1117000520774125</v>
      </c>
      <c r="O26">
        <f t="shared" si="7"/>
        <v>0.140548415502874</v>
      </c>
      <c r="P26">
        <f t="shared" si="8"/>
        <v>2.7626768909244745</v>
      </c>
      <c r="Q26">
        <f t="shared" si="9"/>
        <v>0.13669354286530919</v>
      </c>
      <c r="R26">
        <f t="shared" si="10"/>
        <v>8.5771002760034645E-2</v>
      </c>
      <c r="S26">
        <f t="shared" si="11"/>
        <v>226.11014132239114</v>
      </c>
      <c r="T26">
        <f t="shared" si="12"/>
        <v>33.298357474816484</v>
      </c>
      <c r="U26">
        <f t="shared" si="13"/>
        <v>32.329487499999999</v>
      </c>
      <c r="V26">
        <f t="shared" si="14"/>
        <v>4.864860793212828</v>
      </c>
      <c r="W26">
        <f t="shared" si="15"/>
        <v>69.61377114042439</v>
      </c>
      <c r="X26">
        <f t="shared" si="16"/>
        <v>3.4108683870959347</v>
      </c>
      <c r="Y26">
        <f t="shared" si="17"/>
        <v>4.8997035086858833</v>
      </c>
      <c r="Z26">
        <f t="shared" si="18"/>
        <v>1.4539924061168934</v>
      </c>
      <c r="AA26">
        <f t="shared" si="19"/>
        <v>-90.292934705812996</v>
      </c>
      <c r="AB26">
        <f t="shared" si="20"/>
        <v>18.833644650927898</v>
      </c>
      <c r="AC26">
        <f t="shared" si="21"/>
        <v>1.5519992664758104</v>
      </c>
      <c r="AD26">
        <f t="shared" si="22"/>
        <v>156.20285053398186</v>
      </c>
      <c r="AE26">
        <f t="shared" si="23"/>
        <v>9.6672363233865646</v>
      </c>
      <c r="AF26">
        <f t="shared" si="24"/>
        <v>1.981663762122122</v>
      </c>
      <c r="AG26">
        <f t="shared" si="25"/>
        <v>-0.34873095320245667</v>
      </c>
      <c r="AH26">
        <v>61.252692245939713</v>
      </c>
      <c r="AI26">
        <v>55.223372727272732</v>
      </c>
      <c r="AJ26">
        <v>1.6304322614681031</v>
      </c>
      <c r="AK26">
        <v>63.736373874965317</v>
      </c>
      <c r="AL26">
        <f t="shared" si="26"/>
        <v>2.0474588368665079</v>
      </c>
      <c r="AM26">
        <v>31.93194186354852</v>
      </c>
      <c r="AN26">
        <v>33.707561818181823</v>
      </c>
      <c r="AO26">
        <v>8.6205288565744977E-3</v>
      </c>
      <c r="AP26">
        <v>95.812446380255849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47284.370574821085</v>
      </c>
      <c r="AV26">
        <f t="shared" si="30"/>
        <v>1199.9612500000001</v>
      </c>
      <c r="AW26">
        <f t="shared" si="31"/>
        <v>1025.8930074209281</v>
      </c>
      <c r="AX26">
        <f t="shared" si="32"/>
        <v>0.85493844690478804</v>
      </c>
      <c r="AY26">
        <f t="shared" si="33"/>
        <v>0.18843120252624085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1676567962.6875</v>
      </c>
      <c r="BF26">
        <v>50.505837499999998</v>
      </c>
      <c r="BG26">
        <v>59.521475000000002</v>
      </c>
      <c r="BH26">
        <v>33.700875000000003</v>
      </c>
      <c r="BI26">
        <v>31.933362500000001</v>
      </c>
      <c r="BJ26">
        <v>55.162212500000003</v>
      </c>
      <c r="BK26">
        <v>33.522262499999997</v>
      </c>
      <c r="BL26">
        <v>650.02537499999994</v>
      </c>
      <c r="BM26">
        <v>101.11</v>
      </c>
      <c r="BN26">
        <v>0.100083925</v>
      </c>
      <c r="BO26">
        <v>32.455937499999997</v>
      </c>
      <c r="BP26">
        <v>32.329487499999999</v>
      </c>
      <c r="BQ26">
        <v>999.9</v>
      </c>
      <c r="BR26">
        <v>0</v>
      </c>
      <c r="BS26">
        <v>0</v>
      </c>
      <c r="BT26">
        <v>8978.0487499999981</v>
      </c>
      <c r="BU26">
        <v>0</v>
      </c>
      <c r="BV26">
        <v>273.90537499999999</v>
      </c>
      <c r="BW26">
        <v>-9.0155950000000011</v>
      </c>
      <c r="BX26">
        <v>52.267312500000003</v>
      </c>
      <c r="BY26">
        <v>61.484875000000002</v>
      </c>
      <c r="BZ26">
        <v>1.7675099999999999</v>
      </c>
      <c r="CA26">
        <v>59.521475000000002</v>
      </c>
      <c r="CB26">
        <v>31.933362500000001</v>
      </c>
      <c r="CC26">
        <v>3.40749375</v>
      </c>
      <c r="CD26">
        <v>3.2287837499999998</v>
      </c>
      <c r="CE26">
        <v>26.165737499999999</v>
      </c>
      <c r="CF26">
        <v>25.2572875</v>
      </c>
      <c r="CG26">
        <v>1199.9612500000001</v>
      </c>
      <c r="CH26">
        <v>0.49996774999999999</v>
      </c>
      <c r="CI26">
        <v>0.50003225000000007</v>
      </c>
      <c r="CJ26">
        <v>0</v>
      </c>
      <c r="CK26">
        <v>931.10500000000002</v>
      </c>
      <c r="CL26">
        <v>4.9990899999999998</v>
      </c>
      <c r="CM26">
        <v>9986.3050000000003</v>
      </c>
      <c r="CN26">
        <v>9557.4150000000009</v>
      </c>
      <c r="CO26">
        <v>41.890500000000003</v>
      </c>
      <c r="CP26">
        <v>43.811999999999998</v>
      </c>
      <c r="CQ26">
        <v>42.742125000000001</v>
      </c>
      <c r="CR26">
        <v>42.843499999999999</v>
      </c>
      <c r="CS26">
        <v>43.25</v>
      </c>
      <c r="CT26">
        <v>597.44375000000002</v>
      </c>
      <c r="CU26">
        <v>597.51874999999995</v>
      </c>
      <c r="CV26">
        <v>0</v>
      </c>
      <c r="CW26">
        <v>1676567976.9000001</v>
      </c>
      <c r="CX26">
        <v>0</v>
      </c>
      <c r="CY26">
        <v>1676567734.5</v>
      </c>
      <c r="CZ26" t="s">
        <v>356</v>
      </c>
      <c r="DA26">
        <v>1676567726.5</v>
      </c>
      <c r="DB26">
        <v>1676567734.5</v>
      </c>
      <c r="DC26">
        <v>10</v>
      </c>
      <c r="DD26">
        <v>-5.8999999999999997E-2</v>
      </c>
      <c r="DE26">
        <v>-4.5999999999999999E-2</v>
      </c>
      <c r="DF26">
        <v>-6.06</v>
      </c>
      <c r="DG26">
        <v>0.17899999999999999</v>
      </c>
      <c r="DH26">
        <v>415</v>
      </c>
      <c r="DI26">
        <v>32</v>
      </c>
      <c r="DJ26">
        <v>0.41</v>
      </c>
      <c r="DK26">
        <v>0.08</v>
      </c>
      <c r="DL26">
        <v>-8.16948075</v>
      </c>
      <c r="DM26">
        <v>-7.1664602251407183</v>
      </c>
      <c r="DN26">
        <v>0.70364457350777421</v>
      </c>
      <c r="DO26">
        <v>0</v>
      </c>
      <c r="DP26">
        <v>1.80752</v>
      </c>
      <c r="DQ26">
        <v>-0.36964187617260807</v>
      </c>
      <c r="DR26">
        <v>3.9593809996008221E-2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365</v>
      </c>
      <c r="EA26">
        <v>3.2974899999999998</v>
      </c>
      <c r="EB26">
        <v>2.6249899999999999</v>
      </c>
      <c r="EC26">
        <v>1.7360899999999999E-2</v>
      </c>
      <c r="ED26">
        <v>1.8479499999999999E-2</v>
      </c>
      <c r="EE26">
        <v>0.13869500000000001</v>
      </c>
      <c r="EF26">
        <v>0.132331</v>
      </c>
      <c r="EG26">
        <v>29690.5</v>
      </c>
      <c r="EH26">
        <v>30099.200000000001</v>
      </c>
      <c r="EI26">
        <v>28107.4</v>
      </c>
      <c r="EJ26">
        <v>29509.8</v>
      </c>
      <c r="EK26">
        <v>33327.4</v>
      </c>
      <c r="EL26">
        <v>35520.800000000003</v>
      </c>
      <c r="EM26">
        <v>39696.1</v>
      </c>
      <c r="EN26">
        <v>42153.7</v>
      </c>
      <c r="EO26">
        <v>2.2440500000000001</v>
      </c>
      <c r="EP26">
        <v>2.20478</v>
      </c>
      <c r="EQ26">
        <v>0.11737599999999999</v>
      </c>
      <c r="ER26">
        <v>0</v>
      </c>
      <c r="ES26">
        <v>30.435199999999998</v>
      </c>
      <c r="ET26">
        <v>999.9</v>
      </c>
      <c r="EU26">
        <v>77</v>
      </c>
      <c r="EV26">
        <v>32.700000000000003</v>
      </c>
      <c r="EW26">
        <v>37.832099999999997</v>
      </c>
      <c r="EX26">
        <v>56.730899999999998</v>
      </c>
      <c r="EY26">
        <v>-3.70994</v>
      </c>
      <c r="EZ26">
        <v>2</v>
      </c>
      <c r="FA26">
        <v>0.38312800000000002</v>
      </c>
      <c r="FB26">
        <v>-0.19384499999999999</v>
      </c>
      <c r="FC26">
        <v>20.2745</v>
      </c>
      <c r="FD26">
        <v>5.2187900000000003</v>
      </c>
      <c r="FE26">
        <v>12.0061</v>
      </c>
      <c r="FF26">
        <v>4.98665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1.86572</v>
      </c>
      <c r="FM26">
        <v>1.8621799999999999</v>
      </c>
      <c r="FN26">
        <v>1.8641799999999999</v>
      </c>
      <c r="FO26">
        <v>1.86026</v>
      </c>
      <c r="FP26">
        <v>1.86097</v>
      </c>
      <c r="FQ26">
        <v>1.8601799999999999</v>
      </c>
      <c r="FR26">
        <v>1.86188</v>
      </c>
      <c r="FS26">
        <v>1.85843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-4.673</v>
      </c>
      <c r="GH26">
        <v>0.17860000000000001</v>
      </c>
      <c r="GI26">
        <v>-4.3982185199319073</v>
      </c>
      <c r="GJ26">
        <v>-4.8024823865547416E-3</v>
      </c>
      <c r="GK26">
        <v>2.2541114550050859E-6</v>
      </c>
      <c r="GL26">
        <v>-5.2254267566753844E-10</v>
      </c>
      <c r="GM26">
        <v>0.17860499999999749</v>
      </c>
      <c r="GN26">
        <v>0</v>
      </c>
      <c r="GO26">
        <v>0</v>
      </c>
      <c r="GP26">
        <v>0</v>
      </c>
      <c r="GQ26">
        <v>6</v>
      </c>
      <c r="GR26">
        <v>2068</v>
      </c>
      <c r="GS26">
        <v>3</v>
      </c>
      <c r="GT26">
        <v>31</v>
      </c>
      <c r="GU26">
        <v>4</v>
      </c>
      <c r="GV26">
        <v>3.8</v>
      </c>
      <c r="GW26">
        <v>0.35278300000000001</v>
      </c>
      <c r="GX26">
        <v>2.6049799999999999</v>
      </c>
      <c r="GY26">
        <v>2.04834</v>
      </c>
      <c r="GZ26">
        <v>2.6257299999999999</v>
      </c>
      <c r="HA26">
        <v>2.1972700000000001</v>
      </c>
      <c r="HB26">
        <v>2.3168899999999999</v>
      </c>
      <c r="HC26">
        <v>37.771099999999997</v>
      </c>
      <c r="HD26">
        <v>14.061999999999999</v>
      </c>
      <c r="HE26">
        <v>18</v>
      </c>
      <c r="HF26">
        <v>711.85299999999995</v>
      </c>
      <c r="HG26">
        <v>757.01400000000001</v>
      </c>
      <c r="HH26">
        <v>31</v>
      </c>
      <c r="HI26">
        <v>32.298999999999999</v>
      </c>
      <c r="HJ26">
        <v>30.0001</v>
      </c>
      <c r="HK26">
        <v>32.247100000000003</v>
      </c>
      <c r="HL26">
        <v>32.265099999999997</v>
      </c>
      <c r="HM26">
        <v>7.0963099999999999</v>
      </c>
      <c r="HN26">
        <v>19.024899999999999</v>
      </c>
      <c r="HO26">
        <v>100</v>
      </c>
      <c r="HP26">
        <v>31</v>
      </c>
      <c r="HQ26">
        <v>80.200999999999993</v>
      </c>
      <c r="HR26">
        <v>32.056800000000003</v>
      </c>
      <c r="HS26">
        <v>99.073800000000006</v>
      </c>
      <c r="HT26">
        <v>97.775700000000001</v>
      </c>
    </row>
    <row r="27" spans="1:228" x14ac:dyDescent="0.2">
      <c r="A27">
        <v>12</v>
      </c>
      <c r="B27">
        <v>1676567969</v>
      </c>
      <c r="C27">
        <v>44</v>
      </c>
      <c r="D27" t="s">
        <v>382</v>
      </c>
      <c r="E27" t="s">
        <v>383</v>
      </c>
      <c r="F27">
        <v>4</v>
      </c>
      <c r="G27">
        <v>1676567967</v>
      </c>
      <c r="H27">
        <f t="shared" si="0"/>
        <v>1.9997736491292909E-3</v>
      </c>
      <c r="I27">
        <f t="shared" si="1"/>
        <v>1.999773649129291</v>
      </c>
      <c r="J27">
        <f t="shared" si="2"/>
        <v>-0.29329258697260219</v>
      </c>
      <c r="K27">
        <f t="shared" si="3"/>
        <v>57.363300000000002</v>
      </c>
      <c r="L27">
        <f t="shared" si="4"/>
        <v>59.473936365231388</v>
      </c>
      <c r="M27">
        <f t="shared" si="5"/>
        <v>6.0193914627158716</v>
      </c>
      <c r="N27">
        <f t="shared" si="6"/>
        <v>5.8057727366952632</v>
      </c>
      <c r="O27">
        <f t="shared" si="7"/>
        <v>0.1369222667079443</v>
      </c>
      <c r="P27">
        <f t="shared" si="8"/>
        <v>2.7630879233275092</v>
      </c>
      <c r="Q27">
        <f t="shared" si="9"/>
        <v>0.13326147846510719</v>
      </c>
      <c r="R27">
        <f t="shared" si="10"/>
        <v>8.3609179022705093E-2</v>
      </c>
      <c r="S27">
        <f t="shared" si="11"/>
        <v>226.12776952075339</v>
      </c>
      <c r="T27">
        <f t="shared" si="12"/>
        <v>33.313382587236738</v>
      </c>
      <c r="U27">
        <f t="shared" si="13"/>
        <v>32.344242857142859</v>
      </c>
      <c r="V27">
        <f t="shared" si="14"/>
        <v>4.8689154176908946</v>
      </c>
      <c r="W27">
        <f t="shared" si="15"/>
        <v>69.634049948539172</v>
      </c>
      <c r="X27">
        <f t="shared" si="16"/>
        <v>3.4122452285063036</v>
      </c>
      <c r="Y27">
        <f t="shared" si="17"/>
        <v>4.9002538715298254</v>
      </c>
      <c r="Z27">
        <f t="shared" si="18"/>
        <v>1.456670189184591</v>
      </c>
      <c r="AA27">
        <f t="shared" si="19"/>
        <v>-88.190017926601726</v>
      </c>
      <c r="AB27">
        <f t="shared" si="20"/>
        <v>16.935032827746507</v>
      </c>
      <c r="AC27">
        <f t="shared" si="21"/>
        <v>1.3954500352793004</v>
      </c>
      <c r="AD27">
        <f t="shared" si="22"/>
        <v>156.26823445717747</v>
      </c>
      <c r="AE27">
        <f t="shared" si="23"/>
        <v>9.9443010694749407</v>
      </c>
      <c r="AF27">
        <f t="shared" si="24"/>
        <v>1.9723036835816787</v>
      </c>
      <c r="AG27">
        <f t="shared" si="25"/>
        <v>-0.29329258697260219</v>
      </c>
      <c r="AH27">
        <v>68.10487736232831</v>
      </c>
      <c r="AI27">
        <v>61.871275757575752</v>
      </c>
      <c r="AJ27">
        <v>1.669200329877657</v>
      </c>
      <c r="AK27">
        <v>63.736373874965317</v>
      </c>
      <c r="AL27">
        <f t="shared" si="26"/>
        <v>1.999773649129291</v>
      </c>
      <c r="AM27">
        <v>31.939709627128469</v>
      </c>
      <c r="AN27">
        <v>33.720486060606063</v>
      </c>
      <c r="AO27">
        <v>4.9432169727873783E-4</v>
      </c>
      <c r="AP27">
        <v>95.812446380255849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47295.382936539194</v>
      </c>
      <c r="AV27">
        <f t="shared" si="30"/>
        <v>1200.064285714285</v>
      </c>
      <c r="AW27">
        <f t="shared" si="31"/>
        <v>1025.980170736141</v>
      </c>
      <c r="AX27">
        <f t="shared" si="32"/>
        <v>0.85493767538084164</v>
      </c>
      <c r="AY27">
        <f t="shared" si="33"/>
        <v>0.18842971348502457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1676567967</v>
      </c>
      <c r="BF27">
        <v>57.363300000000002</v>
      </c>
      <c r="BG27">
        <v>66.646971428571433</v>
      </c>
      <c r="BH27">
        <v>33.714314285714288</v>
      </c>
      <c r="BI27">
        <v>31.95512857142857</v>
      </c>
      <c r="BJ27">
        <v>62.050957142857143</v>
      </c>
      <c r="BK27">
        <v>33.535714285714278</v>
      </c>
      <c r="BL27">
        <v>650.00828571428576</v>
      </c>
      <c r="BM27">
        <v>101.1105714285714</v>
      </c>
      <c r="BN27">
        <v>0.10000635714285711</v>
      </c>
      <c r="BO27">
        <v>32.457928571428567</v>
      </c>
      <c r="BP27">
        <v>32.344242857142859</v>
      </c>
      <c r="BQ27">
        <v>999.89999999999986</v>
      </c>
      <c r="BR27">
        <v>0</v>
      </c>
      <c r="BS27">
        <v>0</v>
      </c>
      <c r="BT27">
        <v>8980.1785714285706</v>
      </c>
      <c r="BU27">
        <v>0</v>
      </c>
      <c r="BV27">
        <v>256.33499999999998</v>
      </c>
      <c r="BW27">
        <v>-9.2836557142857146</v>
      </c>
      <c r="BX27">
        <v>59.364742857142858</v>
      </c>
      <c r="BY27">
        <v>68.846985714285722</v>
      </c>
      <c r="BZ27">
        <v>1.759208571428571</v>
      </c>
      <c r="CA27">
        <v>66.646971428571433</v>
      </c>
      <c r="CB27">
        <v>31.95512857142857</v>
      </c>
      <c r="CC27">
        <v>3.4088671428571429</v>
      </c>
      <c r="CD27">
        <v>3.230994285714285</v>
      </c>
      <c r="CE27">
        <v>26.172557142857141</v>
      </c>
      <c r="CF27">
        <v>25.268799999999999</v>
      </c>
      <c r="CG27">
        <v>1200.064285714285</v>
      </c>
      <c r="CH27">
        <v>0.49999371428571421</v>
      </c>
      <c r="CI27">
        <v>0.50000628571428563</v>
      </c>
      <c r="CJ27">
        <v>0</v>
      </c>
      <c r="CK27">
        <v>930.06828571428571</v>
      </c>
      <c r="CL27">
        <v>4.9990899999999998</v>
      </c>
      <c r="CM27">
        <v>9971.6085714285709</v>
      </c>
      <c r="CN27">
        <v>9558.35</v>
      </c>
      <c r="CO27">
        <v>41.892714285714291</v>
      </c>
      <c r="CP27">
        <v>43.811999999999998</v>
      </c>
      <c r="CQ27">
        <v>42.732000000000014</v>
      </c>
      <c r="CR27">
        <v>42.857000000000014</v>
      </c>
      <c r="CS27">
        <v>43.25</v>
      </c>
      <c r="CT27">
        <v>597.52571428571434</v>
      </c>
      <c r="CU27">
        <v>597.53857142857146</v>
      </c>
      <c r="CV27">
        <v>0</v>
      </c>
      <c r="CW27">
        <v>1676567981.0999999</v>
      </c>
      <c r="CX27">
        <v>0</v>
      </c>
      <c r="CY27">
        <v>1676567734.5</v>
      </c>
      <c r="CZ27" t="s">
        <v>356</v>
      </c>
      <c r="DA27">
        <v>1676567726.5</v>
      </c>
      <c r="DB27">
        <v>1676567734.5</v>
      </c>
      <c r="DC27">
        <v>10</v>
      </c>
      <c r="DD27">
        <v>-5.8999999999999997E-2</v>
      </c>
      <c r="DE27">
        <v>-4.5999999999999999E-2</v>
      </c>
      <c r="DF27">
        <v>-6.06</v>
      </c>
      <c r="DG27">
        <v>0.17899999999999999</v>
      </c>
      <c r="DH27">
        <v>415</v>
      </c>
      <c r="DI27">
        <v>32</v>
      </c>
      <c r="DJ27">
        <v>0.41</v>
      </c>
      <c r="DK27">
        <v>0.08</v>
      </c>
      <c r="DL27">
        <v>-8.5308226829268303</v>
      </c>
      <c r="DM27">
        <v>-5.739791916376312</v>
      </c>
      <c r="DN27">
        <v>0.57520821409814094</v>
      </c>
      <c r="DO27">
        <v>0</v>
      </c>
      <c r="DP27">
        <v>1.794365609756098</v>
      </c>
      <c r="DQ27">
        <v>-0.32698745644599048</v>
      </c>
      <c r="DR27">
        <v>3.7570575477378153E-2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365</v>
      </c>
      <c r="EA27">
        <v>3.2975400000000001</v>
      </c>
      <c r="EB27">
        <v>2.6252200000000001</v>
      </c>
      <c r="EC27">
        <v>1.9246599999999999E-2</v>
      </c>
      <c r="ED27">
        <v>2.0367199999999998E-2</v>
      </c>
      <c r="EE27">
        <v>0.13873199999999999</v>
      </c>
      <c r="EF27">
        <v>0.13245499999999999</v>
      </c>
      <c r="EG27">
        <v>29633.5</v>
      </c>
      <c r="EH27">
        <v>30041.3</v>
      </c>
      <c r="EI27">
        <v>28107.200000000001</v>
      </c>
      <c r="EJ27">
        <v>29509.8</v>
      </c>
      <c r="EK27">
        <v>33325.599999999999</v>
      </c>
      <c r="EL27">
        <v>35515.5</v>
      </c>
      <c r="EM27">
        <v>39695.5</v>
      </c>
      <c r="EN27">
        <v>42153.3</v>
      </c>
      <c r="EO27">
        <v>2.2444299999999999</v>
      </c>
      <c r="EP27">
        <v>2.20458</v>
      </c>
      <c r="EQ27">
        <v>0.116996</v>
      </c>
      <c r="ER27">
        <v>0</v>
      </c>
      <c r="ES27">
        <v>30.443300000000001</v>
      </c>
      <c r="ET27">
        <v>999.9</v>
      </c>
      <c r="EU27">
        <v>77</v>
      </c>
      <c r="EV27">
        <v>32.6</v>
      </c>
      <c r="EW27">
        <v>37.616100000000003</v>
      </c>
      <c r="EX27">
        <v>56.850900000000003</v>
      </c>
      <c r="EY27">
        <v>-3.83013</v>
      </c>
      <c r="EZ27">
        <v>2</v>
      </c>
      <c r="FA27">
        <v>0.38313000000000003</v>
      </c>
      <c r="FB27">
        <v>-0.19398099999999999</v>
      </c>
      <c r="FC27">
        <v>20.2745</v>
      </c>
      <c r="FD27">
        <v>5.2192400000000001</v>
      </c>
      <c r="FE27">
        <v>12.0059</v>
      </c>
      <c r="FF27">
        <v>4.9865500000000003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1.86575</v>
      </c>
      <c r="FM27">
        <v>1.8621799999999999</v>
      </c>
      <c r="FN27">
        <v>1.8641700000000001</v>
      </c>
      <c r="FO27">
        <v>1.86029</v>
      </c>
      <c r="FP27">
        <v>1.86097</v>
      </c>
      <c r="FQ27">
        <v>1.86016</v>
      </c>
      <c r="FR27">
        <v>1.86188</v>
      </c>
      <c r="FS27">
        <v>1.8584799999999999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-4.7030000000000003</v>
      </c>
      <c r="GH27">
        <v>0.17860000000000001</v>
      </c>
      <c r="GI27">
        <v>-4.3982185199319073</v>
      </c>
      <c r="GJ27">
        <v>-4.8024823865547416E-3</v>
      </c>
      <c r="GK27">
        <v>2.2541114550050859E-6</v>
      </c>
      <c r="GL27">
        <v>-5.2254267566753844E-10</v>
      </c>
      <c r="GM27">
        <v>0.17860499999999749</v>
      </c>
      <c r="GN27">
        <v>0</v>
      </c>
      <c r="GO27">
        <v>0</v>
      </c>
      <c r="GP27">
        <v>0</v>
      </c>
      <c r="GQ27">
        <v>6</v>
      </c>
      <c r="GR27">
        <v>2068</v>
      </c>
      <c r="GS27">
        <v>3</v>
      </c>
      <c r="GT27">
        <v>31</v>
      </c>
      <c r="GU27">
        <v>4</v>
      </c>
      <c r="GV27">
        <v>3.9</v>
      </c>
      <c r="GW27">
        <v>0.37353500000000001</v>
      </c>
      <c r="GX27">
        <v>2.6025399999999999</v>
      </c>
      <c r="GY27">
        <v>2.04834</v>
      </c>
      <c r="GZ27">
        <v>2.6257299999999999</v>
      </c>
      <c r="HA27">
        <v>2.1972700000000001</v>
      </c>
      <c r="HB27">
        <v>2.3290999999999999</v>
      </c>
      <c r="HC27">
        <v>37.771099999999997</v>
      </c>
      <c r="HD27">
        <v>14.0707</v>
      </c>
      <c r="HE27">
        <v>18</v>
      </c>
      <c r="HF27">
        <v>712.19600000000003</v>
      </c>
      <c r="HG27">
        <v>756.82</v>
      </c>
      <c r="HH27">
        <v>31</v>
      </c>
      <c r="HI27">
        <v>32.299399999999999</v>
      </c>
      <c r="HJ27">
        <v>30.0001</v>
      </c>
      <c r="HK27">
        <v>32.249499999999998</v>
      </c>
      <c r="HL27">
        <v>32.265099999999997</v>
      </c>
      <c r="HM27">
        <v>7.5001199999999999</v>
      </c>
      <c r="HN27">
        <v>19.024899999999999</v>
      </c>
      <c r="HO27">
        <v>100</v>
      </c>
      <c r="HP27">
        <v>31</v>
      </c>
      <c r="HQ27">
        <v>86.9131</v>
      </c>
      <c r="HR27">
        <v>32.0749</v>
      </c>
      <c r="HS27">
        <v>99.072699999999998</v>
      </c>
      <c r="HT27">
        <v>97.775099999999995</v>
      </c>
    </row>
    <row r="28" spans="1:228" x14ac:dyDescent="0.2">
      <c r="A28">
        <v>13</v>
      </c>
      <c r="B28">
        <v>1676567973</v>
      </c>
      <c r="C28">
        <v>48</v>
      </c>
      <c r="D28" t="s">
        <v>384</v>
      </c>
      <c r="E28" t="s">
        <v>385</v>
      </c>
      <c r="F28">
        <v>4</v>
      </c>
      <c r="G28">
        <v>1676567970.6875</v>
      </c>
      <c r="H28">
        <f t="shared" si="0"/>
        <v>1.9707719487875221E-3</v>
      </c>
      <c r="I28">
        <f t="shared" si="1"/>
        <v>1.9707719487875219</v>
      </c>
      <c r="J28">
        <f t="shared" si="2"/>
        <v>-1.8941283485960917E-2</v>
      </c>
      <c r="K28">
        <f t="shared" si="3"/>
        <v>63.301612499999997</v>
      </c>
      <c r="L28">
        <f t="shared" si="4"/>
        <v>62.034420829553611</v>
      </c>
      <c r="M28">
        <f t="shared" si="5"/>
        <v>6.2785345671434243</v>
      </c>
      <c r="N28">
        <f t="shared" si="6"/>
        <v>6.4067876659827627</v>
      </c>
      <c r="O28">
        <f t="shared" si="7"/>
        <v>0.13508367961509982</v>
      </c>
      <c r="P28">
        <f t="shared" si="8"/>
        <v>2.7685718937859929</v>
      </c>
      <c r="Q28">
        <f t="shared" si="9"/>
        <v>0.13152602728374091</v>
      </c>
      <c r="R28">
        <f t="shared" si="10"/>
        <v>8.251560382045213E-2</v>
      </c>
      <c r="S28">
        <f t="shared" si="11"/>
        <v>226.12297794749134</v>
      </c>
      <c r="T28">
        <f t="shared" si="12"/>
        <v>33.325734672485389</v>
      </c>
      <c r="U28">
        <f t="shared" si="13"/>
        <v>32.341625000000001</v>
      </c>
      <c r="V28">
        <f t="shared" si="14"/>
        <v>4.8681958421910174</v>
      </c>
      <c r="W28">
        <f t="shared" si="15"/>
        <v>69.640360549236419</v>
      </c>
      <c r="X28">
        <f t="shared" si="16"/>
        <v>3.4137162041089297</v>
      </c>
      <c r="Y28">
        <f t="shared" si="17"/>
        <v>4.9019220710314944</v>
      </c>
      <c r="Z28">
        <f t="shared" si="18"/>
        <v>1.4544796380820877</v>
      </c>
      <c r="AA28">
        <f t="shared" si="19"/>
        <v>-86.911042941529729</v>
      </c>
      <c r="AB28">
        <f t="shared" si="20"/>
        <v>18.260003244589502</v>
      </c>
      <c r="AC28">
        <f t="shared" si="21"/>
        <v>1.501672703854952</v>
      </c>
      <c r="AD28">
        <f t="shared" si="22"/>
        <v>158.97361095440607</v>
      </c>
      <c r="AE28">
        <f t="shared" si="23"/>
        <v>10.133987607874994</v>
      </c>
      <c r="AF28">
        <f t="shared" si="24"/>
        <v>1.9538279988526146</v>
      </c>
      <c r="AG28">
        <f t="shared" si="25"/>
        <v>-1.8941283485960917E-2</v>
      </c>
      <c r="AH28">
        <v>74.950430194163715</v>
      </c>
      <c r="AI28">
        <v>68.512050303030307</v>
      </c>
      <c r="AJ28">
        <v>1.6546859496061559</v>
      </c>
      <c r="AK28">
        <v>63.736373874965317</v>
      </c>
      <c r="AL28">
        <f t="shared" si="26"/>
        <v>1.9707719487875219</v>
      </c>
      <c r="AM28">
        <v>31.982613511396881</v>
      </c>
      <c r="AN28">
        <v>33.736080606060597</v>
      </c>
      <c r="AO28">
        <v>7.3223270316197546E-4</v>
      </c>
      <c r="AP28">
        <v>95.812446380255849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47445.515854559912</v>
      </c>
      <c r="AV28">
        <f t="shared" si="30"/>
        <v>1200.03125</v>
      </c>
      <c r="AW28">
        <f t="shared" si="31"/>
        <v>1025.95266992098</v>
      </c>
      <c r="AX28">
        <f t="shared" si="32"/>
        <v>0.85493829424940393</v>
      </c>
      <c r="AY28">
        <f t="shared" si="33"/>
        <v>0.1884309079013495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1676567970.6875</v>
      </c>
      <c r="BF28">
        <v>63.301612499999997</v>
      </c>
      <c r="BG28">
        <v>72.770012500000007</v>
      </c>
      <c r="BH28">
        <v>33.728875000000002</v>
      </c>
      <c r="BI28">
        <v>31.986212500000001</v>
      </c>
      <c r="BJ28">
        <v>68.016212499999995</v>
      </c>
      <c r="BK28">
        <v>33.550262500000002</v>
      </c>
      <c r="BL28">
        <v>650.01487500000007</v>
      </c>
      <c r="BM28">
        <v>101.110625</v>
      </c>
      <c r="BN28">
        <v>9.9872062499999997E-2</v>
      </c>
      <c r="BO28">
        <v>32.463962500000001</v>
      </c>
      <c r="BP28">
        <v>32.341625000000001</v>
      </c>
      <c r="BQ28">
        <v>999.9</v>
      </c>
      <c r="BR28">
        <v>0</v>
      </c>
      <c r="BS28">
        <v>0</v>
      </c>
      <c r="BT28">
        <v>9009.2962499999994</v>
      </c>
      <c r="BU28">
        <v>0</v>
      </c>
      <c r="BV28">
        <v>242.9265</v>
      </c>
      <c r="BW28">
        <v>-9.4684012499999994</v>
      </c>
      <c r="BX28">
        <v>65.511237499999993</v>
      </c>
      <c r="BY28">
        <v>75.17457499999999</v>
      </c>
      <c r="BZ28">
        <v>1.74265</v>
      </c>
      <c r="CA28">
        <v>72.770012500000007</v>
      </c>
      <c r="CB28">
        <v>31.986212500000001</v>
      </c>
      <c r="CC28">
        <v>3.4103462499999999</v>
      </c>
      <c r="CD28">
        <v>3.2341462499999998</v>
      </c>
      <c r="CE28">
        <v>26.1799</v>
      </c>
      <c r="CF28">
        <v>25.2852</v>
      </c>
      <c r="CG28">
        <v>1200.03125</v>
      </c>
      <c r="CH28">
        <v>0.49997437500000003</v>
      </c>
      <c r="CI28">
        <v>0.50002562500000003</v>
      </c>
      <c r="CJ28">
        <v>0</v>
      </c>
      <c r="CK28">
        <v>928.91399999999999</v>
      </c>
      <c r="CL28">
        <v>4.9990899999999998</v>
      </c>
      <c r="CM28">
        <v>9958.2662500000006</v>
      </c>
      <c r="CN28">
        <v>9558.0162500000006</v>
      </c>
      <c r="CO28">
        <v>41.898249999999997</v>
      </c>
      <c r="CP28">
        <v>43.811999999999998</v>
      </c>
      <c r="CQ28">
        <v>42.75</v>
      </c>
      <c r="CR28">
        <v>42.835625</v>
      </c>
      <c r="CS28">
        <v>43.25</v>
      </c>
      <c r="CT28">
        <v>597.48500000000001</v>
      </c>
      <c r="CU28">
        <v>597.54750000000001</v>
      </c>
      <c r="CV28">
        <v>0</v>
      </c>
      <c r="CW28">
        <v>1676567984.7</v>
      </c>
      <c r="CX28">
        <v>0</v>
      </c>
      <c r="CY28">
        <v>1676567734.5</v>
      </c>
      <c r="CZ28" t="s">
        <v>356</v>
      </c>
      <c r="DA28">
        <v>1676567726.5</v>
      </c>
      <c r="DB28">
        <v>1676567734.5</v>
      </c>
      <c r="DC28">
        <v>10</v>
      </c>
      <c r="DD28">
        <v>-5.8999999999999997E-2</v>
      </c>
      <c r="DE28">
        <v>-4.5999999999999999E-2</v>
      </c>
      <c r="DF28">
        <v>-6.06</v>
      </c>
      <c r="DG28">
        <v>0.17899999999999999</v>
      </c>
      <c r="DH28">
        <v>415</v>
      </c>
      <c r="DI28">
        <v>32</v>
      </c>
      <c r="DJ28">
        <v>0.41</v>
      </c>
      <c r="DK28">
        <v>0.08</v>
      </c>
      <c r="DL28">
        <v>-8.8791099999999989</v>
      </c>
      <c r="DM28">
        <v>-4.3555214634146404</v>
      </c>
      <c r="DN28">
        <v>0.43509787504456132</v>
      </c>
      <c r="DO28">
        <v>0</v>
      </c>
      <c r="DP28">
        <v>1.7745870731707321</v>
      </c>
      <c r="DQ28">
        <v>-0.26264006968641129</v>
      </c>
      <c r="DR28">
        <v>3.2245620859341559E-2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365</v>
      </c>
      <c r="EA28">
        <v>3.2974899999999998</v>
      </c>
      <c r="EB28">
        <v>2.6251899999999999</v>
      </c>
      <c r="EC28">
        <v>2.1094100000000001E-2</v>
      </c>
      <c r="ED28">
        <v>2.2270700000000001E-2</v>
      </c>
      <c r="EE28">
        <v>0.13877700000000001</v>
      </c>
      <c r="EF28">
        <v>0.13248599999999999</v>
      </c>
      <c r="EG28">
        <v>29577.5</v>
      </c>
      <c r="EH28">
        <v>29982.7</v>
      </c>
      <c r="EI28">
        <v>28107.1</v>
      </c>
      <c r="EJ28">
        <v>29509.5</v>
      </c>
      <c r="EK28">
        <v>33324.1</v>
      </c>
      <c r="EL28">
        <v>35514.199999999997</v>
      </c>
      <c r="EM28">
        <v>39695.800000000003</v>
      </c>
      <c r="EN28">
        <v>42153.1</v>
      </c>
      <c r="EO28">
        <v>2.24417</v>
      </c>
      <c r="EP28">
        <v>2.20472</v>
      </c>
      <c r="EQ28">
        <v>0.116572</v>
      </c>
      <c r="ER28">
        <v>0</v>
      </c>
      <c r="ES28">
        <v>30.451599999999999</v>
      </c>
      <c r="ET28">
        <v>999.9</v>
      </c>
      <c r="EU28">
        <v>77</v>
      </c>
      <c r="EV28">
        <v>32.700000000000003</v>
      </c>
      <c r="EW28">
        <v>37.831099999999999</v>
      </c>
      <c r="EX28">
        <v>56.730899999999998</v>
      </c>
      <c r="EY28">
        <v>-3.8421500000000002</v>
      </c>
      <c r="EZ28">
        <v>2</v>
      </c>
      <c r="FA28">
        <v>0.38313999999999998</v>
      </c>
      <c r="FB28">
        <v>-0.193546</v>
      </c>
      <c r="FC28">
        <v>20.2746</v>
      </c>
      <c r="FD28">
        <v>5.2184900000000001</v>
      </c>
      <c r="FE28">
        <v>12.0055</v>
      </c>
      <c r="FF28">
        <v>4.9864499999999996</v>
      </c>
      <c r="FG28">
        <v>3.28443</v>
      </c>
      <c r="FH28">
        <v>9999</v>
      </c>
      <c r="FI28">
        <v>9999</v>
      </c>
      <c r="FJ28">
        <v>9999</v>
      </c>
      <c r="FK28">
        <v>999.9</v>
      </c>
      <c r="FL28">
        <v>1.86575</v>
      </c>
      <c r="FM28">
        <v>1.8621799999999999</v>
      </c>
      <c r="FN28">
        <v>1.8641700000000001</v>
      </c>
      <c r="FO28">
        <v>1.8602300000000001</v>
      </c>
      <c r="FP28">
        <v>1.86097</v>
      </c>
      <c r="FQ28">
        <v>1.86016</v>
      </c>
      <c r="FR28">
        <v>1.86188</v>
      </c>
      <c r="FS28">
        <v>1.8584400000000001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-4.7309999999999999</v>
      </c>
      <c r="GH28">
        <v>0.17860000000000001</v>
      </c>
      <c r="GI28">
        <v>-4.3982185199319073</v>
      </c>
      <c r="GJ28">
        <v>-4.8024823865547416E-3</v>
      </c>
      <c r="GK28">
        <v>2.2541114550050859E-6</v>
      </c>
      <c r="GL28">
        <v>-5.2254267566753844E-10</v>
      </c>
      <c r="GM28">
        <v>0.17860499999999749</v>
      </c>
      <c r="GN28">
        <v>0</v>
      </c>
      <c r="GO28">
        <v>0</v>
      </c>
      <c r="GP28">
        <v>0</v>
      </c>
      <c r="GQ28">
        <v>6</v>
      </c>
      <c r="GR28">
        <v>2068</v>
      </c>
      <c r="GS28">
        <v>3</v>
      </c>
      <c r="GT28">
        <v>31</v>
      </c>
      <c r="GU28">
        <v>4.0999999999999996</v>
      </c>
      <c r="GV28">
        <v>4</v>
      </c>
      <c r="GW28">
        <v>0.39306600000000003</v>
      </c>
      <c r="GX28">
        <v>2.6013199999999999</v>
      </c>
      <c r="GY28">
        <v>2.04834</v>
      </c>
      <c r="GZ28">
        <v>2.6257299999999999</v>
      </c>
      <c r="HA28">
        <v>2.1972700000000001</v>
      </c>
      <c r="HB28">
        <v>2.32544</v>
      </c>
      <c r="HC28">
        <v>37.771099999999997</v>
      </c>
      <c r="HD28">
        <v>14.0707</v>
      </c>
      <c r="HE28">
        <v>18</v>
      </c>
      <c r="HF28">
        <v>711.99099999999999</v>
      </c>
      <c r="HG28">
        <v>756.96500000000003</v>
      </c>
      <c r="HH28">
        <v>31</v>
      </c>
      <c r="HI28">
        <v>32.3018</v>
      </c>
      <c r="HJ28">
        <v>30.0002</v>
      </c>
      <c r="HK28">
        <v>32.25</v>
      </c>
      <c r="HL28">
        <v>32.265099999999997</v>
      </c>
      <c r="HM28">
        <v>7.9047799999999997</v>
      </c>
      <c r="HN28">
        <v>19.024899999999999</v>
      </c>
      <c r="HO28">
        <v>100</v>
      </c>
      <c r="HP28">
        <v>31</v>
      </c>
      <c r="HQ28">
        <v>93.6173</v>
      </c>
      <c r="HR28">
        <v>32.091000000000001</v>
      </c>
      <c r="HS28">
        <v>99.072800000000001</v>
      </c>
      <c r="HT28">
        <v>97.7744</v>
      </c>
    </row>
    <row r="29" spans="1:228" x14ac:dyDescent="0.2">
      <c r="A29">
        <v>14</v>
      </c>
      <c r="B29">
        <v>1676567977</v>
      </c>
      <c r="C29">
        <v>52</v>
      </c>
      <c r="D29" t="s">
        <v>386</v>
      </c>
      <c r="E29" t="s">
        <v>387</v>
      </c>
      <c r="F29">
        <v>4</v>
      </c>
      <c r="G29">
        <v>1676567975</v>
      </c>
      <c r="H29">
        <f t="shared" si="0"/>
        <v>1.9732072989394789E-3</v>
      </c>
      <c r="I29">
        <f t="shared" si="1"/>
        <v>1.9732072989394791</v>
      </c>
      <c r="J29">
        <f t="shared" si="2"/>
        <v>0.10206450399578776</v>
      </c>
      <c r="K29">
        <f t="shared" si="3"/>
        <v>70.232128571428575</v>
      </c>
      <c r="L29">
        <f t="shared" si="4"/>
        <v>67.353187734682109</v>
      </c>
      <c r="M29">
        <f t="shared" si="5"/>
        <v>6.8169240900896053</v>
      </c>
      <c r="N29">
        <f t="shared" si="6"/>
        <v>7.1083063067898546</v>
      </c>
      <c r="O29">
        <f t="shared" si="7"/>
        <v>0.13523398195009356</v>
      </c>
      <c r="P29">
        <f t="shared" si="8"/>
        <v>2.7638450498339484</v>
      </c>
      <c r="Q29">
        <f t="shared" si="9"/>
        <v>0.13166259644395981</v>
      </c>
      <c r="R29">
        <f t="shared" si="10"/>
        <v>8.2602141781279032E-2</v>
      </c>
      <c r="S29">
        <f t="shared" si="11"/>
        <v>226.11620623566063</v>
      </c>
      <c r="T29">
        <f t="shared" si="12"/>
        <v>33.32979513199092</v>
      </c>
      <c r="U29">
        <f t="shared" si="13"/>
        <v>32.348199999999999</v>
      </c>
      <c r="V29">
        <f t="shared" si="14"/>
        <v>4.8700033010008266</v>
      </c>
      <c r="W29">
        <f t="shared" si="15"/>
        <v>69.658158225237628</v>
      </c>
      <c r="X29">
        <f t="shared" si="16"/>
        <v>3.4152452890144289</v>
      </c>
      <c r="Y29">
        <f t="shared" si="17"/>
        <v>4.9028647555844538</v>
      </c>
      <c r="Z29">
        <f t="shared" si="18"/>
        <v>1.4547580119863976</v>
      </c>
      <c r="AA29">
        <f t="shared" si="19"/>
        <v>-87.01844188323102</v>
      </c>
      <c r="AB29">
        <f t="shared" si="20"/>
        <v>17.757068918756474</v>
      </c>
      <c r="AC29">
        <f t="shared" si="21"/>
        <v>1.4628814267597554</v>
      </c>
      <c r="AD29">
        <f t="shared" si="22"/>
        <v>158.31771469794586</v>
      </c>
      <c r="AE29">
        <f t="shared" si="23"/>
        <v>10.385093369614045</v>
      </c>
      <c r="AF29">
        <f t="shared" si="24"/>
        <v>1.9622328935306939</v>
      </c>
      <c r="AG29">
        <f t="shared" si="25"/>
        <v>0.10206450399578776</v>
      </c>
      <c r="AH29">
        <v>81.831934409456665</v>
      </c>
      <c r="AI29">
        <v>75.198194545454527</v>
      </c>
      <c r="AJ29">
        <v>1.6752024107484531</v>
      </c>
      <c r="AK29">
        <v>63.736373874965317</v>
      </c>
      <c r="AL29">
        <f t="shared" si="26"/>
        <v>1.9732072989394791</v>
      </c>
      <c r="AM29">
        <v>31.991070568333761</v>
      </c>
      <c r="AN29">
        <v>33.74783939393938</v>
      </c>
      <c r="AO29">
        <v>5.3291554005486955E-4</v>
      </c>
      <c r="AP29">
        <v>95.812446380255849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47314.774889982982</v>
      </c>
      <c r="AV29">
        <f t="shared" si="30"/>
        <v>1199.9985714285719</v>
      </c>
      <c r="AW29">
        <f t="shared" si="31"/>
        <v>1025.9244135936071</v>
      </c>
      <c r="AX29">
        <f t="shared" si="32"/>
        <v>0.85493802911137351</v>
      </c>
      <c r="AY29">
        <f t="shared" si="33"/>
        <v>0.18843039618495067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1676567975</v>
      </c>
      <c r="BF29">
        <v>70.232128571428575</v>
      </c>
      <c r="BG29">
        <v>79.945257142857145</v>
      </c>
      <c r="BH29">
        <v>33.743614285714287</v>
      </c>
      <c r="BI29">
        <v>31.993500000000001</v>
      </c>
      <c r="BJ29">
        <v>74.977971428571436</v>
      </c>
      <c r="BK29">
        <v>33.565014285714291</v>
      </c>
      <c r="BL29">
        <v>650.02157142857141</v>
      </c>
      <c r="BM29">
        <v>101.11157142857139</v>
      </c>
      <c r="BN29">
        <v>0.10003145714285711</v>
      </c>
      <c r="BO29">
        <v>32.467371428571433</v>
      </c>
      <c r="BP29">
        <v>32.348199999999999</v>
      </c>
      <c r="BQ29">
        <v>999.89999999999986</v>
      </c>
      <c r="BR29">
        <v>0</v>
      </c>
      <c r="BS29">
        <v>0</v>
      </c>
      <c r="BT29">
        <v>8984.1071428571431</v>
      </c>
      <c r="BU29">
        <v>0</v>
      </c>
      <c r="BV29">
        <v>229.0758571428571</v>
      </c>
      <c r="BW29">
        <v>-9.7131285714285713</v>
      </c>
      <c r="BX29">
        <v>72.684785714285709</v>
      </c>
      <c r="BY29">
        <v>82.587514285714292</v>
      </c>
      <c r="BZ29">
        <v>1.75014</v>
      </c>
      <c r="CA29">
        <v>79.945257142857145</v>
      </c>
      <c r="CB29">
        <v>31.993500000000001</v>
      </c>
      <c r="CC29">
        <v>3.41187</v>
      </c>
      <c r="CD29">
        <v>3.2349100000000002</v>
      </c>
      <c r="CE29">
        <v>26.187471428571431</v>
      </c>
      <c r="CF29">
        <v>25.289200000000001</v>
      </c>
      <c r="CG29">
        <v>1199.9985714285719</v>
      </c>
      <c r="CH29">
        <v>0.49998399999999998</v>
      </c>
      <c r="CI29">
        <v>0.50001600000000002</v>
      </c>
      <c r="CJ29">
        <v>0</v>
      </c>
      <c r="CK29">
        <v>927.69257142857134</v>
      </c>
      <c r="CL29">
        <v>4.9990899999999998</v>
      </c>
      <c r="CM29">
        <v>9942.76</v>
      </c>
      <c r="CN29">
        <v>9557.8028571428586</v>
      </c>
      <c r="CO29">
        <v>41.892714285714291</v>
      </c>
      <c r="CP29">
        <v>43.811999999999998</v>
      </c>
      <c r="CQ29">
        <v>42.732000000000014</v>
      </c>
      <c r="CR29">
        <v>42.866</v>
      </c>
      <c r="CS29">
        <v>43.25</v>
      </c>
      <c r="CT29">
        <v>597.47857142857151</v>
      </c>
      <c r="CU29">
        <v>597.5200000000001</v>
      </c>
      <c r="CV29">
        <v>0</v>
      </c>
      <c r="CW29">
        <v>1676567988.9000001</v>
      </c>
      <c r="CX29">
        <v>0</v>
      </c>
      <c r="CY29">
        <v>1676567734.5</v>
      </c>
      <c r="CZ29" t="s">
        <v>356</v>
      </c>
      <c r="DA29">
        <v>1676567726.5</v>
      </c>
      <c r="DB29">
        <v>1676567734.5</v>
      </c>
      <c r="DC29">
        <v>10</v>
      </c>
      <c r="DD29">
        <v>-5.8999999999999997E-2</v>
      </c>
      <c r="DE29">
        <v>-4.5999999999999999E-2</v>
      </c>
      <c r="DF29">
        <v>-6.06</v>
      </c>
      <c r="DG29">
        <v>0.17899999999999999</v>
      </c>
      <c r="DH29">
        <v>415</v>
      </c>
      <c r="DI29">
        <v>32</v>
      </c>
      <c r="DJ29">
        <v>0.41</v>
      </c>
      <c r="DK29">
        <v>0.08</v>
      </c>
      <c r="DL29">
        <v>-9.2111062500000003</v>
      </c>
      <c r="DM29">
        <v>-3.636049868667897</v>
      </c>
      <c r="DN29">
        <v>0.35183847277328478</v>
      </c>
      <c r="DO29">
        <v>0</v>
      </c>
      <c r="DP29">
        <v>1.7557905</v>
      </c>
      <c r="DQ29">
        <v>-6.1921801125704418E-2</v>
      </c>
      <c r="DR29">
        <v>1.084185245933553E-2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357</v>
      </c>
      <c r="EA29">
        <v>3.2975500000000002</v>
      </c>
      <c r="EB29">
        <v>2.62527</v>
      </c>
      <c r="EC29">
        <v>2.2966199999999999E-2</v>
      </c>
      <c r="ED29">
        <v>2.4145900000000001E-2</v>
      </c>
      <c r="EE29">
        <v>0.13880600000000001</v>
      </c>
      <c r="EF29">
        <v>0.132518</v>
      </c>
      <c r="EG29">
        <v>29521.200000000001</v>
      </c>
      <c r="EH29">
        <v>29925.5</v>
      </c>
      <c r="EI29">
        <v>28107.3</v>
      </c>
      <c r="EJ29">
        <v>29509.8</v>
      </c>
      <c r="EK29">
        <v>33323</v>
      </c>
      <c r="EL29">
        <v>35513.4</v>
      </c>
      <c r="EM29">
        <v>39695.599999999999</v>
      </c>
      <c r="EN29">
        <v>42153.599999999999</v>
      </c>
      <c r="EO29">
        <v>2.2441</v>
      </c>
      <c r="EP29">
        <v>2.2047500000000002</v>
      </c>
      <c r="EQ29">
        <v>0.116609</v>
      </c>
      <c r="ER29">
        <v>0</v>
      </c>
      <c r="ES29">
        <v>30.457699999999999</v>
      </c>
      <c r="ET29">
        <v>999.9</v>
      </c>
      <c r="EU29">
        <v>77</v>
      </c>
      <c r="EV29">
        <v>32.6</v>
      </c>
      <c r="EW29">
        <v>37.615499999999997</v>
      </c>
      <c r="EX29">
        <v>56.460900000000002</v>
      </c>
      <c r="EY29">
        <v>-3.7459899999999999</v>
      </c>
      <c r="EZ29">
        <v>2</v>
      </c>
      <c r="FA29">
        <v>0.38320100000000001</v>
      </c>
      <c r="FB29">
        <v>-0.19295799999999999</v>
      </c>
      <c r="FC29">
        <v>20.2745</v>
      </c>
      <c r="FD29">
        <v>5.2195400000000003</v>
      </c>
      <c r="FE29">
        <v>12.0068</v>
      </c>
      <c r="FF29">
        <v>4.9869000000000003</v>
      </c>
      <c r="FG29">
        <v>3.2846500000000001</v>
      </c>
      <c r="FH29">
        <v>9999</v>
      </c>
      <c r="FI29">
        <v>9999</v>
      </c>
      <c r="FJ29">
        <v>9999</v>
      </c>
      <c r="FK29">
        <v>999.9</v>
      </c>
      <c r="FL29">
        <v>1.86575</v>
      </c>
      <c r="FM29">
        <v>1.8621700000000001</v>
      </c>
      <c r="FN29">
        <v>1.8641700000000001</v>
      </c>
      <c r="FO29">
        <v>1.8602399999999999</v>
      </c>
      <c r="FP29">
        <v>1.8609599999999999</v>
      </c>
      <c r="FQ29">
        <v>1.8601300000000001</v>
      </c>
      <c r="FR29">
        <v>1.86188</v>
      </c>
      <c r="FS29">
        <v>1.8584400000000001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-4.76</v>
      </c>
      <c r="GH29">
        <v>0.17860000000000001</v>
      </c>
      <c r="GI29">
        <v>-4.3982185199319073</v>
      </c>
      <c r="GJ29">
        <v>-4.8024823865547416E-3</v>
      </c>
      <c r="GK29">
        <v>2.2541114550050859E-6</v>
      </c>
      <c r="GL29">
        <v>-5.2254267566753844E-10</v>
      </c>
      <c r="GM29">
        <v>0.17860499999999749</v>
      </c>
      <c r="GN29">
        <v>0</v>
      </c>
      <c r="GO29">
        <v>0</v>
      </c>
      <c r="GP29">
        <v>0</v>
      </c>
      <c r="GQ29">
        <v>6</v>
      </c>
      <c r="GR29">
        <v>2068</v>
      </c>
      <c r="GS29">
        <v>3</v>
      </c>
      <c r="GT29">
        <v>31</v>
      </c>
      <c r="GU29">
        <v>4.2</v>
      </c>
      <c r="GV29">
        <v>4</v>
      </c>
      <c r="GW29">
        <v>0.41381800000000002</v>
      </c>
      <c r="GX29">
        <v>2.5964399999999999</v>
      </c>
      <c r="GY29">
        <v>2.04834</v>
      </c>
      <c r="GZ29">
        <v>2.6269499999999999</v>
      </c>
      <c r="HA29">
        <v>2.1972700000000001</v>
      </c>
      <c r="HB29">
        <v>2.34253</v>
      </c>
      <c r="HC29">
        <v>37.771099999999997</v>
      </c>
      <c r="HD29">
        <v>14.0707</v>
      </c>
      <c r="HE29">
        <v>18</v>
      </c>
      <c r="HF29">
        <v>711.928</v>
      </c>
      <c r="HG29">
        <v>756.99</v>
      </c>
      <c r="HH29">
        <v>31.0002</v>
      </c>
      <c r="HI29">
        <v>32.302300000000002</v>
      </c>
      <c r="HJ29">
        <v>30.0002</v>
      </c>
      <c r="HK29">
        <v>32.25</v>
      </c>
      <c r="HL29">
        <v>32.2652</v>
      </c>
      <c r="HM29">
        <v>8.3121799999999997</v>
      </c>
      <c r="HN29">
        <v>18.748899999999999</v>
      </c>
      <c r="HO29">
        <v>100</v>
      </c>
      <c r="HP29">
        <v>31</v>
      </c>
      <c r="HQ29">
        <v>100.334</v>
      </c>
      <c r="HR29">
        <v>32.104399999999998</v>
      </c>
      <c r="HS29">
        <v>99.072900000000004</v>
      </c>
      <c r="HT29">
        <v>97.775499999999994</v>
      </c>
    </row>
    <row r="30" spans="1:228" x14ac:dyDescent="0.2">
      <c r="A30">
        <v>15</v>
      </c>
      <c r="B30">
        <v>1676567981</v>
      </c>
      <c r="C30">
        <v>56</v>
      </c>
      <c r="D30" t="s">
        <v>388</v>
      </c>
      <c r="E30" t="s">
        <v>389</v>
      </c>
      <c r="F30">
        <v>4</v>
      </c>
      <c r="G30">
        <v>1676567978.6875</v>
      </c>
      <c r="H30">
        <f t="shared" si="0"/>
        <v>1.961993116059406E-3</v>
      </c>
      <c r="I30">
        <f t="shared" si="1"/>
        <v>1.9619931160594062</v>
      </c>
      <c r="J30">
        <f t="shared" si="2"/>
        <v>0.19539671812722056</v>
      </c>
      <c r="K30">
        <f t="shared" si="3"/>
        <v>76.20805</v>
      </c>
      <c r="L30">
        <f t="shared" si="4"/>
        <v>72.054663921576335</v>
      </c>
      <c r="M30">
        <f t="shared" si="5"/>
        <v>7.2927415797557327</v>
      </c>
      <c r="N30">
        <f t="shared" si="6"/>
        <v>7.7131109174555892</v>
      </c>
      <c r="O30">
        <f t="shared" si="7"/>
        <v>0.13433252619122038</v>
      </c>
      <c r="P30">
        <f t="shared" si="8"/>
        <v>2.7634041761089918</v>
      </c>
      <c r="Q30">
        <f t="shared" si="9"/>
        <v>0.13080738032080311</v>
      </c>
      <c r="R30">
        <f t="shared" si="10"/>
        <v>8.2063628021257717E-2</v>
      </c>
      <c r="S30">
        <f t="shared" si="11"/>
        <v>226.10802373496702</v>
      </c>
      <c r="T30">
        <f t="shared" si="12"/>
        <v>33.341885973970662</v>
      </c>
      <c r="U30">
        <f t="shared" si="13"/>
        <v>32.355437499999987</v>
      </c>
      <c r="V30">
        <f t="shared" si="14"/>
        <v>4.8719935554958012</v>
      </c>
      <c r="W30">
        <f t="shared" si="15"/>
        <v>69.63985672814097</v>
      </c>
      <c r="X30">
        <f t="shared" si="16"/>
        <v>3.4160727743165689</v>
      </c>
      <c r="Y30">
        <f t="shared" si="17"/>
        <v>4.9053414737083427</v>
      </c>
      <c r="Z30">
        <f t="shared" si="18"/>
        <v>1.4559207811792323</v>
      </c>
      <c r="AA30">
        <f t="shared" si="19"/>
        <v>-86.523896418219806</v>
      </c>
      <c r="AB30">
        <f t="shared" si="20"/>
        <v>18.009897836362846</v>
      </c>
      <c r="AC30">
        <f t="shared" si="21"/>
        <v>1.4840649654214819</v>
      </c>
      <c r="AD30">
        <f t="shared" si="22"/>
        <v>159.07809011853155</v>
      </c>
      <c r="AE30">
        <f t="shared" si="23"/>
        <v>10.501450062347345</v>
      </c>
      <c r="AF30">
        <f t="shared" si="24"/>
        <v>1.9408116790914676</v>
      </c>
      <c r="AG30">
        <f t="shared" si="25"/>
        <v>0.19539671812722056</v>
      </c>
      <c r="AH30">
        <v>88.658601404625585</v>
      </c>
      <c r="AI30">
        <v>81.916280606060624</v>
      </c>
      <c r="AJ30">
        <v>1.6802435778514579</v>
      </c>
      <c r="AK30">
        <v>63.736373874965317</v>
      </c>
      <c r="AL30">
        <f t="shared" si="26"/>
        <v>1.9619931160594062</v>
      </c>
      <c r="AM30">
        <v>32.007476164214133</v>
      </c>
      <c r="AN30">
        <v>33.756512727272707</v>
      </c>
      <c r="AO30">
        <v>1.486663582688353E-4</v>
      </c>
      <c r="AP30">
        <v>95.812446380255849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47301.246610936818</v>
      </c>
      <c r="AV30">
        <f t="shared" si="30"/>
        <v>1199.96</v>
      </c>
      <c r="AW30">
        <f t="shared" si="31"/>
        <v>1025.8909635932473</v>
      </c>
      <c r="AX30">
        <f t="shared" si="32"/>
        <v>0.85493763424884761</v>
      </c>
      <c r="AY30">
        <f t="shared" si="33"/>
        <v>0.18842963410027586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1676567978.6875</v>
      </c>
      <c r="BF30">
        <v>76.20805</v>
      </c>
      <c r="BG30">
        <v>86.038075000000006</v>
      </c>
      <c r="BH30">
        <v>33.751912500000003</v>
      </c>
      <c r="BI30">
        <v>32.020887500000001</v>
      </c>
      <c r="BJ30">
        <v>80.980662499999994</v>
      </c>
      <c r="BK30">
        <v>33.573300000000003</v>
      </c>
      <c r="BL30">
        <v>650.00987499999997</v>
      </c>
      <c r="BM30">
        <v>101.11125</v>
      </c>
      <c r="BN30">
        <v>9.9985787500000006E-2</v>
      </c>
      <c r="BO30">
        <v>32.476325000000003</v>
      </c>
      <c r="BP30">
        <v>32.355437499999987</v>
      </c>
      <c r="BQ30">
        <v>999.9</v>
      </c>
      <c r="BR30">
        <v>0</v>
      </c>
      <c r="BS30">
        <v>0</v>
      </c>
      <c r="BT30">
        <v>8981.7962499999994</v>
      </c>
      <c r="BU30">
        <v>0</v>
      </c>
      <c r="BV30">
        <v>219.54225</v>
      </c>
      <c r="BW30">
        <v>-9.8300087500000011</v>
      </c>
      <c r="BX30">
        <v>78.870100000000008</v>
      </c>
      <c r="BY30">
        <v>88.884237499999998</v>
      </c>
      <c r="BZ30">
        <v>1.7310375</v>
      </c>
      <c r="CA30">
        <v>86.038075000000006</v>
      </c>
      <c r="CB30">
        <v>32.020887500000001</v>
      </c>
      <c r="CC30">
        <v>3.4126962500000002</v>
      </c>
      <c r="CD30">
        <v>3.23767125</v>
      </c>
      <c r="CE30">
        <v>26.191587500000001</v>
      </c>
      <c r="CF30">
        <v>25.3035125</v>
      </c>
      <c r="CG30">
        <v>1199.96</v>
      </c>
      <c r="CH30">
        <v>0.49999537500000002</v>
      </c>
      <c r="CI30">
        <v>0.50000462499999998</v>
      </c>
      <c r="CJ30">
        <v>0</v>
      </c>
      <c r="CK30">
        <v>926.49800000000005</v>
      </c>
      <c r="CL30">
        <v>4.9990899999999998</v>
      </c>
      <c r="CM30">
        <v>9930.1749999999993</v>
      </c>
      <c r="CN30">
        <v>9557.53125</v>
      </c>
      <c r="CO30">
        <v>41.890500000000003</v>
      </c>
      <c r="CP30">
        <v>43.811999999999998</v>
      </c>
      <c r="CQ30">
        <v>42.742125000000001</v>
      </c>
      <c r="CR30">
        <v>42.875</v>
      </c>
      <c r="CS30">
        <v>43.25</v>
      </c>
      <c r="CT30">
        <v>597.47500000000002</v>
      </c>
      <c r="CU30">
        <v>597.48500000000001</v>
      </c>
      <c r="CV30">
        <v>0</v>
      </c>
      <c r="CW30">
        <v>1676567992.5</v>
      </c>
      <c r="CX30">
        <v>0</v>
      </c>
      <c r="CY30">
        <v>1676567734.5</v>
      </c>
      <c r="CZ30" t="s">
        <v>356</v>
      </c>
      <c r="DA30">
        <v>1676567726.5</v>
      </c>
      <c r="DB30">
        <v>1676567734.5</v>
      </c>
      <c r="DC30">
        <v>10</v>
      </c>
      <c r="DD30">
        <v>-5.8999999999999997E-2</v>
      </c>
      <c r="DE30">
        <v>-4.5999999999999999E-2</v>
      </c>
      <c r="DF30">
        <v>-6.06</v>
      </c>
      <c r="DG30">
        <v>0.17899999999999999</v>
      </c>
      <c r="DH30">
        <v>415</v>
      </c>
      <c r="DI30">
        <v>32</v>
      </c>
      <c r="DJ30">
        <v>0.41</v>
      </c>
      <c r="DK30">
        <v>0.08</v>
      </c>
      <c r="DL30">
        <v>-9.4336462499999989</v>
      </c>
      <c r="DM30">
        <v>-3.1390528705440679</v>
      </c>
      <c r="DN30">
        <v>0.30478443401597383</v>
      </c>
      <c r="DO30">
        <v>0</v>
      </c>
      <c r="DP30">
        <v>1.75123625</v>
      </c>
      <c r="DQ30">
        <v>-0.1164115947467214</v>
      </c>
      <c r="DR30">
        <v>1.373694556433488E-2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365</v>
      </c>
      <c r="EA30">
        <v>3.2973699999999999</v>
      </c>
      <c r="EB30">
        <v>2.6249799999999999</v>
      </c>
      <c r="EC30">
        <v>2.48226E-2</v>
      </c>
      <c r="ED30">
        <v>2.6009500000000001E-2</v>
      </c>
      <c r="EE30">
        <v>0.13883799999999999</v>
      </c>
      <c r="EF30">
        <v>0.132632</v>
      </c>
      <c r="EG30">
        <v>29466.3</v>
      </c>
      <c r="EH30">
        <v>29868.2</v>
      </c>
      <c r="EI30">
        <v>28108.400000000001</v>
      </c>
      <c r="EJ30">
        <v>29509.599999999999</v>
      </c>
      <c r="EK30">
        <v>33323.4</v>
      </c>
      <c r="EL30">
        <v>35508.9</v>
      </c>
      <c r="EM30">
        <v>39697.4</v>
      </c>
      <c r="EN30">
        <v>42153.599999999999</v>
      </c>
      <c r="EO30">
        <v>2.2438799999999999</v>
      </c>
      <c r="EP30">
        <v>2.2047300000000001</v>
      </c>
      <c r="EQ30">
        <v>0.116535</v>
      </c>
      <c r="ER30">
        <v>0</v>
      </c>
      <c r="ES30">
        <v>30.464099999999998</v>
      </c>
      <c r="ET30">
        <v>999.9</v>
      </c>
      <c r="EU30">
        <v>77</v>
      </c>
      <c r="EV30">
        <v>32.700000000000003</v>
      </c>
      <c r="EW30">
        <v>37.825499999999998</v>
      </c>
      <c r="EX30">
        <v>57.180999999999997</v>
      </c>
      <c r="EY30">
        <v>-3.7339699999999998</v>
      </c>
      <c r="EZ30">
        <v>2</v>
      </c>
      <c r="FA30">
        <v>0.383295</v>
      </c>
      <c r="FB30">
        <v>-0.19346099999999999</v>
      </c>
      <c r="FC30">
        <v>20.2746</v>
      </c>
      <c r="FD30">
        <v>5.2189399999999999</v>
      </c>
      <c r="FE30">
        <v>12.007400000000001</v>
      </c>
      <c r="FF30">
        <v>4.98665</v>
      </c>
      <c r="FG30">
        <v>3.2845499999999999</v>
      </c>
      <c r="FH30">
        <v>9999</v>
      </c>
      <c r="FI30">
        <v>9999</v>
      </c>
      <c r="FJ30">
        <v>9999</v>
      </c>
      <c r="FK30">
        <v>999.9</v>
      </c>
      <c r="FL30">
        <v>1.8657600000000001</v>
      </c>
      <c r="FM30">
        <v>1.8621799999999999</v>
      </c>
      <c r="FN30">
        <v>1.8641700000000001</v>
      </c>
      <c r="FO30">
        <v>1.8602700000000001</v>
      </c>
      <c r="FP30">
        <v>1.8609599999999999</v>
      </c>
      <c r="FQ30">
        <v>1.86012</v>
      </c>
      <c r="FR30">
        <v>1.86188</v>
      </c>
      <c r="FS30">
        <v>1.85843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-4.7889999999999997</v>
      </c>
      <c r="GH30">
        <v>0.17860000000000001</v>
      </c>
      <c r="GI30">
        <v>-4.3982185199319073</v>
      </c>
      <c r="GJ30">
        <v>-4.8024823865547416E-3</v>
      </c>
      <c r="GK30">
        <v>2.2541114550050859E-6</v>
      </c>
      <c r="GL30">
        <v>-5.2254267566753844E-10</v>
      </c>
      <c r="GM30">
        <v>0.17860499999999749</v>
      </c>
      <c r="GN30">
        <v>0</v>
      </c>
      <c r="GO30">
        <v>0</v>
      </c>
      <c r="GP30">
        <v>0</v>
      </c>
      <c r="GQ30">
        <v>6</v>
      </c>
      <c r="GR30">
        <v>2068</v>
      </c>
      <c r="GS30">
        <v>3</v>
      </c>
      <c r="GT30">
        <v>31</v>
      </c>
      <c r="GU30">
        <v>4.2</v>
      </c>
      <c r="GV30">
        <v>4.0999999999999996</v>
      </c>
      <c r="GW30">
        <v>0.43457000000000001</v>
      </c>
      <c r="GX30">
        <v>2.6013199999999999</v>
      </c>
      <c r="GY30">
        <v>2.04834</v>
      </c>
      <c r="GZ30">
        <v>2.6257299999999999</v>
      </c>
      <c r="HA30">
        <v>2.1972700000000001</v>
      </c>
      <c r="HB30">
        <v>2.2766099999999998</v>
      </c>
      <c r="HC30">
        <v>37.771099999999997</v>
      </c>
      <c r="HD30">
        <v>14.0182</v>
      </c>
      <c r="HE30">
        <v>18</v>
      </c>
      <c r="HF30">
        <v>711.75699999999995</v>
      </c>
      <c r="HG30">
        <v>757.00099999999998</v>
      </c>
      <c r="HH30">
        <v>31</v>
      </c>
      <c r="HI30">
        <v>32.304699999999997</v>
      </c>
      <c r="HJ30">
        <v>30.0002</v>
      </c>
      <c r="HK30">
        <v>32.2517</v>
      </c>
      <c r="HL30">
        <v>32.267899999999997</v>
      </c>
      <c r="HM30">
        <v>8.7223699999999997</v>
      </c>
      <c r="HN30">
        <v>18.748899999999999</v>
      </c>
      <c r="HO30">
        <v>100</v>
      </c>
      <c r="HP30">
        <v>31</v>
      </c>
      <c r="HQ30">
        <v>103.694</v>
      </c>
      <c r="HR30">
        <v>32.1128</v>
      </c>
      <c r="HS30">
        <v>99.077100000000002</v>
      </c>
      <c r="HT30">
        <v>97.775400000000005</v>
      </c>
    </row>
    <row r="31" spans="1:228" x14ac:dyDescent="0.2">
      <c r="A31">
        <v>16</v>
      </c>
      <c r="B31">
        <v>1676567985</v>
      </c>
      <c r="C31">
        <v>60</v>
      </c>
      <c r="D31" t="s">
        <v>390</v>
      </c>
      <c r="E31" t="s">
        <v>391</v>
      </c>
      <c r="F31">
        <v>4</v>
      </c>
      <c r="G31">
        <v>1676567983</v>
      </c>
      <c r="H31">
        <f t="shared" si="0"/>
        <v>1.9383553126311362E-3</v>
      </c>
      <c r="I31">
        <f t="shared" si="1"/>
        <v>1.9383553126311361</v>
      </c>
      <c r="J31">
        <f t="shared" si="2"/>
        <v>0.39433644658179601</v>
      </c>
      <c r="K31">
        <f t="shared" si="3"/>
        <v>83.189485714285723</v>
      </c>
      <c r="L31">
        <f t="shared" si="4"/>
        <v>76.426686671048728</v>
      </c>
      <c r="M31">
        <f t="shared" si="5"/>
        <v>7.7352174017413313</v>
      </c>
      <c r="N31">
        <f t="shared" si="6"/>
        <v>8.419686703267951</v>
      </c>
      <c r="O31">
        <f t="shared" si="7"/>
        <v>0.13286563789048048</v>
      </c>
      <c r="P31">
        <f t="shared" si="8"/>
        <v>2.7585121422323216</v>
      </c>
      <c r="Q31">
        <f t="shared" si="9"/>
        <v>0.12941004868190295</v>
      </c>
      <c r="R31">
        <f t="shared" si="10"/>
        <v>8.1184265706272185E-2</v>
      </c>
      <c r="S31">
        <f t="shared" si="11"/>
        <v>226.11802719168321</v>
      </c>
      <c r="T31">
        <f t="shared" si="12"/>
        <v>33.354683939826842</v>
      </c>
      <c r="U31">
        <f t="shared" si="13"/>
        <v>32.352957142857143</v>
      </c>
      <c r="V31">
        <f t="shared" si="14"/>
        <v>4.8713113974396958</v>
      </c>
      <c r="W31">
        <f t="shared" si="15"/>
        <v>69.648062979755593</v>
      </c>
      <c r="X31">
        <f t="shared" si="16"/>
        <v>3.417409343421407</v>
      </c>
      <c r="Y31">
        <f t="shared" si="17"/>
        <v>4.9066825367630615</v>
      </c>
      <c r="Z31">
        <f t="shared" si="18"/>
        <v>1.4539020540182888</v>
      </c>
      <c r="AA31">
        <f t="shared" si="19"/>
        <v>-85.481469287033107</v>
      </c>
      <c r="AB31">
        <f t="shared" si="20"/>
        <v>19.067631954899444</v>
      </c>
      <c r="AC31">
        <f t="shared" si="21"/>
        <v>1.5740299168846117</v>
      </c>
      <c r="AD31">
        <f t="shared" si="22"/>
        <v>161.27821977643416</v>
      </c>
      <c r="AE31">
        <f t="shared" si="23"/>
        <v>10.722349788398807</v>
      </c>
      <c r="AF31">
        <f t="shared" si="24"/>
        <v>1.9275753234396482</v>
      </c>
      <c r="AG31">
        <f t="shared" si="25"/>
        <v>0.39433644658179601</v>
      </c>
      <c r="AH31">
        <v>95.541964566356526</v>
      </c>
      <c r="AI31">
        <v>88.615819999999985</v>
      </c>
      <c r="AJ31">
        <v>1.6787468446786651</v>
      </c>
      <c r="AK31">
        <v>63.736373874965317</v>
      </c>
      <c r="AL31">
        <f t="shared" si="26"/>
        <v>1.9383553126311361</v>
      </c>
      <c r="AM31">
        <v>32.042965346031188</v>
      </c>
      <c r="AN31">
        <v>33.76976484848484</v>
      </c>
      <c r="AO31">
        <v>3.4462655657287292E-4</v>
      </c>
      <c r="AP31">
        <v>95.812446380255849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47165.862731446097</v>
      </c>
      <c r="AV31">
        <f t="shared" si="30"/>
        <v>1200.001428571429</v>
      </c>
      <c r="AW31">
        <f t="shared" si="31"/>
        <v>1025.9275208247066</v>
      </c>
      <c r="AX31">
        <f t="shared" si="32"/>
        <v>0.85493858290322788</v>
      </c>
      <c r="AY31">
        <f t="shared" si="33"/>
        <v>0.18843146500322999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1676567983</v>
      </c>
      <c r="BF31">
        <v>83.189485714285723</v>
      </c>
      <c r="BG31">
        <v>93.235014285714286</v>
      </c>
      <c r="BH31">
        <v>33.765214285714293</v>
      </c>
      <c r="BI31">
        <v>32.045999999999992</v>
      </c>
      <c r="BJ31">
        <v>87.993171428571415</v>
      </c>
      <c r="BK31">
        <v>33.58661428571429</v>
      </c>
      <c r="BL31">
        <v>650.00285714285712</v>
      </c>
      <c r="BM31">
        <v>101.1108571428572</v>
      </c>
      <c r="BN31">
        <v>0.10009074285714289</v>
      </c>
      <c r="BO31">
        <v>32.481171428571429</v>
      </c>
      <c r="BP31">
        <v>32.352957142857143</v>
      </c>
      <c r="BQ31">
        <v>999.89999999999986</v>
      </c>
      <c r="BR31">
        <v>0</v>
      </c>
      <c r="BS31">
        <v>0</v>
      </c>
      <c r="BT31">
        <v>8955.8957142857143</v>
      </c>
      <c r="BU31">
        <v>0</v>
      </c>
      <c r="BV31">
        <v>210.59357142857141</v>
      </c>
      <c r="BW31">
        <v>-10.04551857142857</v>
      </c>
      <c r="BX31">
        <v>86.096571428571423</v>
      </c>
      <c r="BY31">
        <v>96.321757142857138</v>
      </c>
      <c r="BZ31">
        <v>1.7192000000000001</v>
      </c>
      <c r="CA31">
        <v>93.235014285714286</v>
      </c>
      <c r="CB31">
        <v>32.045999999999992</v>
      </c>
      <c r="CC31">
        <v>3.4140357142857138</v>
      </c>
      <c r="CD31">
        <v>3.240204285714285</v>
      </c>
      <c r="CE31">
        <v>26.198185714285721</v>
      </c>
      <c r="CF31">
        <v>25.316657142857139</v>
      </c>
      <c r="CG31">
        <v>1200.001428571429</v>
      </c>
      <c r="CH31">
        <v>0.49996600000000002</v>
      </c>
      <c r="CI31">
        <v>0.50003400000000009</v>
      </c>
      <c r="CJ31">
        <v>0</v>
      </c>
      <c r="CK31">
        <v>925.11985714285709</v>
      </c>
      <c r="CL31">
        <v>4.9990899999999998</v>
      </c>
      <c r="CM31">
        <v>9915.6128571428562</v>
      </c>
      <c r="CN31">
        <v>9557.7428571428572</v>
      </c>
      <c r="CO31">
        <v>41.928142857142859</v>
      </c>
      <c r="CP31">
        <v>43.811999999999998</v>
      </c>
      <c r="CQ31">
        <v>42.75</v>
      </c>
      <c r="CR31">
        <v>42.838999999999999</v>
      </c>
      <c r="CS31">
        <v>43.25</v>
      </c>
      <c r="CT31">
        <v>597.45857142857142</v>
      </c>
      <c r="CU31">
        <v>597.54428571428559</v>
      </c>
      <c r="CV31">
        <v>0</v>
      </c>
      <c r="CW31">
        <v>1676567996.7</v>
      </c>
      <c r="CX31">
        <v>0</v>
      </c>
      <c r="CY31">
        <v>1676567734.5</v>
      </c>
      <c r="CZ31" t="s">
        <v>356</v>
      </c>
      <c r="DA31">
        <v>1676567726.5</v>
      </c>
      <c r="DB31">
        <v>1676567734.5</v>
      </c>
      <c r="DC31">
        <v>10</v>
      </c>
      <c r="DD31">
        <v>-5.8999999999999997E-2</v>
      </c>
      <c r="DE31">
        <v>-4.5999999999999999E-2</v>
      </c>
      <c r="DF31">
        <v>-6.06</v>
      </c>
      <c r="DG31">
        <v>0.17899999999999999</v>
      </c>
      <c r="DH31">
        <v>415</v>
      </c>
      <c r="DI31">
        <v>32</v>
      </c>
      <c r="DJ31">
        <v>0.41</v>
      </c>
      <c r="DK31">
        <v>0.08</v>
      </c>
      <c r="DL31">
        <v>-9.6370127500000002</v>
      </c>
      <c r="DM31">
        <v>-2.8041702439024321</v>
      </c>
      <c r="DN31">
        <v>0.27184128918348188</v>
      </c>
      <c r="DO31">
        <v>0</v>
      </c>
      <c r="DP31">
        <v>1.7416990000000001</v>
      </c>
      <c r="DQ31">
        <v>-0.14865636022514461</v>
      </c>
      <c r="DR31">
        <v>1.6309537363150418E-2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365</v>
      </c>
      <c r="EA31">
        <v>3.2975400000000001</v>
      </c>
      <c r="EB31">
        <v>2.6251000000000002</v>
      </c>
      <c r="EC31">
        <v>2.6669399999999999E-2</v>
      </c>
      <c r="ED31">
        <v>2.78985E-2</v>
      </c>
      <c r="EE31">
        <v>0.13886799999999999</v>
      </c>
      <c r="EF31">
        <v>0.13265199999999999</v>
      </c>
      <c r="EG31">
        <v>29410</v>
      </c>
      <c r="EH31">
        <v>29810.1</v>
      </c>
      <c r="EI31">
        <v>28107.9</v>
      </c>
      <c r="EJ31">
        <v>29509.4</v>
      </c>
      <c r="EK31">
        <v>33321.5</v>
      </c>
      <c r="EL31">
        <v>35508</v>
      </c>
      <c r="EM31">
        <v>39696.400000000001</v>
      </c>
      <c r="EN31">
        <v>42153.4</v>
      </c>
      <c r="EO31">
        <v>2.2441200000000001</v>
      </c>
      <c r="EP31">
        <v>2.2047500000000002</v>
      </c>
      <c r="EQ31">
        <v>0.116132</v>
      </c>
      <c r="ER31">
        <v>0</v>
      </c>
      <c r="ES31">
        <v>30.4694</v>
      </c>
      <c r="ET31">
        <v>999.9</v>
      </c>
      <c r="EU31">
        <v>77</v>
      </c>
      <c r="EV31">
        <v>32.700000000000003</v>
      </c>
      <c r="EW31">
        <v>37.830300000000001</v>
      </c>
      <c r="EX31">
        <v>56.820900000000002</v>
      </c>
      <c r="EY31">
        <v>-3.7780499999999999</v>
      </c>
      <c r="EZ31">
        <v>2</v>
      </c>
      <c r="FA31">
        <v>0.38336100000000001</v>
      </c>
      <c r="FB31">
        <v>-0.193437</v>
      </c>
      <c r="FC31">
        <v>20.274699999999999</v>
      </c>
      <c r="FD31">
        <v>5.2189399999999999</v>
      </c>
      <c r="FE31">
        <v>12.0067</v>
      </c>
      <c r="FF31">
        <v>4.9865500000000003</v>
      </c>
      <c r="FG31">
        <v>3.2844799999999998</v>
      </c>
      <c r="FH31">
        <v>9999</v>
      </c>
      <c r="FI31">
        <v>9999</v>
      </c>
      <c r="FJ31">
        <v>9999</v>
      </c>
      <c r="FK31">
        <v>999.9</v>
      </c>
      <c r="FL31">
        <v>1.86574</v>
      </c>
      <c r="FM31">
        <v>1.8621799999999999</v>
      </c>
      <c r="FN31">
        <v>1.8641700000000001</v>
      </c>
      <c r="FO31">
        <v>1.8602799999999999</v>
      </c>
      <c r="FP31">
        <v>1.8609599999999999</v>
      </c>
      <c r="FQ31">
        <v>1.8601399999999999</v>
      </c>
      <c r="FR31">
        <v>1.86188</v>
      </c>
      <c r="FS31">
        <v>1.8584499999999999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-4.8179999999999996</v>
      </c>
      <c r="GH31">
        <v>0.17860000000000001</v>
      </c>
      <c r="GI31">
        <v>-4.3982185199319073</v>
      </c>
      <c r="GJ31">
        <v>-4.8024823865547416E-3</v>
      </c>
      <c r="GK31">
        <v>2.2541114550050859E-6</v>
      </c>
      <c r="GL31">
        <v>-5.2254267566753844E-10</v>
      </c>
      <c r="GM31">
        <v>0.17860499999999749</v>
      </c>
      <c r="GN31">
        <v>0</v>
      </c>
      <c r="GO31">
        <v>0</v>
      </c>
      <c r="GP31">
        <v>0</v>
      </c>
      <c r="GQ31">
        <v>6</v>
      </c>
      <c r="GR31">
        <v>2068</v>
      </c>
      <c r="GS31">
        <v>3</v>
      </c>
      <c r="GT31">
        <v>31</v>
      </c>
      <c r="GU31">
        <v>4.3</v>
      </c>
      <c r="GV31">
        <v>4.2</v>
      </c>
      <c r="GW31">
        <v>0.455322</v>
      </c>
      <c r="GX31">
        <v>2.6025399999999999</v>
      </c>
      <c r="GY31">
        <v>2.04834</v>
      </c>
      <c r="GZ31">
        <v>2.6257299999999999</v>
      </c>
      <c r="HA31">
        <v>2.1972700000000001</v>
      </c>
      <c r="HB31">
        <v>2.3339799999999999</v>
      </c>
      <c r="HC31">
        <v>37.795299999999997</v>
      </c>
      <c r="HD31">
        <v>14.061999999999999</v>
      </c>
      <c r="HE31">
        <v>18</v>
      </c>
      <c r="HF31">
        <v>711.98099999999999</v>
      </c>
      <c r="HG31">
        <v>757.02499999999998</v>
      </c>
      <c r="HH31">
        <v>31.0001</v>
      </c>
      <c r="HI31">
        <v>32.305100000000003</v>
      </c>
      <c r="HJ31">
        <v>30.0002</v>
      </c>
      <c r="HK31">
        <v>32.252800000000001</v>
      </c>
      <c r="HL31">
        <v>32.267899999999997</v>
      </c>
      <c r="HM31">
        <v>9.1306600000000007</v>
      </c>
      <c r="HN31">
        <v>18.748899999999999</v>
      </c>
      <c r="HO31">
        <v>100</v>
      </c>
      <c r="HP31">
        <v>31</v>
      </c>
      <c r="HQ31">
        <v>110.413</v>
      </c>
      <c r="HR31">
        <v>32.118099999999998</v>
      </c>
      <c r="HS31">
        <v>99.075000000000003</v>
      </c>
      <c r="HT31">
        <v>97.774799999999999</v>
      </c>
    </row>
    <row r="32" spans="1:228" x14ac:dyDescent="0.2">
      <c r="A32">
        <v>17</v>
      </c>
      <c r="B32">
        <v>1676567989</v>
      </c>
      <c r="C32">
        <v>64</v>
      </c>
      <c r="D32" t="s">
        <v>392</v>
      </c>
      <c r="E32" t="s">
        <v>393</v>
      </c>
      <c r="F32">
        <v>4</v>
      </c>
      <c r="G32">
        <v>1676567986.6875</v>
      </c>
      <c r="H32">
        <f t="shared" si="0"/>
        <v>1.9394141076979562E-3</v>
      </c>
      <c r="I32">
        <f t="shared" si="1"/>
        <v>1.9394141076979563</v>
      </c>
      <c r="J32">
        <f t="shared" si="2"/>
        <v>0.65266729756509945</v>
      </c>
      <c r="K32">
        <f t="shared" si="3"/>
        <v>89.186300000000003</v>
      </c>
      <c r="L32">
        <f t="shared" si="4"/>
        <v>79.138550596255811</v>
      </c>
      <c r="M32">
        <f t="shared" si="5"/>
        <v>8.0096697459466242</v>
      </c>
      <c r="N32">
        <f t="shared" si="6"/>
        <v>9.0266097051405527</v>
      </c>
      <c r="O32">
        <f t="shared" si="7"/>
        <v>0.13288183744583565</v>
      </c>
      <c r="P32">
        <f t="shared" si="8"/>
        <v>2.7701780367290891</v>
      </c>
      <c r="Q32">
        <f t="shared" si="9"/>
        <v>0.12943956707358012</v>
      </c>
      <c r="R32">
        <f t="shared" si="10"/>
        <v>8.1201576566223857E-2</v>
      </c>
      <c r="S32">
        <f t="shared" si="11"/>
        <v>226.1259164854967</v>
      </c>
      <c r="T32">
        <f t="shared" si="12"/>
        <v>33.352659892387145</v>
      </c>
      <c r="U32">
        <f t="shared" si="13"/>
        <v>32.358337499999998</v>
      </c>
      <c r="V32">
        <f t="shared" si="14"/>
        <v>4.8727912308959356</v>
      </c>
      <c r="W32">
        <f t="shared" si="15"/>
        <v>69.662902117720876</v>
      </c>
      <c r="X32">
        <f t="shared" si="16"/>
        <v>3.4184490247838659</v>
      </c>
      <c r="Y32">
        <f t="shared" si="17"/>
        <v>4.9071297934259901</v>
      </c>
      <c r="Z32">
        <f t="shared" si="18"/>
        <v>1.4543422061120697</v>
      </c>
      <c r="AA32">
        <f t="shared" si="19"/>
        <v>-85.528162149479869</v>
      </c>
      <c r="AB32">
        <f t="shared" si="20"/>
        <v>18.586089578443914</v>
      </c>
      <c r="AC32">
        <f t="shared" si="21"/>
        <v>1.5278699458775573</v>
      </c>
      <c r="AD32">
        <f t="shared" si="22"/>
        <v>160.71171386033831</v>
      </c>
      <c r="AE32">
        <f t="shared" si="23"/>
        <v>10.980644281210898</v>
      </c>
      <c r="AF32">
        <f t="shared" si="24"/>
        <v>1.9335623849729731</v>
      </c>
      <c r="AG32">
        <f t="shared" si="25"/>
        <v>0.65266729756509945</v>
      </c>
      <c r="AH32">
        <v>102.56852558230899</v>
      </c>
      <c r="AI32">
        <v>95.362515151515154</v>
      </c>
      <c r="AJ32">
        <v>1.6872749786798711</v>
      </c>
      <c r="AK32">
        <v>63.736373874965317</v>
      </c>
      <c r="AL32">
        <f t="shared" si="26"/>
        <v>1.9394141076979563</v>
      </c>
      <c r="AM32">
        <v>32.05049547473488</v>
      </c>
      <c r="AN32">
        <v>33.778520606060603</v>
      </c>
      <c r="AO32">
        <v>3.0498156052968518E-4</v>
      </c>
      <c r="AP32">
        <v>95.812446380255849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47486.864969928451</v>
      </c>
      <c r="AV32">
        <f t="shared" si="30"/>
        <v>1200.05125</v>
      </c>
      <c r="AW32">
        <f t="shared" si="31"/>
        <v>1025.9693385935216</v>
      </c>
      <c r="AX32">
        <f t="shared" si="32"/>
        <v>0.8549379358535909</v>
      </c>
      <c r="AY32">
        <f t="shared" si="33"/>
        <v>0.1884302161974305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1676567986.6875</v>
      </c>
      <c r="BF32">
        <v>89.186300000000003</v>
      </c>
      <c r="BG32">
        <v>99.481799999999993</v>
      </c>
      <c r="BH32">
        <v>33.775562499999999</v>
      </c>
      <c r="BI32">
        <v>32.050962499999997</v>
      </c>
      <c r="BJ32">
        <v>94.016499999999994</v>
      </c>
      <c r="BK32">
        <v>33.596937500000003</v>
      </c>
      <c r="BL32">
        <v>649.97862499999997</v>
      </c>
      <c r="BM32">
        <v>101.11087499999999</v>
      </c>
      <c r="BN32">
        <v>9.984576249999999E-2</v>
      </c>
      <c r="BO32">
        <v>32.482787500000001</v>
      </c>
      <c r="BP32">
        <v>32.358337499999998</v>
      </c>
      <c r="BQ32">
        <v>999.9</v>
      </c>
      <c r="BR32">
        <v>0</v>
      </c>
      <c r="BS32">
        <v>0</v>
      </c>
      <c r="BT32">
        <v>9017.8137499999993</v>
      </c>
      <c r="BU32">
        <v>0</v>
      </c>
      <c r="BV32">
        <v>203.88512499999999</v>
      </c>
      <c r="BW32">
        <v>-10.295400000000001</v>
      </c>
      <c r="BX32">
        <v>92.303899999999999</v>
      </c>
      <c r="BY32">
        <v>102.7756625</v>
      </c>
      <c r="BZ32">
        <v>1.72460875</v>
      </c>
      <c r="CA32">
        <v>99.481799999999993</v>
      </c>
      <c r="CB32">
        <v>32.050962499999997</v>
      </c>
      <c r="CC32">
        <v>3.4150762499999998</v>
      </c>
      <c r="CD32">
        <v>3.24069875</v>
      </c>
      <c r="CE32">
        <v>26.2033375</v>
      </c>
      <c r="CF32">
        <v>25.319212499999999</v>
      </c>
      <c r="CG32">
        <v>1200.05125</v>
      </c>
      <c r="CH32">
        <v>0.4999865</v>
      </c>
      <c r="CI32">
        <v>0.5000135</v>
      </c>
      <c r="CJ32">
        <v>0</v>
      </c>
      <c r="CK32">
        <v>924.11112500000002</v>
      </c>
      <c r="CL32">
        <v>4.9990899999999998</v>
      </c>
      <c r="CM32">
        <v>9903.0949999999993</v>
      </c>
      <c r="CN32">
        <v>9558.2262499999997</v>
      </c>
      <c r="CO32">
        <v>41.929250000000003</v>
      </c>
      <c r="CP32">
        <v>43.811999999999998</v>
      </c>
      <c r="CQ32">
        <v>42.75</v>
      </c>
      <c r="CR32">
        <v>42.827749999999988</v>
      </c>
      <c r="CS32">
        <v>43.25</v>
      </c>
      <c r="CT32">
        <v>597.50874999999996</v>
      </c>
      <c r="CU32">
        <v>597.54250000000002</v>
      </c>
      <c r="CV32">
        <v>0</v>
      </c>
      <c r="CW32">
        <v>1676568000.9000001</v>
      </c>
      <c r="CX32">
        <v>0</v>
      </c>
      <c r="CY32">
        <v>1676567734.5</v>
      </c>
      <c r="CZ32" t="s">
        <v>356</v>
      </c>
      <c r="DA32">
        <v>1676567726.5</v>
      </c>
      <c r="DB32">
        <v>1676567734.5</v>
      </c>
      <c r="DC32">
        <v>10</v>
      </c>
      <c r="DD32">
        <v>-5.8999999999999997E-2</v>
      </c>
      <c r="DE32">
        <v>-4.5999999999999999E-2</v>
      </c>
      <c r="DF32">
        <v>-6.06</v>
      </c>
      <c r="DG32">
        <v>0.17899999999999999</v>
      </c>
      <c r="DH32">
        <v>415</v>
      </c>
      <c r="DI32">
        <v>32</v>
      </c>
      <c r="DJ32">
        <v>0.41</v>
      </c>
      <c r="DK32">
        <v>0.08</v>
      </c>
      <c r="DL32">
        <v>-9.8410217499999995</v>
      </c>
      <c r="DM32">
        <v>-2.999538799249529</v>
      </c>
      <c r="DN32">
        <v>0.29139126377507862</v>
      </c>
      <c r="DO32">
        <v>0</v>
      </c>
      <c r="DP32">
        <v>1.7336702500000001</v>
      </c>
      <c r="DQ32">
        <v>-9.9816472795502265E-2</v>
      </c>
      <c r="DR32">
        <v>1.2437049788334041E-2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3.2974000000000001</v>
      </c>
      <c r="EB32">
        <v>2.6253700000000002</v>
      </c>
      <c r="EC32">
        <v>2.8512599999999999E-2</v>
      </c>
      <c r="ED32">
        <v>2.97492E-2</v>
      </c>
      <c r="EE32">
        <v>0.13889099999999999</v>
      </c>
      <c r="EF32">
        <v>0.132657</v>
      </c>
      <c r="EG32">
        <v>29353.9</v>
      </c>
      <c r="EH32">
        <v>29753.7</v>
      </c>
      <c r="EI32">
        <v>28107.5</v>
      </c>
      <c r="EJ32">
        <v>29509.7</v>
      </c>
      <c r="EK32">
        <v>33320.300000000003</v>
      </c>
      <c r="EL32">
        <v>35508.1</v>
      </c>
      <c r="EM32">
        <v>39695.800000000003</v>
      </c>
      <c r="EN32">
        <v>42153.599999999999</v>
      </c>
      <c r="EO32">
        <v>2.2440799999999999</v>
      </c>
      <c r="EP32">
        <v>2.2049300000000001</v>
      </c>
      <c r="EQ32">
        <v>0.116207</v>
      </c>
      <c r="ER32">
        <v>0</v>
      </c>
      <c r="ES32">
        <v>30.472799999999999</v>
      </c>
      <c r="ET32">
        <v>999.9</v>
      </c>
      <c r="EU32">
        <v>77</v>
      </c>
      <c r="EV32">
        <v>32.700000000000003</v>
      </c>
      <c r="EW32">
        <v>37.8307</v>
      </c>
      <c r="EX32">
        <v>56.550899999999999</v>
      </c>
      <c r="EY32">
        <v>-3.7019199999999999</v>
      </c>
      <c r="EZ32">
        <v>2</v>
      </c>
      <c r="FA32">
        <v>0.38359199999999999</v>
      </c>
      <c r="FB32">
        <v>-0.19278300000000001</v>
      </c>
      <c r="FC32">
        <v>20.2746</v>
      </c>
      <c r="FD32">
        <v>5.2193899999999998</v>
      </c>
      <c r="FE32">
        <v>12.006399999999999</v>
      </c>
      <c r="FF32">
        <v>4.9865000000000004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1.8657699999999999</v>
      </c>
      <c r="FM32">
        <v>1.8621799999999999</v>
      </c>
      <c r="FN32">
        <v>1.8641700000000001</v>
      </c>
      <c r="FO32">
        <v>1.8602700000000001</v>
      </c>
      <c r="FP32">
        <v>1.8609599999999999</v>
      </c>
      <c r="FQ32">
        <v>1.8601399999999999</v>
      </c>
      <c r="FR32">
        <v>1.86188</v>
      </c>
      <c r="FS32">
        <v>1.85843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-4.8470000000000004</v>
      </c>
      <c r="GH32">
        <v>0.17860000000000001</v>
      </c>
      <c r="GI32">
        <v>-4.3982185199319073</v>
      </c>
      <c r="GJ32">
        <v>-4.8024823865547416E-3</v>
      </c>
      <c r="GK32">
        <v>2.2541114550050859E-6</v>
      </c>
      <c r="GL32">
        <v>-5.2254267566753844E-10</v>
      </c>
      <c r="GM32">
        <v>0.17860499999999749</v>
      </c>
      <c r="GN32">
        <v>0</v>
      </c>
      <c r="GO32">
        <v>0</v>
      </c>
      <c r="GP32">
        <v>0</v>
      </c>
      <c r="GQ32">
        <v>6</v>
      </c>
      <c r="GR32">
        <v>2068</v>
      </c>
      <c r="GS32">
        <v>3</v>
      </c>
      <c r="GT32">
        <v>31</v>
      </c>
      <c r="GU32">
        <v>4.4000000000000004</v>
      </c>
      <c r="GV32">
        <v>4.2</v>
      </c>
      <c r="GW32">
        <v>0.474854</v>
      </c>
      <c r="GX32">
        <v>2.5939899999999998</v>
      </c>
      <c r="GY32">
        <v>2.04834</v>
      </c>
      <c r="GZ32">
        <v>2.6257299999999999</v>
      </c>
      <c r="HA32">
        <v>2.1972700000000001</v>
      </c>
      <c r="HB32">
        <v>2.3132299999999999</v>
      </c>
      <c r="HC32">
        <v>37.795299999999997</v>
      </c>
      <c r="HD32">
        <v>14.0532</v>
      </c>
      <c r="HE32">
        <v>18</v>
      </c>
      <c r="HF32">
        <v>711.93899999999996</v>
      </c>
      <c r="HG32">
        <v>757.19500000000005</v>
      </c>
      <c r="HH32">
        <v>31</v>
      </c>
      <c r="HI32">
        <v>32.307600000000001</v>
      </c>
      <c r="HJ32">
        <v>30.0002</v>
      </c>
      <c r="HK32">
        <v>32.252800000000001</v>
      </c>
      <c r="HL32">
        <v>32.267899999999997</v>
      </c>
      <c r="HM32">
        <v>9.5256100000000004</v>
      </c>
      <c r="HN32">
        <v>18.748899999999999</v>
      </c>
      <c r="HO32">
        <v>100</v>
      </c>
      <c r="HP32">
        <v>31</v>
      </c>
      <c r="HQ32">
        <v>117.092</v>
      </c>
      <c r="HR32">
        <v>32.128399999999999</v>
      </c>
      <c r="HS32">
        <v>99.073499999999996</v>
      </c>
      <c r="HT32">
        <v>97.775400000000005</v>
      </c>
    </row>
    <row r="33" spans="1:228" x14ac:dyDescent="0.2">
      <c r="A33">
        <v>18</v>
      </c>
      <c r="B33">
        <v>1676567993</v>
      </c>
      <c r="C33">
        <v>68</v>
      </c>
      <c r="D33" t="s">
        <v>394</v>
      </c>
      <c r="E33" t="s">
        <v>395</v>
      </c>
      <c r="F33">
        <v>4</v>
      </c>
      <c r="G33">
        <v>1676567991</v>
      </c>
      <c r="H33">
        <f t="shared" si="0"/>
        <v>1.9436398430994577E-3</v>
      </c>
      <c r="I33">
        <f t="shared" si="1"/>
        <v>1.9436398430994577</v>
      </c>
      <c r="J33">
        <f t="shared" si="2"/>
        <v>0.76329245089774833</v>
      </c>
      <c r="K33">
        <f t="shared" si="3"/>
        <v>96.201042857142838</v>
      </c>
      <c r="L33">
        <f t="shared" si="4"/>
        <v>84.666532822852261</v>
      </c>
      <c r="M33">
        <f t="shared" si="5"/>
        <v>8.5691580145945476</v>
      </c>
      <c r="N33">
        <f t="shared" si="6"/>
        <v>9.7365737077772057</v>
      </c>
      <c r="O33">
        <f t="shared" si="7"/>
        <v>0.13323373776239342</v>
      </c>
      <c r="P33">
        <f t="shared" si="8"/>
        <v>2.7725188851436702</v>
      </c>
      <c r="Q33">
        <f t="shared" si="9"/>
        <v>0.12977630700044962</v>
      </c>
      <c r="R33">
        <f t="shared" si="10"/>
        <v>8.1413355340994906E-2</v>
      </c>
      <c r="S33">
        <f t="shared" si="11"/>
        <v>226.11165052036972</v>
      </c>
      <c r="T33">
        <f t="shared" si="12"/>
        <v>33.35340888207292</v>
      </c>
      <c r="U33">
        <f t="shared" si="13"/>
        <v>32.35874285714285</v>
      </c>
      <c r="V33">
        <f t="shared" si="14"/>
        <v>4.8729027376818026</v>
      </c>
      <c r="W33">
        <f t="shared" si="15"/>
        <v>69.667316380689968</v>
      </c>
      <c r="X33">
        <f t="shared" si="16"/>
        <v>3.4191804213967836</v>
      </c>
      <c r="Y33">
        <f t="shared" si="17"/>
        <v>4.9078687095007645</v>
      </c>
      <c r="Z33">
        <f t="shared" si="18"/>
        <v>1.453722316285019</v>
      </c>
      <c r="AA33">
        <f t="shared" si="19"/>
        <v>-85.714517080686079</v>
      </c>
      <c r="AB33">
        <f t="shared" si="20"/>
        <v>18.940242546645749</v>
      </c>
      <c r="AC33">
        <f t="shared" si="21"/>
        <v>1.5556920287852194</v>
      </c>
      <c r="AD33">
        <f t="shared" si="22"/>
        <v>160.89306801511461</v>
      </c>
      <c r="AE33">
        <f t="shared" si="23"/>
        <v>10.991905952127645</v>
      </c>
      <c r="AF33">
        <f t="shared" si="24"/>
        <v>1.9395934665283652</v>
      </c>
      <c r="AG33">
        <f t="shared" si="25"/>
        <v>0.76329245089774833</v>
      </c>
      <c r="AH33">
        <v>109.30165540968861</v>
      </c>
      <c r="AI33">
        <v>102.0637654545454</v>
      </c>
      <c r="AJ33">
        <v>1.668523320181087</v>
      </c>
      <c r="AK33">
        <v>63.736373874965317</v>
      </c>
      <c r="AL33">
        <f t="shared" si="26"/>
        <v>1.9436398430994577</v>
      </c>
      <c r="AM33">
        <v>32.051929827539922</v>
      </c>
      <c r="AN33">
        <v>33.784346666666657</v>
      </c>
      <c r="AO33">
        <v>1.808410317868296E-4</v>
      </c>
      <c r="AP33">
        <v>95.812446380255849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47550.995429829221</v>
      </c>
      <c r="AV33">
        <f t="shared" si="30"/>
        <v>1199.981428571429</v>
      </c>
      <c r="AW33">
        <f t="shared" si="31"/>
        <v>1025.9090707359433</v>
      </c>
      <c r="AX33">
        <f t="shared" si="32"/>
        <v>0.8549374567882122</v>
      </c>
      <c r="AY33">
        <f t="shared" si="33"/>
        <v>0.18842929160124949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1676567991</v>
      </c>
      <c r="BF33">
        <v>96.201042857142838</v>
      </c>
      <c r="BG33">
        <v>106.51942857142861</v>
      </c>
      <c r="BH33">
        <v>33.782799999999988</v>
      </c>
      <c r="BI33">
        <v>32.052928571428573</v>
      </c>
      <c r="BJ33">
        <v>101.0620714285714</v>
      </c>
      <c r="BK33">
        <v>33.604199999999999</v>
      </c>
      <c r="BL33">
        <v>650.01428571428562</v>
      </c>
      <c r="BM33">
        <v>101.1108571428572</v>
      </c>
      <c r="BN33">
        <v>9.9830585714285713E-2</v>
      </c>
      <c r="BO33">
        <v>32.485457142857143</v>
      </c>
      <c r="BP33">
        <v>32.35874285714285</v>
      </c>
      <c r="BQ33">
        <v>999.89999999999986</v>
      </c>
      <c r="BR33">
        <v>0</v>
      </c>
      <c r="BS33">
        <v>0</v>
      </c>
      <c r="BT33">
        <v>9030.2699999999986</v>
      </c>
      <c r="BU33">
        <v>0</v>
      </c>
      <c r="BV33">
        <v>196.4808571428571</v>
      </c>
      <c r="BW33">
        <v>-10.31827142857143</v>
      </c>
      <c r="BX33">
        <v>99.564514285714296</v>
      </c>
      <c r="BY33">
        <v>110.0465714285714</v>
      </c>
      <c r="BZ33">
        <v>1.7298628571428569</v>
      </c>
      <c r="CA33">
        <v>106.51942857142861</v>
      </c>
      <c r="CB33">
        <v>32.052928571428573</v>
      </c>
      <c r="CC33">
        <v>3.415812857142857</v>
      </c>
      <c r="CD33">
        <v>3.2409057142857138</v>
      </c>
      <c r="CE33">
        <v>26.20701428571428</v>
      </c>
      <c r="CF33">
        <v>25.32028571428571</v>
      </c>
      <c r="CG33">
        <v>1199.981428571429</v>
      </c>
      <c r="CH33">
        <v>0.50000185714285705</v>
      </c>
      <c r="CI33">
        <v>0.49999814285714278</v>
      </c>
      <c r="CJ33">
        <v>0</v>
      </c>
      <c r="CK33">
        <v>922.69657142857147</v>
      </c>
      <c r="CL33">
        <v>4.9990899999999998</v>
      </c>
      <c r="CM33">
        <v>9887.232857142857</v>
      </c>
      <c r="CN33">
        <v>9557.7157142857159</v>
      </c>
      <c r="CO33">
        <v>41.928142857142859</v>
      </c>
      <c r="CP33">
        <v>43.811999999999998</v>
      </c>
      <c r="CQ33">
        <v>42.75</v>
      </c>
      <c r="CR33">
        <v>42.811999999999998</v>
      </c>
      <c r="CS33">
        <v>43.25</v>
      </c>
      <c r="CT33">
        <v>597.49285714285725</v>
      </c>
      <c r="CU33">
        <v>597.48857142857139</v>
      </c>
      <c r="CV33">
        <v>0</v>
      </c>
      <c r="CW33">
        <v>1676568004.5</v>
      </c>
      <c r="CX33">
        <v>0</v>
      </c>
      <c r="CY33">
        <v>1676567734.5</v>
      </c>
      <c r="CZ33" t="s">
        <v>356</v>
      </c>
      <c r="DA33">
        <v>1676567726.5</v>
      </c>
      <c r="DB33">
        <v>1676567734.5</v>
      </c>
      <c r="DC33">
        <v>10</v>
      </c>
      <c r="DD33">
        <v>-5.8999999999999997E-2</v>
      </c>
      <c r="DE33">
        <v>-4.5999999999999999E-2</v>
      </c>
      <c r="DF33">
        <v>-6.06</v>
      </c>
      <c r="DG33">
        <v>0.17899999999999999</v>
      </c>
      <c r="DH33">
        <v>415</v>
      </c>
      <c r="DI33">
        <v>32</v>
      </c>
      <c r="DJ33">
        <v>0.41</v>
      </c>
      <c r="DK33">
        <v>0.08</v>
      </c>
      <c r="DL33">
        <v>-10.0188215</v>
      </c>
      <c r="DM33">
        <v>-2.593628217636005</v>
      </c>
      <c r="DN33">
        <v>0.25574258460950527</v>
      </c>
      <c r="DO33">
        <v>0</v>
      </c>
      <c r="DP33">
        <v>1.73103275</v>
      </c>
      <c r="DQ33">
        <v>-7.4688968105069073E-2</v>
      </c>
      <c r="DR33">
        <v>1.165928556719921E-2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357</v>
      </c>
      <c r="EA33">
        <v>3.2975099999999999</v>
      </c>
      <c r="EB33">
        <v>2.6251899999999999</v>
      </c>
      <c r="EC33">
        <v>3.0323699999999999E-2</v>
      </c>
      <c r="ED33">
        <v>3.1532900000000003E-2</v>
      </c>
      <c r="EE33">
        <v>0.138907</v>
      </c>
      <c r="EF33">
        <v>0.132664</v>
      </c>
      <c r="EG33">
        <v>29298.799999999999</v>
      </c>
      <c r="EH33">
        <v>29698.1</v>
      </c>
      <c r="EI33">
        <v>28107.1</v>
      </c>
      <c r="EJ33">
        <v>29508.799999999999</v>
      </c>
      <c r="EK33">
        <v>33319.800000000003</v>
      </c>
      <c r="EL33">
        <v>35507</v>
      </c>
      <c r="EM33">
        <v>39695.9</v>
      </c>
      <c r="EN33">
        <v>42152.5</v>
      </c>
      <c r="EO33">
        <v>2.2440500000000001</v>
      </c>
      <c r="EP33">
        <v>2.2046999999999999</v>
      </c>
      <c r="EQ33">
        <v>0.116087</v>
      </c>
      <c r="ER33">
        <v>0</v>
      </c>
      <c r="ES33">
        <v>30.476700000000001</v>
      </c>
      <c r="ET33">
        <v>999.9</v>
      </c>
      <c r="EU33">
        <v>77</v>
      </c>
      <c r="EV33">
        <v>32.700000000000003</v>
      </c>
      <c r="EW33">
        <v>37.829099999999997</v>
      </c>
      <c r="EX33">
        <v>56.670999999999999</v>
      </c>
      <c r="EY33">
        <v>-3.7059299999999999</v>
      </c>
      <c r="EZ33">
        <v>2</v>
      </c>
      <c r="FA33">
        <v>0.38366899999999998</v>
      </c>
      <c r="FB33">
        <v>-0.19353500000000001</v>
      </c>
      <c r="FC33">
        <v>20.274799999999999</v>
      </c>
      <c r="FD33">
        <v>5.2189399999999999</v>
      </c>
      <c r="FE33">
        <v>12.007400000000001</v>
      </c>
      <c r="FF33">
        <v>4.9867499999999998</v>
      </c>
      <c r="FG33">
        <v>3.2844500000000001</v>
      </c>
      <c r="FH33">
        <v>9999</v>
      </c>
      <c r="FI33">
        <v>9999</v>
      </c>
      <c r="FJ33">
        <v>9999</v>
      </c>
      <c r="FK33">
        <v>999.9</v>
      </c>
      <c r="FL33">
        <v>1.86575</v>
      </c>
      <c r="FM33">
        <v>1.8621799999999999</v>
      </c>
      <c r="FN33">
        <v>1.8641700000000001</v>
      </c>
      <c r="FO33">
        <v>1.8602700000000001</v>
      </c>
      <c r="FP33">
        <v>1.8609599999999999</v>
      </c>
      <c r="FQ33">
        <v>1.8601700000000001</v>
      </c>
      <c r="FR33">
        <v>1.86188</v>
      </c>
      <c r="FS33">
        <v>1.8584799999999999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-4.875</v>
      </c>
      <c r="GH33">
        <v>0.17860000000000001</v>
      </c>
      <c r="GI33">
        <v>-4.3982185199319073</v>
      </c>
      <c r="GJ33">
        <v>-4.8024823865547416E-3</v>
      </c>
      <c r="GK33">
        <v>2.2541114550050859E-6</v>
      </c>
      <c r="GL33">
        <v>-5.2254267566753844E-10</v>
      </c>
      <c r="GM33">
        <v>0.17860499999999749</v>
      </c>
      <c r="GN33">
        <v>0</v>
      </c>
      <c r="GO33">
        <v>0</v>
      </c>
      <c r="GP33">
        <v>0</v>
      </c>
      <c r="GQ33">
        <v>6</v>
      </c>
      <c r="GR33">
        <v>2068</v>
      </c>
      <c r="GS33">
        <v>3</v>
      </c>
      <c r="GT33">
        <v>31</v>
      </c>
      <c r="GU33">
        <v>4.4000000000000004</v>
      </c>
      <c r="GV33">
        <v>4.3</v>
      </c>
      <c r="GW33">
        <v>0.49560500000000002</v>
      </c>
      <c r="GX33">
        <v>2.5878899999999998</v>
      </c>
      <c r="GY33">
        <v>2.04834</v>
      </c>
      <c r="GZ33">
        <v>2.6269499999999999</v>
      </c>
      <c r="HA33">
        <v>2.1972700000000001</v>
      </c>
      <c r="HB33">
        <v>2.33521</v>
      </c>
      <c r="HC33">
        <v>37.795299999999997</v>
      </c>
      <c r="HD33">
        <v>14.061999999999999</v>
      </c>
      <c r="HE33">
        <v>18</v>
      </c>
      <c r="HF33">
        <v>711.92100000000005</v>
      </c>
      <c r="HG33">
        <v>756.99599999999998</v>
      </c>
      <c r="HH33">
        <v>31</v>
      </c>
      <c r="HI33">
        <v>32.308</v>
      </c>
      <c r="HJ33">
        <v>30.0001</v>
      </c>
      <c r="HK33">
        <v>32.253100000000003</v>
      </c>
      <c r="HL33">
        <v>32.269500000000001</v>
      </c>
      <c r="HM33">
        <v>9.9295000000000009</v>
      </c>
      <c r="HN33">
        <v>18.748899999999999</v>
      </c>
      <c r="HO33">
        <v>100</v>
      </c>
      <c r="HP33">
        <v>31</v>
      </c>
      <c r="HQ33">
        <v>123.783</v>
      </c>
      <c r="HR33">
        <v>32.133400000000002</v>
      </c>
      <c r="HS33">
        <v>99.072999999999993</v>
      </c>
      <c r="HT33">
        <v>97.772599999999997</v>
      </c>
    </row>
    <row r="34" spans="1:228" x14ac:dyDescent="0.2">
      <c r="A34">
        <v>19</v>
      </c>
      <c r="B34">
        <v>1676567997</v>
      </c>
      <c r="C34">
        <v>72</v>
      </c>
      <c r="D34" t="s">
        <v>396</v>
      </c>
      <c r="E34" t="s">
        <v>397</v>
      </c>
      <c r="F34">
        <v>4</v>
      </c>
      <c r="G34">
        <v>1676567994.6875</v>
      </c>
      <c r="H34">
        <f t="shared" si="0"/>
        <v>1.9317332145742392E-3</v>
      </c>
      <c r="I34">
        <f t="shared" si="1"/>
        <v>1.9317332145742392</v>
      </c>
      <c r="J34">
        <f t="shared" si="2"/>
        <v>1.0102199329573656</v>
      </c>
      <c r="K34">
        <f t="shared" si="3"/>
        <v>102.1087625</v>
      </c>
      <c r="L34">
        <f t="shared" si="4"/>
        <v>87.350243582361188</v>
      </c>
      <c r="M34">
        <f t="shared" si="5"/>
        <v>8.8408992627820648</v>
      </c>
      <c r="N34">
        <f t="shared" si="6"/>
        <v>10.334639562380449</v>
      </c>
      <c r="O34">
        <f t="shared" si="7"/>
        <v>0.13230176104322927</v>
      </c>
      <c r="P34">
        <f t="shared" si="8"/>
        <v>2.7610583269114244</v>
      </c>
      <c r="Q34">
        <f t="shared" si="9"/>
        <v>0.12887810499580235</v>
      </c>
      <c r="R34">
        <f t="shared" si="10"/>
        <v>8.0849038242993693E-2</v>
      </c>
      <c r="S34">
        <f t="shared" si="11"/>
        <v>226.10060698559425</v>
      </c>
      <c r="T34">
        <f t="shared" si="12"/>
        <v>33.361081538431932</v>
      </c>
      <c r="U34">
        <f t="shared" si="13"/>
        <v>32.362175000000001</v>
      </c>
      <c r="V34">
        <f t="shared" si="14"/>
        <v>4.8738469502310613</v>
      </c>
      <c r="W34">
        <f t="shared" si="15"/>
        <v>69.657982504504147</v>
      </c>
      <c r="X34">
        <f t="shared" si="16"/>
        <v>3.4189451037584173</v>
      </c>
      <c r="Y34">
        <f t="shared" si="17"/>
        <v>4.9081885246064161</v>
      </c>
      <c r="Z34">
        <f t="shared" si="18"/>
        <v>1.454901846472644</v>
      </c>
      <c r="AA34">
        <f t="shared" si="19"/>
        <v>-85.189434762723948</v>
      </c>
      <c r="AB34">
        <f t="shared" si="20"/>
        <v>18.523041590764262</v>
      </c>
      <c r="AC34">
        <f t="shared" si="21"/>
        <v>1.5277739762000924</v>
      </c>
      <c r="AD34">
        <f t="shared" si="22"/>
        <v>160.96198778983464</v>
      </c>
      <c r="AE34">
        <f t="shared" si="23"/>
        <v>11.142210276436971</v>
      </c>
      <c r="AF34">
        <f t="shared" si="24"/>
        <v>1.9341205360967901</v>
      </c>
      <c r="AG34">
        <f t="shared" si="25"/>
        <v>1.0102199329573656</v>
      </c>
      <c r="AH34">
        <v>116.1017481365166</v>
      </c>
      <c r="AI34">
        <v>108.679103030303</v>
      </c>
      <c r="AJ34">
        <v>1.6555487120434631</v>
      </c>
      <c r="AK34">
        <v>63.736373874965317</v>
      </c>
      <c r="AL34">
        <f t="shared" si="26"/>
        <v>1.9317332145742392</v>
      </c>
      <c r="AM34">
        <v>32.05340603421778</v>
      </c>
      <c r="AN34">
        <v>33.777004848484843</v>
      </c>
      <c r="AO34">
        <v>-1.295973656571964E-4</v>
      </c>
      <c r="AP34">
        <v>95.812446380255849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47235.084949004246</v>
      </c>
      <c r="AV34">
        <f t="shared" si="30"/>
        <v>1199.91625</v>
      </c>
      <c r="AW34">
        <f t="shared" si="31"/>
        <v>1025.853988593572</v>
      </c>
      <c r="AX34">
        <f t="shared" si="32"/>
        <v>0.85493799137529147</v>
      </c>
      <c r="AY34">
        <f t="shared" si="33"/>
        <v>0.18843032335431265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1676567994.6875</v>
      </c>
      <c r="BF34">
        <v>102.1087625</v>
      </c>
      <c r="BG34">
        <v>112.57575</v>
      </c>
      <c r="BH34">
        <v>33.780012499999998</v>
      </c>
      <c r="BI34">
        <v>32.055050000000001</v>
      </c>
      <c r="BJ34">
        <v>106.99575</v>
      </c>
      <c r="BK34">
        <v>33.601399999999998</v>
      </c>
      <c r="BL34">
        <v>650.02662499999997</v>
      </c>
      <c r="BM34">
        <v>101.111875</v>
      </c>
      <c r="BN34">
        <v>0.10019837500000001</v>
      </c>
      <c r="BO34">
        <v>32.486612500000007</v>
      </c>
      <c r="BP34">
        <v>32.362175000000001</v>
      </c>
      <c r="BQ34">
        <v>999.9</v>
      </c>
      <c r="BR34">
        <v>0</v>
      </c>
      <c r="BS34">
        <v>0</v>
      </c>
      <c r="BT34">
        <v>8969.2987499999981</v>
      </c>
      <c r="BU34">
        <v>0</v>
      </c>
      <c r="BV34">
        <v>190.87875</v>
      </c>
      <c r="BW34">
        <v>-10.4669875</v>
      </c>
      <c r="BX34">
        <v>105.678625</v>
      </c>
      <c r="BY34">
        <v>116.30374999999999</v>
      </c>
      <c r="BZ34">
        <v>1.7249725</v>
      </c>
      <c r="CA34">
        <v>112.57575</v>
      </c>
      <c r="CB34">
        <v>32.055050000000001</v>
      </c>
      <c r="CC34">
        <v>3.4155587500000002</v>
      </c>
      <c r="CD34">
        <v>3.2411462499999999</v>
      </c>
      <c r="CE34">
        <v>26.205749999999998</v>
      </c>
      <c r="CF34">
        <v>25.321537500000002</v>
      </c>
      <c r="CG34">
        <v>1199.91625</v>
      </c>
      <c r="CH34">
        <v>0.49998312499999997</v>
      </c>
      <c r="CI34">
        <v>0.50001662499999999</v>
      </c>
      <c r="CJ34">
        <v>0</v>
      </c>
      <c r="CK34">
        <v>921.41087500000003</v>
      </c>
      <c r="CL34">
        <v>4.9990899999999998</v>
      </c>
      <c r="CM34">
        <v>9873.65625</v>
      </c>
      <c r="CN34">
        <v>9557.1237499999988</v>
      </c>
      <c r="CO34">
        <v>41.929250000000003</v>
      </c>
      <c r="CP34">
        <v>43.811999999999998</v>
      </c>
      <c r="CQ34">
        <v>42.75</v>
      </c>
      <c r="CR34">
        <v>42.811999999999998</v>
      </c>
      <c r="CS34">
        <v>43.25</v>
      </c>
      <c r="CT34">
        <v>597.43875000000003</v>
      </c>
      <c r="CU34">
        <v>597.47749999999996</v>
      </c>
      <c r="CV34">
        <v>0</v>
      </c>
      <c r="CW34">
        <v>1676568008.7</v>
      </c>
      <c r="CX34">
        <v>0</v>
      </c>
      <c r="CY34">
        <v>1676567734.5</v>
      </c>
      <c r="CZ34" t="s">
        <v>356</v>
      </c>
      <c r="DA34">
        <v>1676567726.5</v>
      </c>
      <c r="DB34">
        <v>1676567734.5</v>
      </c>
      <c r="DC34">
        <v>10</v>
      </c>
      <c r="DD34">
        <v>-5.8999999999999997E-2</v>
      </c>
      <c r="DE34">
        <v>-4.5999999999999999E-2</v>
      </c>
      <c r="DF34">
        <v>-6.06</v>
      </c>
      <c r="DG34">
        <v>0.17899999999999999</v>
      </c>
      <c r="DH34">
        <v>415</v>
      </c>
      <c r="DI34">
        <v>32</v>
      </c>
      <c r="DJ34">
        <v>0.41</v>
      </c>
      <c r="DK34">
        <v>0.08</v>
      </c>
      <c r="DL34">
        <v>-10.171986499999999</v>
      </c>
      <c r="DM34">
        <v>-2.3863465666041068</v>
      </c>
      <c r="DN34">
        <v>0.23799273899165491</v>
      </c>
      <c r="DO34">
        <v>0</v>
      </c>
      <c r="DP34">
        <v>1.7265805000000001</v>
      </c>
      <c r="DQ34">
        <v>-1.1010506566605731E-2</v>
      </c>
      <c r="DR34">
        <v>7.4236897665513881E-3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357</v>
      </c>
      <c r="EA34">
        <v>3.2976000000000001</v>
      </c>
      <c r="EB34">
        <v>2.6252900000000001</v>
      </c>
      <c r="EC34">
        <v>3.2111099999999997E-2</v>
      </c>
      <c r="ED34">
        <v>3.3330600000000002E-2</v>
      </c>
      <c r="EE34">
        <v>0.13888500000000001</v>
      </c>
      <c r="EF34">
        <v>0.13270999999999999</v>
      </c>
      <c r="EG34">
        <v>29245.1</v>
      </c>
      <c r="EH34">
        <v>29643.4</v>
      </c>
      <c r="EI34">
        <v>28107.4</v>
      </c>
      <c r="EJ34">
        <v>29509.200000000001</v>
      </c>
      <c r="EK34">
        <v>33320.699999999997</v>
      </c>
      <c r="EL34">
        <v>35505.4</v>
      </c>
      <c r="EM34">
        <v>39695.800000000003</v>
      </c>
      <c r="EN34">
        <v>42152.7</v>
      </c>
      <c r="EO34">
        <v>2.2442500000000001</v>
      </c>
      <c r="EP34">
        <v>2.2048000000000001</v>
      </c>
      <c r="EQ34">
        <v>0.115924</v>
      </c>
      <c r="ER34">
        <v>0</v>
      </c>
      <c r="ES34">
        <v>30.4785</v>
      </c>
      <c r="ET34">
        <v>999.9</v>
      </c>
      <c r="EU34">
        <v>77</v>
      </c>
      <c r="EV34">
        <v>32.6</v>
      </c>
      <c r="EW34">
        <v>37.613300000000002</v>
      </c>
      <c r="EX34">
        <v>56.911000000000001</v>
      </c>
      <c r="EY34">
        <v>-3.7019199999999999</v>
      </c>
      <c r="EZ34">
        <v>2</v>
      </c>
      <c r="FA34">
        <v>0.383689</v>
      </c>
      <c r="FB34">
        <v>-0.19417200000000001</v>
      </c>
      <c r="FC34">
        <v>20.2744</v>
      </c>
      <c r="FD34">
        <v>5.2184900000000001</v>
      </c>
      <c r="FE34">
        <v>12.006500000000001</v>
      </c>
      <c r="FF34">
        <v>4.9862500000000001</v>
      </c>
      <c r="FG34">
        <v>3.2844799999999998</v>
      </c>
      <c r="FH34">
        <v>9999</v>
      </c>
      <c r="FI34">
        <v>9999</v>
      </c>
      <c r="FJ34">
        <v>9999</v>
      </c>
      <c r="FK34">
        <v>999.9</v>
      </c>
      <c r="FL34">
        <v>1.8657600000000001</v>
      </c>
      <c r="FM34">
        <v>1.8621799999999999</v>
      </c>
      <c r="FN34">
        <v>1.8641700000000001</v>
      </c>
      <c r="FO34">
        <v>1.8602700000000001</v>
      </c>
      <c r="FP34">
        <v>1.86097</v>
      </c>
      <c r="FQ34">
        <v>1.8601799999999999</v>
      </c>
      <c r="FR34">
        <v>1.86188</v>
      </c>
      <c r="FS34">
        <v>1.8584700000000001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-4.9029999999999996</v>
      </c>
      <c r="GH34">
        <v>0.17860000000000001</v>
      </c>
      <c r="GI34">
        <v>-4.3982185199319073</v>
      </c>
      <c r="GJ34">
        <v>-4.8024823865547416E-3</v>
      </c>
      <c r="GK34">
        <v>2.2541114550050859E-6</v>
      </c>
      <c r="GL34">
        <v>-5.2254267566753844E-10</v>
      </c>
      <c r="GM34">
        <v>0.17860499999999749</v>
      </c>
      <c r="GN34">
        <v>0</v>
      </c>
      <c r="GO34">
        <v>0</v>
      </c>
      <c r="GP34">
        <v>0</v>
      </c>
      <c r="GQ34">
        <v>6</v>
      </c>
      <c r="GR34">
        <v>2068</v>
      </c>
      <c r="GS34">
        <v>3</v>
      </c>
      <c r="GT34">
        <v>31</v>
      </c>
      <c r="GU34">
        <v>4.5</v>
      </c>
      <c r="GV34">
        <v>4.4000000000000004</v>
      </c>
      <c r="GW34">
        <v>0.51513699999999996</v>
      </c>
      <c r="GX34">
        <v>2.5988799999999999</v>
      </c>
      <c r="GY34">
        <v>2.04834</v>
      </c>
      <c r="GZ34">
        <v>2.6257299999999999</v>
      </c>
      <c r="HA34">
        <v>2.1972700000000001</v>
      </c>
      <c r="HB34">
        <v>2.3315399999999999</v>
      </c>
      <c r="HC34">
        <v>37.795299999999997</v>
      </c>
      <c r="HD34">
        <v>14.026999999999999</v>
      </c>
      <c r="HE34">
        <v>18</v>
      </c>
      <c r="HF34">
        <v>712.11900000000003</v>
      </c>
      <c r="HG34">
        <v>757.11</v>
      </c>
      <c r="HH34">
        <v>30.9999</v>
      </c>
      <c r="HI34">
        <v>32.309699999999999</v>
      </c>
      <c r="HJ34">
        <v>30.0001</v>
      </c>
      <c r="HK34">
        <v>32.255600000000001</v>
      </c>
      <c r="HL34">
        <v>32.270800000000001</v>
      </c>
      <c r="HM34">
        <v>10.326599999999999</v>
      </c>
      <c r="HN34">
        <v>18.472100000000001</v>
      </c>
      <c r="HO34">
        <v>100</v>
      </c>
      <c r="HP34">
        <v>31</v>
      </c>
      <c r="HQ34">
        <v>130.63399999999999</v>
      </c>
      <c r="HR34">
        <v>32.153599999999997</v>
      </c>
      <c r="HS34">
        <v>99.0732</v>
      </c>
      <c r="HT34">
        <v>97.773499999999999</v>
      </c>
    </row>
    <row r="35" spans="1:228" x14ac:dyDescent="0.2">
      <c r="A35">
        <v>20</v>
      </c>
      <c r="B35">
        <v>1676568001</v>
      </c>
      <c r="C35">
        <v>76</v>
      </c>
      <c r="D35" t="s">
        <v>398</v>
      </c>
      <c r="E35" t="s">
        <v>399</v>
      </c>
      <c r="F35">
        <v>4</v>
      </c>
      <c r="G35">
        <v>1676567999</v>
      </c>
      <c r="H35">
        <f t="shared" si="0"/>
        <v>1.9140212704426022E-3</v>
      </c>
      <c r="I35">
        <f t="shared" si="1"/>
        <v>1.9140212704426023</v>
      </c>
      <c r="J35">
        <f t="shared" si="2"/>
        <v>1.1796646652671048</v>
      </c>
      <c r="K35">
        <f t="shared" si="3"/>
        <v>109.0178571428572</v>
      </c>
      <c r="L35">
        <f t="shared" si="4"/>
        <v>91.89844014160289</v>
      </c>
      <c r="M35">
        <f t="shared" si="5"/>
        <v>9.3012215601290009</v>
      </c>
      <c r="N35">
        <f t="shared" si="6"/>
        <v>11.033911367089289</v>
      </c>
      <c r="O35">
        <f t="shared" si="7"/>
        <v>0.1311100074399397</v>
      </c>
      <c r="P35">
        <f t="shared" si="8"/>
        <v>2.7655003238696008</v>
      </c>
      <c r="Q35">
        <f t="shared" si="9"/>
        <v>0.1277521616421908</v>
      </c>
      <c r="R35">
        <f t="shared" si="10"/>
        <v>8.0139627328261048E-2</v>
      </c>
      <c r="S35">
        <f t="shared" si="11"/>
        <v>226.10555923452705</v>
      </c>
      <c r="T35">
        <f t="shared" si="12"/>
        <v>33.364784984040234</v>
      </c>
      <c r="U35">
        <f t="shared" si="13"/>
        <v>32.360342857142861</v>
      </c>
      <c r="V35">
        <f t="shared" si="14"/>
        <v>4.8733428918777939</v>
      </c>
      <c r="W35">
        <f t="shared" si="15"/>
        <v>69.660108545558458</v>
      </c>
      <c r="X35">
        <f t="shared" si="16"/>
        <v>3.4190745909748022</v>
      </c>
      <c r="Y35">
        <f t="shared" si="17"/>
        <v>4.9082246099841935</v>
      </c>
      <c r="Z35">
        <f t="shared" si="18"/>
        <v>1.4542683009029918</v>
      </c>
      <c r="AA35">
        <f t="shared" si="19"/>
        <v>-84.408338026518763</v>
      </c>
      <c r="AB35">
        <f t="shared" si="20"/>
        <v>18.845437797401399</v>
      </c>
      <c r="AC35">
        <f t="shared" si="21"/>
        <v>1.5518554846356667</v>
      </c>
      <c r="AD35">
        <f t="shared" si="22"/>
        <v>162.09451449004533</v>
      </c>
      <c r="AE35">
        <f t="shared" si="23"/>
        <v>11.297943352907632</v>
      </c>
      <c r="AF35">
        <f t="shared" si="24"/>
        <v>1.8713008514529337</v>
      </c>
      <c r="AG35">
        <f t="shared" si="25"/>
        <v>1.1796646652671048</v>
      </c>
      <c r="AH35">
        <v>122.85276339979831</v>
      </c>
      <c r="AI35">
        <v>115.2983393939394</v>
      </c>
      <c r="AJ35">
        <v>1.6478974012822261</v>
      </c>
      <c r="AK35">
        <v>63.736373874965317</v>
      </c>
      <c r="AL35">
        <f t="shared" si="26"/>
        <v>1.9140212704426023</v>
      </c>
      <c r="AM35">
        <v>32.080949823297289</v>
      </c>
      <c r="AN35">
        <v>33.788247272727247</v>
      </c>
      <c r="AO35">
        <v>-4.7857944026034162E-5</v>
      </c>
      <c r="AP35">
        <v>95.812446380255849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47357.362213423847</v>
      </c>
      <c r="AV35">
        <f t="shared" si="30"/>
        <v>1199.95</v>
      </c>
      <c r="AW35">
        <f t="shared" si="31"/>
        <v>1025.8821135930193</v>
      </c>
      <c r="AX35">
        <f t="shared" si="32"/>
        <v>0.85493738371850436</v>
      </c>
      <c r="AY35">
        <f t="shared" si="33"/>
        <v>0.18842915057671322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1676567999</v>
      </c>
      <c r="BF35">
        <v>109.0178571428572</v>
      </c>
      <c r="BG35">
        <v>119.63457142857141</v>
      </c>
      <c r="BH35">
        <v>33.781328571428567</v>
      </c>
      <c r="BI35">
        <v>32.112400000000001</v>
      </c>
      <c r="BJ35">
        <v>113.9348571428572</v>
      </c>
      <c r="BK35">
        <v>33.602728571428578</v>
      </c>
      <c r="BL35">
        <v>650.02871428571427</v>
      </c>
      <c r="BM35">
        <v>101.11199999999999</v>
      </c>
      <c r="BN35">
        <v>9.9963400000000008E-2</v>
      </c>
      <c r="BO35">
        <v>32.486742857142858</v>
      </c>
      <c r="BP35">
        <v>32.360342857142861</v>
      </c>
      <c r="BQ35">
        <v>999.89999999999986</v>
      </c>
      <c r="BR35">
        <v>0</v>
      </c>
      <c r="BS35">
        <v>0</v>
      </c>
      <c r="BT35">
        <v>8992.8557142857153</v>
      </c>
      <c r="BU35">
        <v>0</v>
      </c>
      <c r="BV35">
        <v>184.803</v>
      </c>
      <c r="BW35">
        <v>-10.6166</v>
      </c>
      <c r="BX35">
        <v>112.82942857142859</v>
      </c>
      <c r="BY35">
        <v>123.6037142857143</v>
      </c>
      <c r="BZ35">
        <v>1.6689542857142861</v>
      </c>
      <c r="CA35">
        <v>119.63457142857141</v>
      </c>
      <c r="CB35">
        <v>32.112400000000001</v>
      </c>
      <c r="CC35">
        <v>3.4157028571428572</v>
      </c>
      <c r="CD35">
        <v>3.246952857142857</v>
      </c>
      <c r="CE35">
        <v>26.206485714285719</v>
      </c>
      <c r="CF35">
        <v>25.351657142857139</v>
      </c>
      <c r="CG35">
        <v>1199.95</v>
      </c>
      <c r="CH35">
        <v>0.50000585714285717</v>
      </c>
      <c r="CI35">
        <v>0.49999399999999988</v>
      </c>
      <c r="CJ35">
        <v>0</v>
      </c>
      <c r="CK35">
        <v>919.85257142857142</v>
      </c>
      <c r="CL35">
        <v>4.9990899999999998</v>
      </c>
      <c r="CM35">
        <v>9858.7442857142851</v>
      </c>
      <c r="CN35">
        <v>9557.4671428571419</v>
      </c>
      <c r="CO35">
        <v>41.936999999999998</v>
      </c>
      <c r="CP35">
        <v>43.811999999999998</v>
      </c>
      <c r="CQ35">
        <v>42.75</v>
      </c>
      <c r="CR35">
        <v>42.839000000000013</v>
      </c>
      <c r="CS35">
        <v>43.25</v>
      </c>
      <c r="CT35">
        <v>597.48000000000013</v>
      </c>
      <c r="CU35">
        <v>597.47</v>
      </c>
      <c r="CV35">
        <v>0</v>
      </c>
      <c r="CW35">
        <v>1676568012.9000001</v>
      </c>
      <c r="CX35">
        <v>0</v>
      </c>
      <c r="CY35">
        <v>1676567734.5</v>
      </c>
      <c r="CZ35" t="s">
        <v>356</v>
      </c>
      <c r="DA35">
        <v>1676567726.5</v>
      </c>
      <c r="DB35">
        <v>1676567734.5</v>
      </c>
      <c r="DC35">
        <v>10</v>
      </c>
      <c r="DD35">
        <v>-5.8999999999999997E-2</v>
      </c>
      <c r="DE35">
        <v>-4.5999999999999999E-2</v>
      </c>
      <c r="DF35">
        <v>-6.06</v>
      </c>
      <c r="DG35">
        <v>0.17899999999999999</v>
      </c>
      <c r="DH35">
        <v>415</v>
      </c>
      <c r="DI35">
        <v>32</v>
      </c>
      <c r="DJ35">
        <v>0.41</v>
      </c>
      <c r="DK35">
        <v>0.08</v>
      </c>
      <c r="DL35">
        <v>-10.326159499999999</v>
      </c>
      <c r="DM35">
        <v>-2.0366451782363741</v>
      </c>
      <c r="DN35">
        <v>0.20407980970627651</v>
      </c>
      <c r="DO35">
        <v>0</v>
      </c>
      <c r="DP35">
        <v>1.71606525</v>
      </c>
      <c r="DQ35">
        <v>-0.10812889305816301</v>
      </c>
      <c r="DR35">
        <v>1.9980512879741081E-2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365</v>
      </c>
      <c r="EA35">
        <v>3.2973300000000001</v>
      </c>
      <c r="EB35">
        <v>2.62521</v>
      </c>
      <c r="EC35">
        <v>3.3875200000000001E-2</v>
      </c>
      <c r="ED35">
        <v>3.5108899999999998E-2</v>
      </c>
      <c r="EE35">
        <v>0.138928</v>
      </c>
      <c r="EF35">
        <v>0.13291900000000001</v>
      </c>
      <c r="EG35">
        <v>29191.8</v>
      </c>
      <c r="EH35">
        <v>29588.7</v>
      </c>
      <c r="EI35">
        <v>28107.3</v>
      </c>
      <c r="EJ35">
        <v>29509</v>
      </c>
      <c r="EK35">
        <v>33319.5</v>
      </c>
      <c r="EL35">
        <v>35497</v>
      </c>
      <c r="EM35">
        <v>39696.199999999997</v>
      </c>
      <c r="EN35">
        <v>42152.7</v>
      </c>
      <c r="EO35">
        <v>2.2438199999999999</v>
      </c>
      <c r="EP35">
        <v>2.2050800000000002</v>
      </c>
      <c r="EQ35">
        <v>0.115566</v>
      </c>
      <c r="ER35">
        <v>0</v>
      </c>
      <c r="ES35">
        <v>30.480599999999999</v>
      </c>
      <c r="ET35">
        <v>999.9</v>
      </c>
      <c r="EU35">
        <v>77</v>
      </c>
      <c r="EV35">
        <v>32.700000000000003</v>
      </c>
      <c r="EW35">
        <v>37.832299999999996</v>
      </c>
      <c r="EX35">
        <v>57.210999999999999</v>
      </c>
      <c r="EY35">
        <v>-3.6778900000000001</v>
      </c>
      <c r="EZ35">
        <v>2</v>
      </c>
      <c r="FA35">
        <v>0.38369900000000001</v>
      </c>
      <c r="FB35">
        <v>-0.19425100000000001</v>
      </c>
      <c r="FC35">
        <v>20.274699999999999</v>
      </c>
      <c r="FD35">
        <v>5.2193899999999998</v>
      </c>
      <c r="FE35">
        <v>12.006399999999999</v>
      </c>
      <c r="FF35">
        <v>4.9866000000000001</v>
      </c>
      <c r="FG35">
        <v>3.2845499999999999</v>
      </c>
      <c r="FH35">
        <v>9999</v>
      </c>
      <c r="FI35">
        <v>9999</v>
      </c>
      <c r="FJ35">
        <v>9999</v>
      </c>
      <c r="FK35">
        <v>999.9</v>
      </c>
      <c r="FL35">
        <v>1.86575</v>
      </c>
      <c r="FM35">
        <v>1.8621799999999999</v>
      </c>
      <c r="FN35">
        <v>1.8641700000000001</v>
      </c>
      <c r="FO35">
        <v>1.86025</v>
      </c>
      <c r="FP35">
        <v>1.8609599999999999</v>
      </c>
      <c r="FQ35">
        <v>1.86019</v>
      </c>
      <c r="FR35">
        <v>1.86188</v>
      </c>
      <c r="FS35">
        <v>1.8584499999999999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-4.93</v>
      </c>
      <c r="GH35">
        <v>0.17860000000000001</v>
      </c>
      <c r="GI35">
        <v>-4.3982185199319073</v>
      </c>
      <c r="GJ35">
        <v>-4.8024823865547416E-3</v>
      </c>
      <c r="GK35">
        <v>2.2541114550050859E-6</v>
      </c>
      <c r="GL35">
        <v>-5.2254267566753844E-10</v>
      </c>
      <c r="GM35">
        <v>0.17860499999999749</v>
      </c>
      <c r="GN35">
        <v>0</v>
      </c>
      <c r="GO35">
        <v>0</v>
      </c>
      <c r="GP35">
        <v>0</v>
      </c>
      <c r="GQ35">
        <v>6</v>
      </c>
      <c r="GR35">
        <v>2068</v>
      </c>
      <c r="GS35">
        <v>3</v>
      </c>
      <c r="GT35">
        <v>31</v>
      </c>
      <c r="GU35">
        <v>4.5999999999999996</v>
      </c>
      <c r="GV35">
        <v>4.4000000000000004</v>
      </c>
      <c r="GW35">
        <v>0.53466800000000003</v>
      </c>
      <c r="GX35">
        <v>2.5891099999999998</v>
      </c>
      <c r="GY35">
        <v>2.04834</v>
      </c>
      <c r="GZ35">
        <v>2.6257299999999999</v>
      </c>
      <c r="HA35">
        <v>2.1972700000000001</v>
      </c>
      <c r="HB35">
        <v>2.34497</v>
      </c>
      <c r="HC35">
        <v>37.795299999999997</v>
      </c>
      <c r="HD35">
        <v>14.0357</v>
      </c>
      <c r="HE35">
        <v>18</v>
      </c>
      <c r="HF35">
        <v>711.76199999999994</v>
      </c>
      <c r="HG35">
        <v>757.37699999999995</v>
      </c>
      <c r="HH35">
        <v>31</v>
      </c>
      <c r="HI35">
        <v>32.310899999999997</v>
      </c>
      <c r="HJ35">
        <v>30.0001</v>
      </c>
      <c r="HK35">
        <v>32.255600000000001</v>
      </c>
      <c r="HL35">
        <v>32.270800000000001</v>
      </c>
      <c r="HM35">
        <v>10.7293</v>
      </c>
      <c r="HN35">
        <v>18.472100000000001</v>
      </c>
      <c r="HO35">
        <v>100</v>
      </c>
      <c r="HP35">
        <v>31</v>
      </c>
      <c r="HQ35">
        <v>137.328</v>
      </c>
      <c r="HR35">
        <v>32.144599999999997</v>
      </c>
      <c r="HS35">
        <v>99.073800000000006</v>
      </c>
      <c r="HT35">
        <v>97.773300000000006</v>
      </c>
    </row>
    <row r="36" spans="1:228" x14ac:dyDescent="0.2">
      <c r="A36">
        <v>21</v>
      </c>
      <c r="B36">
        <v>1676568005</v>
      </c>
      <c r="C36">
        <v>80</v>
      </c>
      <c r="D36" t="s">
        <v>400</v>
      </c>
      <c r="E36" t="s">
        <v>401</v>
      </c>
      <c r="F36">
        <v>4</v>
      </c>
      <c r="G36">
        <v>1676568002.6875</v>
      </c>
      <c r="H36">
        <f t="shared" si="0"/>
        <v>1.9142212074334673E-3</v>
      </c>
      <c r="I36">
        <f t="shared" si="1"/>
        <v>1.9142212074334672</v>
      </c>
      <c r="J36">
        <f t="shared" si="2"/>
        <v>1.2395015102814251</v>
      </c>
      <c r="K36">
        <f t="shared" si="3"/>
        <v>114.91025</v>
      </c>
      <c r="L36">
        <f t="shared" si="4"/>
        <v>96.947627847503625</v>
      </c>
      <c r="M36">
        <f t="shared" si="5"/>
        <v>9.8122003167684984</v>
      </c>
      <c r="N36">
        <f t="shared" si="6"/>
        <v>11.630221558628685</v>
      </c>
      <c r="O36">
        <f t="shared" si="7"/>
        <v>0.13136428232263159</v>
      </c>
      <c r="P36">
        <f t="shared" si="8"/>
        <v>2.7676580121406724</v>
      </c>
      <c r="Q36">
        <f t="shared" si="9"/>
        <v>0.12799613505620172</v>
      </c>
      <c r="R36">
        <f t="shared" si="10"/>
        <v>8.0293006188395258E-2</v>
      </c>
      <c r="S36">
        <f t="shared" si="11"/>
        <v>226.10465360919747</v>
      </c>
      <c r="T36">
        <f t="shared" si="12"/>
        <v>33.362787820790032</v>
      </c>
      <c r="U36">
        <f t="shared" si="13"/>
        <v>32.357774999999997</v>
      </c>
      <c r="V36">
        <f t="shared" si="14"/>
        <v>4.8726365004890191</v>
      </c>
      <c r="W36">
        <f t="shared" si="15"/>
        <v>69.704608814696812</v>
      </c>
      <c r="X36">
        <f t="shared" si="16"/>
        <v>3.4210068951213981</v>
      </c>
      <c r="Y36">
        <f t="shared" si="17"/>
        <v>4.9078632723064626</v>
      </c>
      <c r="Z36">
        <f t="shared" si="18"/>
        <v>1.451629605367621</v>
      </c>
      <c r="AA36">
        <f t="shared" si="19"/>
        <v>-84.417155247815913</v>
      </c>
      <c r="AB36">
        <f t="shared" si="20"/>
        <v>19.048518912240269</v>
      </c>
      <c r="AC36">
        <f t="shared" si="21"/>
        <v>1.5673258104930237</v>
      </c>
      <c r="AD36">
        <f t="shared" si="22"/>
        <v>162.30334308411486</v>
      </c>
      <c r="AE36">
        <f t="shared" si="23"/>
        <v>11.487333859825632</v>
      </c>
      <c r="AF36">
        <f t="shared" si="24"/>
        <v>1.8536950292673759</v>
      </c>
      <c r="AG36">
        <f t="shared" si="25"/>
        <v>1.2395015102814251</v>
      </c>
      <c r="AH36">
        <v>129.65483368207839</v>
      </c>
      <c r="AI36">
        <v>121.95657575757571</v>
      </c>
      <c r="AJ36">
        <v>1.670076993123601</v>
      </c>
      <c r="AK36">
        <v>63.736373874965317</v>
      </c>
      <c r="AL36">
        <f t="shared" si="26"/>
        <v>1.9142212074334672</v>
      </c>
      <c r="AM36">
        <v>32.144870140176472</v>
      </c>
      <c r="AN36">
        <v>33.807954545454542</v>
      </c>
      <c r="AO36">
        <v>7.5224397073552331E-3</v>
      </c>
      <c r="AP36">
        <v>95.812446380255849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47417.002234864354</v>
      </c>
      <c r="AV36">
        <f t="shared" si="30"/>
        <v>1199.9475</v>
      </c>
      <c r="AW36">
        <f t="shared" si="31"/>
        <v>1025.8797510928487</v>
      </c>
      <c r="AX36">
        <f t="shared" si="32"/>
        <v>0.85493719607970231</v>
      </c>
      <c r="AY36">
        <f t="shared" si="33"/>
        <v>0.18842878843382521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1676568002.6875</v>
      </c>
      <c r="BF36">
        <v>114.91025</v>
      </c>
      <c r="BG36">
        <v>125.710375</v>
      </c>
      <c r="BH36">
        <v>33.800624999999997</v>
      </c>
      <c r="BI36">
        <v>32.147387500000001</v>
      </c>
      <c r="BJ36">
        <v>119.85250000000001</v>
      </c>
      <c r="BK36">
        <v>33.622012499999997</v>
      </c>
      <c r="BL36">
        <v>650.01149999999996</v>
      </c>
      <c r="BM36">
        <v>101.111375</v>
      </c>
      <c r="BN36">
        <v>9.9975237499999994E-2</v>
      </c>
      <c r="BO36">
        <v>32.485437500000003</v>
      </c>
      <c r="BP36">
        <v>32.357774999999997</v>
      </c>
      <c r="BQ36">
        <v>999.9</v>
      </c>
      <c r="BR36">
        <v>0</v>
      </c>
      <c r="BS36">
        <v>0</v>
      </c>
      <c r="BT36">
        <v>9004.3725000000013</v>
      </c>
      <c r="BU36">
        <v>0</v>
      </c>
      <c r="BV36">
        <v>179.937375</v>
      </c>
      <c r="BW36">
        <v>-10.8001</v>
      </c>
      <c r="BX36">
        <v>118.93025</v>
      </c>
      <c r="BY36">
        <v>129.88575</v>
      </c>
      <c r="BZ36">
        <v>1.6532175</v>
      </c>
      <c r="CA36">
        <v>125.710375</v>
      </c>
      <c r="CB36">
        <v>32.147387500000001</v>
      </c>
      <c r="CC36">
        <v>3.41762875</v>
      </c>
      <c r="CD36">
        <v>3.25047</v>
      </c>
      <c r="CE36">
        <v>26.216000000000001</v>
      </c>
      <c r="CF36">
        <v>25.36985</v>
      </c>
      <c r="CG36">
        <v>1199.9475</v>
      </c>
      <c r="CH36">
        <v>0.500011125</v>
      </c>
      <c r="CI36">
        <v>0.499988875</v>
      </c>
      <c r="CJ36">
        <v>0</v>
      </c>
      <c r="CK36">
        <v>918.61062500000003</v>
      </c>
      <c r="CL36">
        <v>4.9990899999999998</v>
      </c>
      <c r="CM36">
        <v>9845.276249999999</v>
      </c>
      <c r="CN36">
        <v>9557.4837499999994</v>
      </c>
      <c r="CO36">
        <v>41.936999999999998</v>
      </c>
      <c r="CP36">
        <v>43.827749999999988</v>
      </c>
      <c r="CQ36">
        <v>42.75</v>
      </c>
      <c r="CR36">
        <v>42.811999999999998</v>
      </c>
      <c r="CS36">
        <v>43.25</v>
      </c>
      <c r="CT36">
        <v>597.48625000000004</v>
      </c>
      <c r="CU36">
        <v>597.46125000000006</v>
      </c>
      <c r="CV36">
        <v>0</v>
      </c>
      <c r="CW36">
        <v>1676568016.5</v>
      </c>
      <c r="CX36">
        <v>0</v>
      </c>
      <c r="CY36">
        <v>1676567734.5</v>
      </c>
      <c r="CZ36" t="s">
        <v>356</v>
      </c>
      <c r="DA36">
        <v>1676567726.5</v>
      </c>
      <c r="DB36">
        <v>1676567734.5</v>
      </c>
      <c r="DC36">
        <v>10</v>
      </c>
      <c r="DD36">
        <v>-5.8999999999999997E-2</v>
      </c>
      <c r="DE36">
        <v>-4.5999999999999999E-2</v>
      </c>
      <c r="DF36">
        <v>-6.06</v>
      </c>
      <c r="DG36">
        <v>0.17899999999999999</v>
      </c>
      <c r="DH36">
        <v>415</v>
      </c>
      <c r="DI36">
        <v>32</v>
      </c>
      <c r="DJ36">
        <v>0.41</v>
      </c>
      <c r="DK36">
        <v>0.08</v>
      </c>
      <c r="DL36">
        <v>-10.454387804878049</v>
      </c>
      <c r="DM36">
        <v>-1.922345644599289</v>
      </c>
      <c r="DN36">
        <v>0.1953247204954992</v>
      </c>
      <c r="DO36">
        <v>0</v>
      </c>
      <c r="DP36">
        <v>1.7048075609756099</v>
      </c>
      <c r="DQ36">
        <v>-0.25467240418118692</v>
      </c>
      <c r="DR36">
        <v>3.119748588842498E-2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365</v>
      </c>
      <c r="EA36">
        <v>3.2976200000000002</v>
      </c>
      <c r="EB36">
        <v>2.6252900000000001</v>
      </c>
      <c r="EC36">
        <v>3.5645000000000003E-2</v>
      </c>
      <c r="ED36">
        <v>3.6897199999999998E-2</v>
      </c>
      <c r="EE36">
        <v>0.13897599999999999</v>
      </c>
      <c r="EF36">
        <v>0.132937</v>
      </c>
      <c r="EG36">
        <v>29138.5</v>
      </c>
      <c r="EH36">
        <v>29534.2</v>
      </c>
      <c r="EI36">
        <v>28107.5</v>
      </c>
      <c r="EJ36">
        <v>29509.3</v>
      </c>
      <c r="EK36">
        <v>33317.800000000003</v>
      </c>
      <c r="EL36">
        <v>35496.800000000003</v>
      </c>
      <c r="EM36">
        <v>39696.199999999997</v>
      </c>
      <c r="EN36">
        <v>42153.2</v>
      </c>
      <c r="EO36">
        <v>2.2441200000000001</v>
      </c>
      <c r="EP36">
        <v>2.2048000000000001</v>
      </c>
      <c r="EQ36">
        <v>0.115775</v>
      </c>
      <c r="ER36">
        <v>0</v>
      </c>
      <c r="ES36">
        <v>30.481100000000001</v>
      </c>
      <c r="ET36">
        <v>999.9</v>
      </c>
      <c r="EU36">
        <v>77</v>
      </c>
      <c r="EV36">
        <v>32.700000000000003</v>
      </c>
      <c r="EW36">
        <v>37.828600000000002</v>
      </c>
      <c r="EX36">
        <v>56.521000000000001</v>
      </c>
      <c r="EY36">
        <v>-3.7419899999999999</v>
      </c>
      <c r="EZ36">
        <v>2</v>
      </c>
      <c r="FA36">
        <v>0.383745</v>
      </c>
      <c r="FB36">
        <v>-0.19364400000000001</v>
      </c>
      <c r="FC36">
        <v>20.274799999999999</v>
      </c>
      <c r="FD36">
        <v>5.2193899999999998</v>
      </c>
      <c r="FE36">
        <v>12.006500000000001</v>
      </c>
      <c r="FF36">
        <v>4.98665</v>
      </c>
      <c r="FG36">
        <v>3.2844799999999998</v>
      </c>
      <c r="FH36">
        <v>9999</v>
      </c>
      <c r="FI36">
        <v>9999</v>
      </c>
      <c r="FJ36">
        <v>9999</v>
      </c>
      <c r="FK36">
        <v>999.9</v>
      </c>
      <c r="FL36">
        <v>1.86575</v>
      </c>
      <c r="FM36">
        <v>1.8621799999999999</v>
      </c>
      <c r="FN36">
        <v>1.8641700000000001</v>
      </c>
      <c r="FO36">
        <v>1.86026</v>
      </c>
      <c r="FP36">
        <v>1.8609599999999999</v>
      </c>
      <c r="FQ36">
        <v>1.8601399999999999</v>
      </c>
      <c r="FR36">
        <v>1.86188</v>
      </c>
      <c r="FS36">
        <v>1.85843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-4.9580000000000002</v>
      </c>
      <c r="GH36">
        <v>0.17860000000000001</v>
      </c>
      <c r="GI36">
        <v>-4.3982185199319073</v>
      </c>
      <c r="GJ36">
        <v>-4.8024823865547416E-3</v>
      </c>
      <c r="GK36">
        <v>2.2541114550050859E-6</v>
      </c>
      <c r="GL36">
        <v>-5.2254267566753844E-10</v>
      </c>
      <c r="GM36">
        <v>0.17860499999999749</v>
      </c>
      <c r="GN36">
        <v>0</v>
      </c>
      <c r="GO36">
        <v>0</v>
      </c>
      <c r="GP36">
        <v>0</v>
      </c>
      <c r="GQ36">
        <v>6</v>
      </c>
      <c r="GR36">
        <v>2068</v>
      </c>
      <c r="GS36">
        <v>3</v>
      </c>
      <c r="GT36">
        <v>31</v>
      </c>
      <c r="GU36">
        <v>4.5999999999999996</v>
      </c>
      <c r="GV36">
        <v>4.5</v>
      </c>
      <c r="GW36">
        <v>0.55542000000000002</v>
      </c>
      <c r="GX36">
        <v>2.5854499999999998</v>
      </c>
      <c r="GY36">
        <v>2.04834</v>
      </c>
      <c r="GZ36">
        <v>2.6257299999999999</v>
      </c>
      <c r="HA36">
        <v>2.1972700000000001</v>
      </c>
      <c r="HB36">
        <v>2.3339799999999999</v>
      </c>
      <c r="HC36">
        <v>37.819499999999998</v>
      </c>
      <c r="HD36">
        <v>14.044499999999999</v>
      </c>
      <c r="HE36">
        <v>18</v>
      </c>
      <c r="HF36">
        <v>712.01599999999996</v>
      </c>
      <c r="HG36">
        <v>757.11099999999999</v>
      </c>
      <c r="HH36">
        <v>31.0001</v>
      </c>
      <c r="HI36">
        <v>32.312600000000003</v>
      </c>
      <c r="HJ36">
        <v>30.0002</v>
      </c>
      <c r="HK36">
        <v>32.255899999999997</v>
      </c>
      <c r="HL36">
        <v>32.270800000000001</v>
      </c>
      <c r="HM36">
        <v>11.1326</v>
      </c>
      <c r="HN36">
        <v>18.472100000000001</v>
      </c>
      <c r="HO36">
        <v>100</v>
      </c>
      <c r="HP36">
        <v>31</v>
      </c>
      <c r="HQ36">
        <v>144.02000000000001</v>
      </c>
      <c r="HR36">
        <v>32.137900000000002</v>
      </c>
      <c r="HS36">
        <v>99.074200000000005</v>
      </c>
      <c r="HT36">
        <v>97.7744</v>
      </c>
    </row>
    <row r="37" spans="1:228" x14ac:dyDescent="0.2">
      <c r="A37">
        <v>22</v>
      </c>
      <c r="B37">
        <v>1676568009</v>
      </c>
      <c r="C37">
        <v>84</v>
      </c>
      <c r="D37" t="s">
        <v>402</v>
      </c>
      <c r="E37" t="s">
        <v>403</v>
      </c>
      <c r="F37">
        <v>4</v>
      </c>
      <c r="G37">
        <v>1676568007</v>
      </c>
      <c r="H37">
        <f t="shared" si="0"/>
        <v>1.8739371444525528E-3</v>
      </c>
      <c r="I37">
        <f t="shared" si="1"/>
        <v>1.8739371444525528</v>
      </c>
      <c r="J37">
        <f t="shared" si="2"/>
        <v>1.4962331258238433</v>
      </c>
      <c r="K37">
        <f t="shared" si="3"/>
        <v>121.8411428571429</v>
      </c>
      <c r="L37">
        <f t="shared" si="4"/>
        <v>100.17084308997572</v>
      </c>
      <c r="M37">
        <f t="shared" si="5"/>
        <v>10.138371111432452</v>
      </c>
      <c r="N37">
        <f t="shared" si="6"/>
        <v>12.331639475343378</v>
      </c>
      <c r="O37">
        <f t="shared" si="7"/>
        <v>0.12860709838269985</v>
      </c>
      <c r="P37">
        <f t="shared" si="8"/>
        <v>2.7684730174929348</v>
      </c>
      <c r="Q37">
        <f t="shared" si="9"/>
        <v>0.12537790727801951</v>
      </c>
      <c r="R37">
        <f t="shared" si="10"/>
        <v>7.864456872423882E-2</v>
      </c>
      <c r="S37">
        <f t="shared" si="11"/>
        <v>226.12439623350193</v>
      </c>
      <c r="T37">
        <f t="shared" si="12"/>
        <v>33.367292804200488</v>
      </c>
      <c r="U37">
        <f t="shared" si="13"/>
        <v>32.358957142857143</v>
      </c>
      <c r="V37">
        <f t="shared" si="14"/>
        <v>4.8729616848976747</v>
      </c>
      <c r="W37">
        <f t="shared" si="15"/>
        <v>69.754522658381575</v>
      </c>
      <c r="X37">
        <f t="shared" si="16"/>
        <v>3.4222248574901686</v>
      </c>
      <c r="Y37">
        <f t="shared" si="17"/>
        <v>4.9060974501256371</v>
      </c>
      <c r="Z37">
        <f t="shared" si="18"/>
        <v>1.4507368274075061</v>
      </c>
      <c r="AA37">
        <f t="shared" si="19"/>
        <v>-82.640628070357579</v>
      </c>
      <c r="AB37">
        <f t="shared" si="20"/>
        <v>17.925395470020455</v>
      </c>
      <c r="AC37">
        <f t="shared" si="21"/>
        <v>1.474442560125788</v>
      </c>
      <c r="AD37">
        <f t="shared" si="22"/>
        <v>162.8836061932906</v>
      </c>
      <c r="AE37">
        <f t="shared" si="23"/>
        <v>11.759358242975413</v>
      </c>
      <c r="AF37">
        <f t="shared" si="24"/>
        <v>1.8644817916472902</v>
      </c>
      <c r="AG37">
        <f t="shared" si="25"/>
        <v>1.4962331258238433</v>
      </c>
      <c r="AH37">
        <v>136.55700726580119</v>
      </c>
      <c r="AI37">
        <v>128.6142242424242</v>
      </c>
      <c r="AJ37">
        <v>1.669993895796144</v>
      </c>
      <c r="AK37">
        <v>63.736373874965317</v>
      </c>
      <c r="AL37">
        <f t="shared" si="26"/>
        <v>1.8739371444525528</v>
      </c>
      <c r="AM37">
        <v>32.150830996516873</v>
      </c>
      <c r="AN37">
        <v>33.813817575757561</v>
      </c>
      <c r="AO37">
        <v>1.408060244107509E-3</v>
      </c>
      <c r="AP37">
        <v>95.812446380255849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47440.448124932911</v>
      </c>
      <c r="AV37">
        <f t="shared" si="30"/>
        <v>1200.0571428571429</v>
      </c>
      <c r="AW37">
        <f t="shared" si="31"/>
        <v>1025.9730135924879</v>
      </c>
      <c r="AX37">
        <f t="shared" si="32"/>
        <v>0.85493680005088035</v>
      </c>
      <c r="AY37">
        <f t="shared" si="33"/>
        <v>0.18842802409819931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1676568007</v>
      </c>
      <c r="BF37">
        <v>121.8411428571429</v>
      </c>
      <c r="BG37">
        <v>132.9052857142857</v>
      </c>
      <c r="BH37">
        <v>33.812842857142847</v>
      </c>
      <c r="BI37">
        <v>32.150028571428571</v>
      </c>
      <c r="BJ37">
        <v>126.81314285714291</v>
      </c>
      <c r="BK37">
        <v>33.634242857142858</v>
      </c>
      <c r="BL37">
        <v>650.02028571428571</v>
      </c>
      <c r="BM37">
        <v>101.1108571428571</v>
      </c>
      <c r="BN37">
        <v>9.994231428571429E-2</v>
      </c>
      <c r="BO37">
        <v>32.479057142857137</v>
      </c>
      <c r="BP37">
        <v>32.358957142857143</v>
      </c>
      <c r="BQ37">
        <v>999.89999999999986</v>
      </c>
      <c r="BR37">
        <v>0</v>
      </c>
      <c r="BS37">
        <v>0</v>
      </c>
      <c r="BT37">
        <v>9008.75</v>
      </c>
      <c r="BU37">
        <v>0</v>
      </c>
      <c r="BV37">
        <v>174.80457142857139</v>
      </c>
      <c r="BW37">
        <v>-11.06404285714286</v>
      </c>
      <c r="BX37">
        <v>126.1048571428571</v>
      </c>
      <c r="BY37">
        <v>137.32014285714291</v>
      </c>
      <c r="BZ37">
        <v>1.662832857142857</v>
      </c>
      <c r="CA37">
        <v>132.9052857142857</v>
      </c>
      <c r="CB37">
        <v>32.150028571428571</v>
      </c>
      <c r="CC37">
        <v>3.418847142857143</v>
      </c>
      <c r="CD37">
        <v>3.2507171428571429</v>
      </c>
      <c r="CE37">
        <v>26.22204285714286</v>
      </c>
      <c r="CF37">
        <v>25.371128571428571</v>
      </c>
      <c r="CG37">
        <v>1200.0571428571429</v>
      </c>
      <c r="CH37">
        <v>0.50002328571428567</v>
      </c>
      <c r="CI37">
        <v>0.49997671428571427</v>
      </c>
      <c r="CJ37">
        <v>0</v>
      </c>
      <c r="CK37">
        <v>917.01</v>
      </c>
      <c r="CL37">
        <v>4.9990899999999998</v>
      </c>
      <c r="CM37">
        <v>9831.5085714285706</v>
      </c>
      <c r="CN37">
        <v>9558.408571428572</v>
      </c>
      <c r="CO37">
        <v>41.936999999999998</v>
      </c>
      <c r="CP37">
        <v>43.875</v>
      </c>
      <c r="CQ37">
        <v>42.767714285714291</v>
      </c>
      <c r="CR37">
        <v>42.83</v>
      </c>
      <c r="CS37">
        <v>43.25</v>
      </c>
      <c r="CT37">
        <v>597.55714285714294</v>
      </c>
      <c r="CU37">
        <v>597.5</v>
      </c>
      <c r="CV37">
        <v>0</v>
      </c>
      <c r="CW37">
        <v>1676568020.7</v>
      </c>
      <c r="CX37">
        <v>0</v>
      </c>
      <c r="CY37">
        <v>1676567734.5</v>
      </c>
      <c r="CZ37" t="s">
        <v>356</v>
      </c>
      <c r="DA37">
        <v>1676567726.5</v>
      </c>
      <c r="DB37">
        <v>1676567734.5</v>
      </c>
      <c r="DC37">
        <v>10</v>
      </c>
      <c r="DD37">
        <v>-5.8999999999999997E-2</v>
      </c>
      <c r="DE37">
        <v>-4.5999999999999999E-2</v>
      </c>
      <c r="DF37">
        <v>-6.06</v>
      </c>
      <c r="DG37">
        <v>0.17899999999999999</v>
      </c>
      <c r="DH37">
        <v>415</v>
      </c>
      <c r="DI37">
        <v>32</v>
      </c>
      <c r="DJ37">
        <v>0.41</v>
      </c>
      <c r="DK37">
        <v>0.08</v>
      </c>
      <c r="DL37">
        <v>-10.629955000000001</v>
      </c>
      <c r="DM37">
        <v>-2.5532757973733369</v>
      </c>
      <c r="DN37">
        <v>0.25005510287734578</v>
      </c>
      <c r="DO37">
        <v>0</v>
      </c>
      <c r="DP37">
        <v>1.690296</v>
      </c>
      <c r="DQ37">
        <v>-0.3103607504690411</v>
      </c>
      <c r="DR37">
        <v>3.3827675193545292E-2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365</v>
      </c>
      <c r="EA37">
        <v>3.2975099999999999</v>
      </c>
      <c r="EB37">
        <v>2.6251600000000002</v>
      </c>
      <c r="EC37">
        <v>3.7399500000000002E-2</v>
      </c>
      <c r="ED37">
        <v>3.8682800000000003E-2</v>
      </c>
      <c r="EE37">
        <v>0.138988</v>
      </c>
      <c r="EF37">
        <v>0.13293099999999999</v>
      </c>
      <c r="EG37">
        <v>29084.9</v>
      </c>
      <c r="EH37">
        <v>29478.400000000001</v>
      </c>
      <c r="EI37">
        <v>28106.9</v>
      </c>
      <c r="EJ37">
        <v>29508.3</v>
      </c>
      <c r="EK37">
        <v>33316.9</v>
      </c>
      <c r="EL37">
        <v>35496.1</v>
      </c>
      <c r="EM37">
        <v>39695.699999999997</v>
      </c>
      <c r="EN37">
        <v>42151.9</v>
      </c>
      <c r="EO37">
        <v>2.2440500000000001</v>
      </c>
      <c r="EP37">
        <v>2.2048199999999998</v>
      </c>
      <c r="EQ37">
        <v>0.11552900000000001</v>
      </c>
      <c r="ER37">
        <v>0</v>
      </c>
      <c r="ES37">
        <v>30.481100000000001</v>
      </c>
      <c r="ET37">
        <v>999.9</v>
      </c>
      <c r="EU37">
        <v>77</v>
      </c>
      <c r="EV37">
        <v>32.700000000000003</v>
      </c>
      <c r="EW37">
        <v>37.828499999999998</v>
      </c>
      <c r="EX37">
        <v>56.761000000000003</v>
      </c>
      <c r="EY37">
        <v>-3.7580100000000001</v>
      </c>
      <c r="EZ37">
        <v>2</v>
      </c>
      <c r="FA37">
        <v>0.38387700000000002</v>
      </c>
      <c r="FB37">
        <v>-0.191468</v>
      </c>
      <c r="FC37">
        <v>20.274799999999999</v>
      </c>
      <c r="FD37">
        <v>5.2187900000000003</v>
      </c>
      <c r="FE37">
        <v>12.005800000000001</v>
      </c>
      <c r="FF37">
        <v>4.9863499999999998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1.86574</v>
      </c>
      <c r="FM37">
        <v>1.8621799999999999</v>
      </c>
      <c r="FN37">
        <v>1.8641700000000001</v>
      </c>
      <c r="FO37">
        <v>1.8602399999999999</v>
      </c>
      <c r="FP37">
        <v>1.8609599999999999</v>
      </c>
      <c r="FQ37">
        <v>1.86012</v>
      </c>
      <c r="FR37">
        <v>1.86188</v>
      </c>
      <c r="FS37">
        <v>1.85842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-4.9859999999999998</v>
      </c>
      <c r="GH37">
        <v>0.17860000000000001</v>
      </c>
      <c r="GI37">
        <v>-4.3982185199319073</v>
      </c>
      <c r="GJ37">
        <v>-4.8024823865547416E-3</v>
      </c>
      <c r="GK37">
        <v>2.2541114550050859E-6</v>
      </c>
      <c r="GL37">
        <v>-5.2254267566753844E-10</v>
      </c>
      <c r="GM37">
        <v>0.17860499999999749</v>
      </c>
      <c r="GN37">
        <v>0</v>
      </c>
      <c r="GO37">
        <v>0</v>
      </c>
      <c r="GP37">
        <v>0</v>
      </c>
      <c r="GQ37">
        <v>6</v>
      </c>
      <c r="GR37">
        <v>2068</v>
      </c>
      <c r="GS37">
        <v>3</v>
      </c>
      <c r="GT37">
        <v>31</v>
      </c>
      <c r="GU37">
        <v>4.7</v>
      </c>
      <c r="GV37">
        <v>4.5999999999999996</v>
      </c>
      <c r="GW37">
        <v>0.57495099999999999</v>
      </c>
      <c r="GX37">
        <v>2.5817899999999998</v>
      </c>
      <c r="GY37">
        <v>2.04834</v>
      </c>
      <c r="GZ37">
        <v>2.6257299999999999</v>
      </c>
      <c r="HA37">
        <v>2.1972700000000001</v>
      </c>
      <c r="HB37">
        <v>2.33521</v>
      </c>
      <c r="HC37">
        <v>37.795299999999997</v>
      </c>
      <c r="HD37">
        <v>14.0357</v>
      </c>
      <c r="HE37">
        <v>18</v>
      </c>
      <c r="HF37">
        <v>711.98400000000004</v>
      </c>
      <c r="HG37">
        <v>757.16200000000003</v>
      </c>
      <c r="HH37">
        <v>31.000399999999999</v>
      </c>
      <c r="HI37">
        <v>32.313699999999997</v>
      </c>
      <c r="HJ37">
        <v>30.000299999999999</v>
      </c>
      <c r="HK37">
        <v>32.258499999999998</v>
      </c>
      <c r="HL37">
        <v>32.273000000000003</v>
      </c>
      <c r="HM37">
        <v>11.5366</v>
      </c>
      <c r="HN37">
        <v>18.472100000000001</v>
      </c>
      <c r="HO37">
        <v>100</v>
      </c>
      <c r="HP37">
        <v>31</v>
      </c>
      <c r="HQ37">
        <v>150.71</v>
      </c>
      <c r="HR37">
        <v>32.136000000000003</v>
      </c>
      <c r="HS37">
        <v>99.072400000000002</v>
      </c>
      <c r="HT37">
        <v>97.771199999999993</v>
      </c>
    </row>
    <row r="38" spans="1:228" x14ac:dyDescent="0.2">
      <c r="A38">
        <v>23</v>
      </c>
      <c r="B38">
        <v>1676568013</v>
      </c>
      <c r="C38">
        <v>88</v>
      </c>
      <c r="D38" t="s">
        <v>404</v>
      </c>
      <c r="E38" t="s">
        <v>405</v>
      </c>
      <c r="F38">
        <v>4</v>
      </c>
      <c r="G38">
        <v>1676568010.6875</v>
      </c>
      <c r="H38">
        <f t="shared" si="0"/>
        <v>1.8648778198263882E-3</v>
      </c>
      <c r="I38">
        <f t="shared" si="1"/>
        <v>1.8648778198263882</v>
      </c>
      <c r="J38">
        <f t="shared" si="2"/>
        <v>1.6233932059033571</v>
      </c>
      <c r="K38">
        <f t="shared" si="3"/>
        <v>127.85724999999999</v>
      </c>
      <c r="L38">
        <f t="shared" si="4"/>
        <v>104.38217303423393</v>
      </c>
      <c r="M38">
        <f t="shared" si="5"/>
        <v>10.564564230915181</v>
      </c>
      <c r="N38">
        <f t="shared" si="6"/>
        <v>12.940486778045676</v>
      </c>
      <c r="O38">
        <f t="shared" si="7"/>
        <v>0.12816839529519353</v>
      </c>
      <c r="P38">
        <f t="shared" si="8"/>
        <v>2.7626996342398598</v>
      </c>
      <c r="Q38">
        <f t="shared" si="9"/>
        <v>0.12495437961448444</v>
      </c>
      <c r="R38">
        <f t="shared" si="10"/>
        <v>7.8378540911259731E-2</v>
      </c>
      <c r="S38">
        <f t="shared" si="11"/>
        <v>226.11669144813797</v>
      </c>
      <c r="T38">
        <f t="shared" si="12"/>
        <v>33.364110521378116</v>
      </c>
      <c r="U38">
        <f t="shared" si="13"/>
        <v>32.351374999999997</v>
      </c>
      <c r="V38">
        <f t="shared" si="14"/>
        <v>4.8708763134106148</v>
      </c>
      <c r="W38">
        <f t="shared" si="15"/>
        <v>69.783882010934988</v>
      </c>
      <c r="X38">
        <f t="shared" si="16"/>
        <v>3.4222496516974887</v>
      </c>
      <c r="Y38">
        <f t="shared" si="17"/>
        <v>4.9040688953951141</v>
      </c>
      <c r="Z38">
        <f t="shared" si="18"/>
        <v>1.448626661713126</v>
      </c>
      <c r="AA38">
        <f t="shared" si="19"/>
        <v>-82.241111854343714</v>
      </c>
      <c r="AB38">
        <f t="shared" si="20"/>
        <v>17.925249453675413</v>
      </c>
      <c r="AC38">
        <f t="shared" si="21"/>
        <v>1.4774035354266848</v>
      </c>
      <c r="AD38">
        <f t="shared" si="22"/>
        <v>163.27823258289635</v>
      </c>
      <c r="AE38">
        <f t="shared" si="23"/>
        <v>11.923739608293957</v>
      </c>
      <c r="AF38">
        <f t="shared" si="24"/>
        <v>1.8653790623738857</v>
      </c>
      <c r="AG38">
        <f t="shared" si="25"/>
        <v>1.6233932059033571</v>
      </c>
      <c r="AH38">
        <v>143.48577256690791</v>
      </c>
      <c r="AI38">
        <v>135.37880000000001</v>
      </c>
      <c r="AJ38">
        <v>1.6808357868687489</v>
      </c>
      <c r="AK38">
        <v>63.736373874965317</v>
      </c>
      <c r="AL38">
        <f t="shared" si="26"/>
        <v>1.8648778198263882</v>
      </c>
      <c r="AM38">
        <v>32.149362762273448</v>
      </c>
      <c r="AN38">
        <v>33.812963030303031</v>
      </c>
      <c r="AO38">
        <v>-5.7007588927530073E-5</v>
      </c>
      <c r="AP38">
        <v>95.812446380255849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47282.556337359289</v>
      </c>
      <c r="AV38">
        <f t="shared" si="30"/>
        <v>1200.01</v>
      </c>
      <c r="AW38">
        <f t="shared" si="31"/>
        <v>1025.9333199213149</v>
      </c>
      <c r="AX38">
        <f t="shared" si="32"/>
        <v>0.85493730879018925</v>
      </c>
      <c r="AY38">
        <f t="shared" si="33"/>
        <v>0.18842900596506526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1676568010.6875</v>
      </c>
      <c r="BF38">
        <v>127.85724999999999</v>
      </c>
      <c r="BG38">
        <v>139.08425</v>
      </c>
      <c r="BH38">
        <v>33.813212499999999</v>
      </c>
      <c r="BI38">
        <v>32.149500000000003</v>
      </c>
      <c r="BJ38">
        <v>132.85475</v>
      </c>
      <c r="BK38">
        <v>33.634612500000003</v>
      </c>
      <c r="BL38">
        <v>649.98175000000003</v>
      </c>
      <c r="BM38">
        <v>101.1105</v>
      </c>
      <c r="BN38">
        <v>9.9926299999999996E-2</v>
      </c>
      <c r="BO38">
        <v>32.471724999999999</v>
      </c>
      <c r="BP38">
        <v>32.351374999999997</v>
      </c>
      <c r="BQ38">
        <v>999.9</v>
      </c>
      <c r="BR38">
        <v>0</v>
      </c>
      <c r="BS38">
        <v>0</v>
      </c>
      <c r="BT38">
        <v>8978.125</v>
      </c>
      <c r="BU38">
        <v>0</v>
      </c>
      <c r="BV38">
        <v>170.992875</v>
      </c>
      <c r="BW38">
        <v>-11.22695</v>
      </c>
      <c r="BX38">
        <v>132.33175</v>
      </c>
      <c r="BY38">
        <v>143.70425</v>
      </c>
      <c r="BZ38">
        <v>1.6637074999999999</v>
      </c>
      <c r="CA38">
        <v>139.08425</v>
      </c>
      <c r="CB38">
        <v>32.149500000000003</v>
      </c>
      <c r="CC38">
        <v>3.4188737499999999</v>
      </c>
      <c r="CD38">
        <v>3.25065625</v>
      </c>
      <c r="CE38">
        <v>26.222175</v>
      </c>
      <c r="CF38">
        <v>25.370825</v>
      </c>
      <c r="CG38">
        <v>1200.01</v>
      </c>
      <c r="CH38">
        <v>0.500007125</v>
      </c>
      <c r="CI38">
        <v>0.499992875</v>
      </c>
      <c r="CJ38">
        <v>0</v>
      </c>
      <c r="CK38">
        <v>916.07899999999995</v>
      </c>
      <c r="CL38">
        <v>4.9990899999999998</v>
      </c>
      <c r="CM38">
        <v>9818.6825000000008</v>
      </c>
      <c r="CN38">
        <v>9557.9825000000001</v>
      </c>
      <c r="CO38">
        <v>41.936999999999998</v>
      </c>
      <c r="CP38">
        <v>43.875</v>
      </c>
      <c r="CQ38">
        <v>42.773249999999997</v>
      </c>
      <c r="CR38">
        <v>42.827749999999988</v>
      </c>
      <c r="CS38">
        <v>43.288749999999993</v>
      </c>
      <c r="CT38">
        <v>597.51374999999996</v>
      </c>
      <c r="CU38">
        <v>597.49750000000006</v>
      </c>
      <c r="CV38">
        <v>0</v>
      </c>
      <c r="CW38">
        <v>1676568024.9000001</v>
      </c>
      <c r="CX38">
        <v>0</v>
      </c>
      <c r="CY38">
        <v>1676567734.5</v>
      </c>
      <c r="CZ38" t="s">
        <v>356</v>
      </c>
      <c r="DA38">
        <v>1676567726.5</v>
      </c>
      <c r="DB38">
        <v>1676567734.5</v>
      </c>
      <c r="DC38">
        <v>10</v>
      </c>
      <c r="DD38">
        <v>-5.8999999999999997E-2</v>
      </c>
      <c r="DE38">
        <v>-4.5999999999999999E-2</v>
      </c>
      <c r="DF38">
        <v>-6.06</v>
      </c>
      <c r="DG38">
        <v>0.17899999999999999</v>
      </c>
      <c r="DH38">
        <v>415</v>
      </c>
      <c r="DI38">
        <v>32</v>
      </c>
      <c r="DJ38">
        <v>0.41</v>
      </c>
      <c r="DK38">
        <v>0.08</v>
      </c>
      <c r="DL38">
        <v>-10.771397560975609</v>
      </c>
      <c r="DM38">
        <v>-2.907817421602803</v>
      </c>
      <c r="DN38">
        <v>0.28812547104902392</v>
      </c>
      <c r="DO38">
        <v>0</v>
      </c>
      <c r="DP38">
        <v>1.6801785365853661</v>
      </c>
      <c r="DQ38">
        <v>-0.24105177700348421</v>
      </c>
      <c r="DR38">
        <v>3.028297618529105E-2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365</v>
      </c>
      <c r="EA38">
        <v>3.29745</v>
      </c>
      <c r="EB38">
        <v>2.6251099999999998</v>
      </c>
      <c r="EC38">
        <v>3.9154799999999997E-2</v>
      </c>
      <c r="ED38">
        <v>4.0449100000000002E-2</v>
      </c>
      <c r="EE38">
        <v>0.138986</v>
      </c>
      <c r="EF38">
        <v>0.13292999999999999</v>
      </c>
      <c r="EG38">
        <v>29031.9</v>
      </c>
      <c r="EH38">
        <v>29424</v>
      </c>
      <c r="EI38">
        <v>28106.9</v>
      </c>
      <c r="EJ38">
        <v>29508.1</v>
      </c>
      <c r="EK38">
        <v>33316.800000000003</v>
      </c>
      <c r="EL38">
        <v>35495.9</v>
      </c>
      <c r="EM38">
        <v>39695.300000000003</v>
      </c>
      <c r="EN38">
        <v>42151.5</v>
      </c>
      <c r="EO38">
        <v>2.2439200000000001</v>
      </c>
      <c r="EP38">
        <v>2.2049500000000002</v>
      </c>
      <c r="EQ38">
        <v>0.114523</v>
      </c>
      <c r="ER38">
        <v>0</v>
      </c>
      <c r="ES38">
        <v>30.479700000000001</v>
      </c>
      <c r="ET38">
        <v>999.9</v>
      </c>
      <c r="EU38">
        <v>76.900000000000006</v>
      </c>
      <c r="EV38">
        <v>32.700000000000003</v>
      </c>
      <c r="EW38">
        <v>37.78</v>
      </c>
      <c r="EX38">
        <v>56.761000000000003</v>
      </c>
      <c r="EY38">
        <v>-3.8060900000000002</v>
      </c>
      <c r="EZ38">
        <v>2</v>
      </c>
      <c r="FA38">
        <v>0.38405699999999998</v>
      </c>
      <c r="FB38">
        <v>-0.19071399999999999</v>
      </c>
      <c r="FC38">
        <v>20.274699999999999</v>
      </c>
      <c r="FD38">
        <v>5.2193899999999998</v>
      </c>
      <c r="FE38">
        <v>12.007400000000001</v>
      </c>
      <c r="FF38">
        <v>4.9866000000000001</v>
      </c>
      <c r="FG38">
        <v>3.2844799999999998</v>
      </c>
      <c r="FH38">
        <v>9999</v>
      </c>
      <c r="FI38">
        <v>9999</v>
      </c>
      <c r="FJ38">
        <v>9999</v>
      </c>
      <c r="FK38">
        <v>999.9</v>
      </c>
      <c r="FL38">
        <v>1.8657600000000001</v>
      </c>
      <c r="FM38">
        <v>1.8621799999999999</v>
      </c>
      <c r="FN38">
        <v>1.8641700000000001</v>
      </c>
      <c r="FO38">
        <v>1.8602300000000001</v>
      </c>
      <c r="FP38">
        <v>1.8609599999999999</v>
      </c>
      <c r="FQ38">
        <v>1.8601099999999999</v>
      </c>
      <c r="FR38">
        <v>1.86188</v>
      </c>
      <c r="FS38">
        <v>1.85843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-5.0140000000000002</v>
      </c>
      <c r="GH38">
        <v>0.17860000000000001</v>
      </c>
      <c r="GI38">
        <v>-4.3982185199319073</v>
      </c>
      <c r="GJ38">
        <v>-4.8024823865547416E-3</v>
      </c>
      <c r="GK38">
        <v>2.2541114550050859E-6</v>
      </c>
      <c r="GL38">
        <v>-5.2254267566753844E-10</v>
      </c>
      <c r="GM38">
        <v>0.17860499999999749</v>
      </c>
      <c r="GN38">
        <v>0</v>
      </c>
      <c r="GO38">
        <v>0</v>
      </c>
      <c r="GP38">
        <v>0</v>
      </c>
      <c r="GQ38">
        <v>6</v>
      </c>
      <c r="GR38">
        <v>2068</v>
      </c>
      <c r="GS38">
        <v>3</v>
      </c>
      <c r="GT38">
        <v>31</v>
      </c>
      <c r="GU38">
        <v>4.8</v>
      </c>
      <c r="GV38">
        <v>4.5999999999999996</v>
      </c>
      <c r="GW38">
        <v>0.59570299999999998</v>
      </c>
      <c r="GX38">
        <v>2.5830099999999998</v>
      </c>
      <c r="GY38">
        <v>2.04834</v>
      </c>
      <c r="GZ38">
        <v>2.6257299999999999</v>
      </c>
      <c r="HA38">
        <v>2.1972700000000001</v>
      </c>
      <c r="HB38">
        <v>2.3596200000000001</v>
      </c>
      <c r="HC38">
        <v>37.795299999999997</v>
      </c>
      <c r="HD38">
        <v>14.0357</v>
      </c>
      <c r="HE38">
        <v>18</v>
      </c>
      <c r="HF38">
        <v>711.87900000000002</v>
      </c>
      <c r="HG38">
        <v>757.29200000000003</v>
      </c>
      <c r="HH38">
        <v>31.000299999999999</v>
      </c>
      <c r="HI38">
        <v>32.313699999999997</v>
      </c>
      <c r="HJ38">
        <v>30.000299999999999</v>
      </c>
      <c r="HK38">
        <v>32.258499999999998</v>
      </c>
      <c r="HL38">
        <v>32.273600000000002</v>
      </c>
      <c r="HM38">
        <v>11.9406</v>
      </c>
      <c r="HN38">
        <v>18.472100000000001</v>
      </c>
      <c r="HO38">
        <v>100</v>
      </c>
      <c r="HP38">
        <v>31</v>
      </c>
      <c r="HQ38">
        <v>157.398</v>
      </c>
      <c r="HR38">
        <v>32.136200000000002</v>
      </c>
      <c r="HS38">
        <v>99.071899999999999</v>
      </c>
      <c r="HT38">
        <v>97.770300000000006</v>
      </c>
    </row>
    <row r="39" spans="1:228" x14ac:dyDescent="0.2">
      <c r="A39">
        <v>24</v>
      </c>
      <c r="B39">
        <v>1676568017</v>
      </c>
      <c r="C39">
        <v>92</v>
      </c>
      <c r="D39" t="s">
        <v>406</v>
      </c>
      <c r="E39" t="s">
        <v>407</v>
      </c>
      <c r="F39">
        <v>4</v>
      </c>
      <c r="G39">
        <v>1676568015</v>
      </c>
      <c r="H39">
        <f t="shared" si="0"/>
        <v>1.8638538801614558E-3</v>
      </c>
      <c r="I39">
        <f t="shared" si="1"/>
        <v>1.8638538801614559</v>
      </c>
      <c r="J39">
        <f t="shared" si="2"/>
        <v>1.7351977369777525</v>
      </c>
      <c r="K39">
        <f t="shared" si="3"/>
        <v>134.84485714285719</v>
      </c>
      <c r="L39">
        <f t="shared" si="4"/>
        <v>109.84970237577691</v>
      </c>
      <c r="M39">
        <f t="shared" si="5"/>
        <v>11.117962598188429</v>
      </c>
      <c r="N39">
        <f t="shared" si="6"/>
        <v>13.647739100319479</v>
      </c>
      <c r="O39">
        <f t="shared" si="7"/>
        <v>0.12844583916457575</v>
      </c>
      <c r="P39">
        <f t="shared" si="8"/>
        <v>2.7628356115568562</v>
      </c>
      <c r="Q39">
        <f t="shared" si="9"/>
        <v>0.12521823705817955</v>
      </c>
      <c r="R39">
        <f t="shared" si="10"/>
        <v>7.8544630244499258E-2</v>
      </c>
      <c r="S39">
        <f t="shared" si="11"/>
        <v>226.11089023224162</v>
      </c>
      <c r="T39">
        <f t="shared" si="12"/>
        <v>33.354195793211616</v>
      </c>
      <c r="U39">
        <f t="shared" si="13"/>
        <v>32.337385714285723</v>
      </c>
      <c r="V39">
        <f t="shared" si="14"/>
        <v>4.8670307777687212</v>
      </c>
      <c r="W39">
        <f t="shared" si="15"/>
        <v>69.823098528399527</v>
      </c>
      <c r="X39">
        <f t="shared" si="16"/>
        <v>3.4222177797266347</v>
      </c>
      <c r="Y39">
        <f t="shared" si="17"/>
        <v>4.9012688520757886</v>
      </c>
      <c r="Z39">
        <f t="shared" si="18"/>
        <v>1.4448129980420865</v>
      </c>
      <c r="AA39">
        <f t="shared" si="19"/>
        <v>-82.195956115120197</v>
      </c>
      <c r="AB39">
        <f t="shared" si="20"/>
        <v>18.501717048537547</v>
      </c>
      <c r="AC39">
        <f t="shared" si="21"/>
        <v>1.524660503752024</v>
      </c>
      <c r="AD39">
        <f t="shared" si="22"/>
        <v>163.94131166941099</v>
      </c>
      <c r="AE39">
        <f t="shared" si="23"/>
        <v>12.128368177831682</v>
      </c>
      <c r="AF39">
        <f t="shared" si="24"/>
        <v>1.8663460330745389</v>
      </c>
      <c r="AG39">
        <f t="shared" si="25"/>
        <v>1.7351977369777525</v>
      </c>
      <c r="AH39">
        <v>150.36798242629891</v>
      </c>
      <c r="AI39">
        <v>142.1075272727272</v>
      </c>
      <c r="AJ39">
        <v>1.692899289329364</v>
      </c>
      <c r="AK39">
        <v>63.736373874965317</v>
      </c>
      <c r="AL39">
        <f t="shared" si="26"/>
        <v>1.8638538801614559</v>
      </c>
      <c r="AM39">
        <v>32.148901673108597</v>
      </c>
      <c r="AN39">
        <v>33.810260606060588</v>
      </c>
      <c r="AO39">
        <v>1.548971845653276E-4</v>
      </c>
      <c r="AP39">
        <v>95.812446380255849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47287.867726670403</v>
      </c>
      <c r="AV39">
        <f t="shared" si="30"/>
        <v>1199.994285714286</v>
      </c>
      <c r="AW39">
        <f t="shared" si="31"/>
        <v>1025.9184135918351</v>
      </c>
      <c r="AX39">
        <f t="shared" si="32"/>
        <v>0.85493608245073127</v>
      </c>
      <c r="AY39">
        <f t="shared" si="33"/>
        <v>0.18842663912991145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1676568015</v>
      </c>
      <c r="BF39">
        <v>134.84485714285719</v>
      </c>
      <c r="BG39">
        <v>146.27228571428569</v>
      </c>
      <c r="BH39">
        <v>33.812814285714289</v>
      </c>
      <c r="BI39">
        <v>32.148328571428571</v>
      </c>
      <c r="BJ39">
        <v>139.8718571428571</v>
      </c>
      <c r="BK39">
        <v>33.634214285714293</v>
      </c>
      <c r="BL39">
        <v>650.01685714285725</v>
      </c>
      <c r="BM39">
        <v>101.1105714285714</v>
      </c>
      <c r="BN39">
        <v>0.1001042285714286</v>
      </c>
      <c r="BO39">
        <v>32.461599999999997</v>
      </c>
      <c r="BP39">
        <v>32.337385714285723</v>
      </c>
      <c r="BQ39">
        <v>999.89999999999986</v>
      </c>
      <c r="BR39">
        <v>0</v>
      </c>
      <c r="BS39">
        <v>0</v>
      </c>
      <c r="BT39">
        <v>8978.84</v>
      </c>
      <c r="BU39">
        <v>0</v>
      </c>
      <c r="BV39">
        <v>167.44900000000001</v>
      </c>
      <c r="BW39">
        <v>-11.4277</v>
      </c>
      <c r="BX39">
        <v>139.56342857142849</v>
      </c>
      <c r="BY39">
        <v>151.13085714285711</v>
      </c>
      <c r="BZ39">
        <v>1.6644871428571431</v>
      </c>
      <c r="CA39">
        <v>146.27228571428569</v>
      </c>
      <c r="CB39">
        <v>32.148328571428571</v>
      </c>
      <c r="CC39">
        <v>3.418831428571429</v>
      </c>
      <c r="CD39">
        <v>3.250534285714286</v>
      </c>
      <c r="CE39">
        <v>26.221957142857139</v>
      </c>
      <c r="CF39">
        <v>25.370185714285721</v>
      </c>
      <c r="CG39">
        <v>1199.994285714286</v>
      </c>
      <c r="CH39">
        <v>0.50004700000000002</v>
      </c>
      <c r="CI39">
        <v>0.49995299999999998</v>
      </c>
      <c r="CJ39">
        <v>0</v>
      </c>
      <c r="CK39">
        <v>914.15171428571409</v>
      </c>
      <c r="CL39">
        <v>4.9990899999999998</v>
      </c>
      <c r="CM39">
        <v>9803.1785714285706</v>
      </c>
      <c r="CN39">
        <v>9557.9814285714274</v>
      </c>
      <c r="CO39">
        <v>41.936999999999998</v>
      </c>
      <c r="CP39">
        <v>43.875</v>
      </c>
      <c r="CQ39">
        <v>42.785428571428582</v>
      </c>
      <c r="CR39">
        <v>42.838999999999999</v>
      </c>
      <c r="CS39">
        <v>43.285428571428568</v>
      </c>
      <c r="CT39">
        <v>597.5542857142857</v>
      </c>
      <c r="CU39">
        <v>597.43999999999994</v>
      </c>
      <c r="CV39">
        <v>0</v>
      </c>
      <c r="CW39">
        <v>1676568028.5</v>
      </c>
      <c r="CX39">
        <v>0</v>
      </c>
      <c r="CY39">
        <v>1676567734.5</v>
      </c>
      <c r="CZ39" t="s">
        <v>356</v>
      </c>
      <c r="DA39">
        <v>1676567726.5</v>
      </c>
      <c r="DB39">
        <v>1676567734.5</v>
      </c>
      <c r="DC39">
        <v>10</v>
      </c>
      <c r="DD39">
        <v>-5.8999999999999997E-2</v>
      </c>
      <c r="DE39">
        <v>-4.5999999999999999E-2</v>
      </c>
      <c r="DF39">
        <v>-6.06</v>
      </c>
      <c r="DG39">
        <v>0.17899999999999999</v>
      </c>
      <c r="DH39">
        <v>415</v>
      </c>
      <c r="DI39">
        <v>32</v>
      </c>
      <c r="DJ39">
        <v>0.41</v>
      </c>
      <c r="DK39">
        <v>0.08</v>
      </c>
      <c r="DL39">
        <v>-10.961399999999999</v>
      </c>
      <c r="DM39">
        <v>-3.0423094076655168</v>
      </c>
      <c r="DN39">
        <v>0.30073675061543709</v>
      </c>
      <c r="DO39">
        <v>0</v>
      </c>
      <c r="DP39">
        <v>1.667715609756097</v>
      </c>
      <c r="DQ39">
        <v>-8.559825783972122E-2</v>
      </c>
      <c r="DR39">
        <v>1.883807121409254E-2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357</v>
      </c>
      <c r="EA39">
        <v>3.29752</v>
      </c>
      <c r="EB39">
        <v>2.6253000000000002</v>
      </c>
      <c r="EC39">
        <v>4.0907699999999998E-2</v>
      </c>
      <c r="ED39">
        <v>4.2201200000000001E-2</v>
      </c>
      <c r="EE39">
        <v>0.13897300000000001</v>
      </c>
      <c r="EF39">
        <v>0.13292799999999999</v>
      </c>
      <c r="EG39">
        <v>28979</v>
      </c>
      <c r="EH39">
        <v>29370.9</v>
      </c>
      <c r="EI39">
        <v>28107</v>
      </c>
      <c r="EJ39">
        <v>29508.7</v>
      </c>
      <c r="EK39">
        <v>33317.699999999997</v>
      </c>
      <c r="EL39">
        <v>35496.800000000003</v>
      </c>
      <c r="EM39">
        <v>39695.599999999999</v>
      </c>
      <c r="EN39">
        <v>42152.3</v>
      </c>
      <c r="EO39">
        <v>2.2440000000000002</v>
      </c>
      <c r="EP39">
        <v>2.20485</v>
      </c>
      <c r="EQ39">
        <v>0.114769</v>
      </c>
      <c r="ER39">
        <v>0</v>
      </c>
      <c r="ES39">
        <v>30.4756</v>
      </c>
      <c r="ET39">
        <v>999.9</v>
      </c>
      <c r="EU39">
        <v>76.900000000000006</v>
      </c>
      <c r="EV39">
        <v>32.700000000000003</v>
      </c>
      <c r="EW39">
        <v>37.7819</v>
      </c>
      <c r="EX39">
        <v>57.091000000000001</v>
      </c>
      <c r="EY39">
        <v>-3.8020900000000002</v>
      </c>
      <c r="EZ39">
        <v>2</v>
      </c>
      <c r="FA39">
        <v>0.38411600000000001</v>
      </c>
      <c r="FB39">
        <v>-0.18984999999999999</v>
      </c>
      <c r="FC39">
        <v>20.274699999999999</v>
      </c>
      <c r="FD39">
        <v>5.2187900000000003</v>
      </c>
      <c r="FE39">
        <v>12.007099999999999</v>
      </c>
      <c r="FF39">
        <v>4.98665</v>
      </c>
      <c r="FG39">
        <v>3.2844500000000001</v>
      </c>
      <c r="FH39">
        <v>9999</v>
      </c>
      <c r="FI39">
        <v>9999</v>
      </c>
      <c r="FJ39">
        <v>9999</v>
      </c>
      <c r="FK39">
        <v>999.9</v>
      </c>
      <c r="FL39">
        <v>1.86574</v>
      </c>
      <c r="FM39">
        <v>1.8621799999999999</v>
      </c>
      <c r="FN39">
        <v>1.8641700000000001</v>
      </c>
      <c r="FO39">
        <v>1.8602399999999999</v>
      </c>
      <c r="FP39">
        <v>1.86097</v>
      </c>
      <c r="FQ39">
        <v>1.86012</v>
      </c>
      <c r="FR39">
        <v>1.86188</v>
      </c>
      <c r="FS39">
        <v>1.8584700000000001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-5.0410000000000004</v>
      </c>
      <c r="GH39">
        <v>0.17860000000000001</v>
      </c>
      <c r="GI39">
        <v>-4.3982185199319073</v>
      </c>
      <c r="GJ39">
        <v>-4.8024823865547416E-3</v>
      </c>
      <c r="GK39">
        <v>2.2541114550050859E-6</v>
      </c>
      <c r="GL39">
        <v>-5.2254267566753844E-10</v>
      </c>
      <c r="GM39">
        <v>0.17860499999999749</v>
      </c>
      <c r="GN39">
        <v>0</v>
      </c>
      <c r="GO39">
        <v>0</v>
      </c>
      <c r="GP39">
        <v>0</v>
      </c>
      <c r="GQ39">
        <v>6</v>
      </c>
      <c r="GR39">
        <v>2068</v>
      </c>
      <c r="GS39">
        <v>3</v>
      </c>
      <c r="GT39">
        <v>31</v>
      </c>
      <c r="GU39">
        <v>4.8</v>
      </c>
      <c r="GV39">
        <v>4.7</v>
      </c>
      <c r="GW39">
        <v>0.61645499999999998</v>
      </c>
      <c r="GX39">
        <v>2.5842299999999998</v>
      </c>
      <c r="GY39">
        <v>2.04834</v>
      </c>
      <c r="GZ39">
        <v>2.6257299999999999</v>
      </c>
      <c r="HA39">
        <v>2.1972700000000001</v>
      </c>
      <c r="HB39">
        <v>2.3547400000000001</v>
      </c>
      <c r="HC39">
        <v>37.819499999999998</v>
      </c>
      <c r="HD39">
        <v>14.0357</v>
      </c>
      <c r="HE39">
        <v>18</v>
      </c>
      <c r="HF39">
        <v>711.94200000000001</v>
      </c>
      <c r="HG39">
        <v>757.19500000000005</v>
      </c>
      <c r="HH39">
        <v>31.000299999999999</v>
      </c>
      <c r="HI39">
        <v>32.316099999999999</v>
      </c>
      <c r="HJ39">
        <v>30.000299999999999</v>
      </c>
      <c r="HK39">
        <v>32.258499999999998</v>
      </c>
      <c r="HL39">
        <v>32.273600000000002</v>
      </c>
      <c r="HM39">
        <v>12.344799999999999</v>
      </c>
      <c r="HN39">
        <v>18.472100000000001</v>
      </c>
      <c r="HO39">
        <v>100</v>
      </c>
      <c r="HP39">
        <v>31</v>
      </c>
      <c r="HQ39">
        <v>164.08600000000001</v>
      </c>
      <c r="HR39">
        <v>32.1419</v>
      </c>
      <c r="HS39">
        <v>99.072500000000005</v>
      </c>
      <c r="HT39">
        <v>97.772300000000001</v>
      </c>
    </row>
    <row r="40" spans="1:228" x14ac:dyDescent="0.2">
      <c r="A40">
        <v>25</v>
      </c>
      <c r="B40">
        <v>1676568021</v>
      </c>
      <c r="C40">
        <v>96</v>
      </c>
      <c r="D40" t="s">
        <v>408</v>
      </c>
      <c r="E40" t="s">
        <v>409</v>
      </c>
      <c r="F40">
        <v>4</v>
      </c>
      <c r="G40">
        <v>1676568018.6875</v>
      </c>
      <c r="H40">
        <f t="shared" si="0"/>
        <v>1.8502693907768251E-3</v>
      </c>
      <c r="I40">
        <f t="shared" si="1"/>
        <v>1.8502693907768251</v>
      </c>
      <c r="J40">
        <f t="shared" si="2"/>
        <v>1.9229870295364873</v>
      </c>
      <c r="K40">
        <f t="shared" si="3"/>
        <v>140.9025</v>
      </c>
      <c r="L40">
        <f t="shared" si="4"/>
        <v>113.23777106448485</v>
      </c>
      <c r="M40">
        <f t="shared" si="5"/>
        <v>11.460990328602977</v>
      </c>
      <c r="N40">
        <f t="shared" si="6"/>
        <v>14.260985310779065</v>
      </c>
      <c r="O40">
        <f t="shared" si="7"/>
        <v>0.12755164883329626</v>
      </c>
      <c r="P40">
        <f t="shared" si="8"/>
        <v>2.7621269809473796</v>
      </c>
      <c r="Q40">
        <f t="shared" si="9"/>
        <v>0.12436743436284234</v>
      </c>
      <c r="R40">
        <f t="shared" si="10"/>
        <v>7.8009114668141602E-2</v>
      </c>
      <c r="S40">
        <f t="shared" si="11"/>
        <v>226.1112213573906</v>
      </c>
      <c r="T40">
        <f t="shared" si="12"/>
        <v>33.347358122607638</v>
      </c>
      <c r="U40">
        <f t="shared" si="13"/>
        <v>32.332025000000002</v>
      </c>
      <c r="V40">
        <f t="shared" si="14"/>
        <v>4.8655578635000944</v>
      </c>
      <c r="W40">
        <f t="shared" si="15"/>
        <v>69.849485920239076</v>
      </c>
      <c r="X40">
        <f t="shared" si="16"/>
        <v>3.421430789893555</v>
      </c>
      <c r="Y40">
        <f t="shared" si="17"/>
        <v>4.8982905812656616</v>
      </c>
      <c r="Z40">
        <f t="shared" si="18"/>
        <v>1.4441270736065395</v>
      </c>
      <c r="AA40">
        <f t="shared" si="19"/>
        <v>-81.596880133257983</v>
      </c>
      <c r="AB40">
        <f t="shared" si="20"/>
        <v>17.690720627864049</v>
      </c>
      <c r="AC40">
        <f t="shared" si="21"/>
        <v>1.4580876235500209</v>
      </c>
      <c r="AD40">
        <f t="shared" si="22"/>
        <v>163.66314947554667</v>
      </c>
      <c r="AE40">
        <f t="shared" si="23"/>
        <v>12.25753935033512</v>
      </c>
      <c r="AF40">
        <f t="shared" si="24"/>
        <v>1.8580231519302395</v>
      </c>
      <c r="AG40">
        <f t="shared" si="25"/>
        <v>1.9229870295364873</v>
      </c>
      <c r="AH40">
        <v>157.29777771147269</v>
      </c>
      <c r="AI40">
        <v>148.88784242424231</v>
      </c>
      <c r="AJ40">
        <v>1.6852369383922849</v>
      </c>
      <c r="AK40">
        <v>63.736373874965317</v>
      </c>
      <c r="AL40">
        <f t="shared" si="26"/>
        <v>1.8502693907768251</v>
      </c>
      <c r="AM40">
        <v>32.148342661182348</v>
      </c>
      <c r="AN40">
        <v>33.800564242424223</v>
      </c>
      <c r="AO40">
        <v>-3.502834136020484E-4</v>
      </c>
      <c r="AP40">
        <v>95.812446380255849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47270.032871260948</v>
      </c>
      <c r="AV40">
        <f t="shared" si="30"/>
        <v>1199.9949999999999</v>
      </c>
      <c r="AW40">
        <f t="shared" si="31"/>
        <v>1025.9191260919122</v>
      </c>
      <c r="AX40">
        <f t="shared" si="32"/>
        <v>0.85493616731062394</v>
      </c>
      <c r="AY40">
        <f t="shared" si="33"/>
        <v>0.18842680290950431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1676568018.6875</v>
      </c>
      <c r="BF40">
        <v>140.9025</v>
      </c>
      <c r="BG40">
        <v>152.45849999999999</v>
      </c>
      <c r="BH40">
        <v>33.8046875</v>
      </c>
      <c r="BI40">
        <v>32.147612499999987</v>
      </c>
      <c r="BJ40">
        <v>145.955375</v>
      </c>
      <c r="BK40">
        <v>33.626075</v>
      </c>
      <c r="BL40">
        <v>650.01762499999995</v>
      </c>
      <c r="BM40">
        <v>101.11150000000001</v>
      </c>
      <c r="BN40">
        <v>0.100226625</v>
      </c>
      <c r="BO40">
        <v>32.450825000000002</v>
      </c>
      <c r="BP40">
        <v>32.332025000000002</v>
      </c>
      <c r="BQ40">
        <v>999.9</v>
      </c>
      <c r="BR40">
        <v>0</v>
      </c>
      <c r="BS40">
        <v>0</v>
      </c>
      <c r="BT40">
        <v>8974.9987500000007</v>
      </c>
      <c r="BU40">
        <v>0</v>
      </c>
      <c r="BV40">
        <v>165.67699999999999</v>
      </c>
      <c r="BW40">
        <v>-11.555887500000001</v>
      </c>
      <c r="BX40">
        <v>145.83237500000001</v>
      </c>
      <c r="BY40">
        <v>157.52237500000001</v>
      </c>
      <c r="BZ40">
        <v>1.6570750000000001</v>
      </c>
      <c r="CA40">
        <v>152.45849999999999</v>
      </c>
      <c r="CB40">
        <v>32.147612499999987</v>
      </c>
      <c r="CC40">
        <v>3.4180337500000002</v>
      </c>
      <c r="CD40">
        <v>3.2504887500000001</v>
      </c>
      <c r="CE40">
        <v>26.2180125</v>
      </c>
      <c r="CF40">
        <v>25.369924999999999</v>
      </c>
      <c r="CG40">
        <v>1199.9949999999999</v>
      </c>
      <c r="CH40">
        <v>0.50004525000000011</v>
      </c>
      <c r="CI40">
        <v>0.49995475</v>
      </c>
      <c r="CJ40">
        <v>0</v>
      </c>
      <c r="CK40">
        <v>912.79487499999993</v>
      </c>
      <c r="CL40">
        <v>4.9990899999999998</v>
      </c>
      <c r="CM40">
        <v>9790.0525000000016</v>
      </c>
      <c r="CN40">
        <v>9557.9837499999994</v>
      </c>
      <c r="CO40">
        <v>41.968499999999999</v>
      </c>
      <c r="CP40">
        <v>43.875</v>
      </c>
      <c r="CQ40">
        <v>42.773249999999997</v>
      </c>
      <c r="CR40">
        <v>42.867125000000001</v>
      </c>
      <c r="CS40">
        <v>43.311999999999998</v>
      </c>
      <c r="CT40">
        <v>597.55124999999998</v>
      </c>
      <c r="CU40">
        <v>597.44375000000002</v>
      </c>
      <c r="CV40">
        <v>0</v>
      </c>
      <c r="CW40">
        <v>1676568032.7</v>
      </c>
      <c r="CX40">
        <v>0</v>
      </c>
      <c r="CY40">
        <v>1676567734.5</v>
      </c>
      <c r="CZ40" t="s">
        <v>356</v>
      </c>
      <c r="DA40">
        <v>1676567726.5</v>
      </c>
      <c r="DB40">
        <v>1676567734.5</v>
      </c>
      <c r="DC40">
        <v>10</v>
      </c>
      <c r="DD40">
        <v>-5.8999999999999997E-2</v>
      </c>
      <c r="DE40">
        <v>-4.5999999999999999E-2</v>
      </c>
      <c r="DF40">
        <v>-6.06</v>
      </c>
      <c r="DG40">
        <v>0.17899999999999999</v>
      </c>
      <c r="DH40">
        <v>415</v>
      </c>
      <c r="DI40">
        <v>32</v>
      </c>
      <c r="DJ40">
        <v>0.41</v>
      </c>
      <c r="DK40">
        <v>0.08</v>
      </c>
      <c r="DL40">
        <v>-11.1862125</v>
      </c>
      <c r="DM40">
        <v>-2.8413061913695721</v>
      </c>
      <c r="DN40">
        <v>0.27484602524640939</v>
      </c>
      <c r="DO40">
        <v>0</v>
      </c>
      <c r="DP40">
        <v>1.6599299999999999</v>
      </c>
      <c r="DQ40">
        <v>2.2718949343334151E-2</v>
      </c>
      <c r="DR40">
        <v>5.1437413426415612E-3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357</v>
      </c>
      <c r="EA40">
        <v>3.2974899999999998</v>
      </c>
      <c r="EB40">
        <v>2.6251899999999999</v>
      </c>
      <c r="EC40">
        <v>4.2638500000000003E-2</v>
      </c>
      <c r="ED40">
        <v>4.3951900000000002E-2</v>
      </c>
      <c r="EE40">
        <v>0.13894599999999999</v>
      </c>
      <c r="EF40">
        <v>0.13292200000000001</v>
      </c>
      <c r="EG40">
        <v>28926.799999999999</v>
      </c>
      <c r="EH40">
        <v>29317.200000000001</v>
      </c>
      <c r="EI40">
        <v>28107.1</v>
      </c>
      <c r="EJ40">
        <v>29508.7</v>
      </c>
      <c r="EK40">
        <v>33318.9</v>
      </c>
      <c r="EL40">
        <v>35497.300000000003</v>
      </c>
      <c r="EM40">
        <v>39695.699999999997</v>
      </c>
      <c r="EN40">
        <v>42152.5</v>
      </c>
      <c r="EO40">
        <v>2.2439499999999999</v>
      </c>
      <c r="EP40">
        <v>2.20478</v>
      </c>
      <c r="EQ40">
        <v>0.11386</v>
      </c>
      <c r="ER40">
        <v>0</v>
      </c>
      <c r="ES40">
        <v>30.470099999999999</v>
      </c>
      <c r="ET40">
        <v>999.9</v>
      </c>
      <c r="EU40">
        <v>76.900000000000006</v>
      </c>
      <c r="EV40">
        <v>32.700000000000003</v>
      </c>
      <c r="EW40">
        <v>37.777500000000003</v>
      </c>
      <c r="EX40">
        <v>56.820999999999998</v>
      </c>
      <c r="EY40">
        <v>-3.8421500000000002</v>
      </c>
      <c r="EZ40">
        <v>2</v>
      </c>
      <c r="FA40">
        <v>0.38431900000000002</v>
      </c>
      <c r="FB40">
        <v>-0.18970600000000001</v>
      </c>
      <c r="FC40">
        <v>20.274699999999999</v>
      </c>
      <c r="FD40">
        <v>5.2187900000000003</v>
      </c>
      <c r="FE40">
        <v>12.007400000000001</v>
      </c>
      <c r="FF40">
        <v>4.9863</v>
      </c>
      <c r="FG40">
        <v>3.2844500000000001</v>
      </c>
      <c r="FH40">
        <v>9999</v>
      </c>
      <c r="FI40">
        <v>9999</v>
      </c>
      <c r="FJ40">
        <v>9999</v>
      </c>
      <c r="FK40">
        <v>999.9</v>
      </c>
      <c r="FL40">
        <v>1.8657699999999999</v>
      </c>
      <c r="FM40">
        <v>1.8621799999999999</v>
      </c>
      <c r="FN40">
        <v>1.8641700000000001</v>
      </c>
      <c r="FO40">
        <v>1.8602399999999999</v>
      </c>
      <c r="FP40">
        <v>1.86097</v>
      </c>
      <c r="FQ40">
        <v>1.86015</v>
      </c>
      <c r="FR40">
        <v>1.8618699999999999</v>
      </c>
      <c r="FS40">
        <v>1.8584499999999999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-5.069</v>
      </c>
      <c r="GH40">
        <v>0.17860000000000001</v>
      </c>
      <c r="GI40">
        <v>-4.3982185199319073</v>
      </c>
      <c r="GJ40">
        <v>-4.8024823865547416E-3</v>
      </c>
      <c r="GK40">
        <v>2.2541114550050859E-6</v>
      </c>
      <c r="GL40">
        <v>-5.2254267566753844E-10</v>
      </c>
      <c r="GM40">
        <v>0.17860499999999749</v>
      </c>
      <c r="GN40">
        <v>0</v>
      </c>
      <c r="GO40">
        <v>0</v>
      </c>
      <c r="GP40">
        <v>0</v>
      </c>
      <c r="GQ40">
        <v>6</v>
      </c>
      <c r="GR40">
        <v>2068</v>
      </c>
      <c r="GS40">
        <v>3</v>
      </c>
      <c r="GT40">
        <v>31</v>
      </c>
      <c r="GU40">
        <v>4.9000000000000004</v>
      </c>
      <c r="GV40">
        <v>4.8</v>
      </c>
      <c r="GW40">
        <v>0.63598600000000005</v>
      </c>
      <c r="GX40">
        <v>2.5817899999999998</v>
      </c>
      <c r="GY40">
        <v>2.04834</v>
      </c>
      <c r="GZ40">
        <v>2.6269499999999999</v>
      </c>
      <c r="HA40">
        <v>2.1972700000000001</v>
      </c>
      <c r="HB40">
        <v>2.33521</v>
      </c>
      <c r="HC40">
        <v>37.819499999999998</v>
      </c>
      <c r="HD40">
        <v>14.026999999999999</v>
      </c>
      <c r="HE40">
        <v>18</v>
      </c>
      <c r="HF40">
        <v>711.90200000000004</v>
      </c>
      <c r="HG40">
        <v>757.12199999999996</v>
      </c>
      <c r="HH40">
        <v>31.0002</v>
      </c>
      <c r="HI40">
        <v>32.316600000000001</v>
      </c>
      <c r="HJ40">
        <v>30.0001</v>
      </c>
      <c r="HK40">
        <v>32.258800000000001</v>
      </c>
      <c r="HL40">
        <v>32.273600000000002</v>
      </c>
      <c r="HM40">
        <v>12.7468</v>
      </c>
      <c r="HN40">
        <v>18.472100000000001</v>
      </c>
      <c r="HO40">
        <v>100</v>
      </c>
      <c r="HP40">
        <v>31</v>
      </c>
      <c r="HQ40">
        <v>170.767</v>
      </c>
      <c r="HR40">
        <v>32.157200000000003</v>
      </c>
      <c r="HS40">
        <v>99.072699999999998</v>
      </c>
      <c r="HT40">
        <v>97.772400000000005</v>
      </c>
    </row>
    <row r="41" spans="1:228" x14ac:dyDescent="0.2">
      <c r="A41">
        <v>26</v>
      </c>
      <c r="B41">
        <v>1676568025</v>
      </c>
      <c r="C41">
        <v>100</v>
      </c>
      <c r="D41" t="s">
        <v>410</v>
      </c>
      <c r="E41" t="s">
        <v>411</v>
      </c>
      <c r="F41">
        <v>4</v>
      </c>
      <c r="G41">
        <v>1676568023</v>
      </c>
      <c r="H41">
        <f t="shared" si="0"/>
        <v>1.8389799447987634E-3</v>
      </c>
      <c r="I41">
        <f t="shared" si="1"/>
        <v>1.8389799447987634</v>
      </c>
      <c r="J41">
        <f t="shared" si="2"/>
        <v>1.9835577848186781</v>
      </c>
      <c r="K41">
        <f t="shared" si="3"/>
        <v>147.95257142857139</v>
      </c>
      <c r="L41">
        <f t="shared" si="4"/>
        <v>119.29470476087943</v>
      </c>
      <c r="M41">
        <f t="shared" si="5"/>
        <v>12.0740682813421</v>
      </c>
      <c r="N41">
        <f t="shared" si="6"/>
        <v>14.974591314924231</v>
      </c>
      <c r="O41">
        <f t="shared" si="7"/>
        <v>0.12717761657015436</v>
      </c>
      <c r="P41">
        <f t="shared" si="8"/>
        <v>2.7696725848244435</v>
      </c>
      <c r="Q41">
        <f t="shared" si="9"/>
        <v>0.12402019406337263</v>
      </c>
      <c r="R41">
        <f t="shared" si="10"/>
        <v>7.7789774140416407E-2</v>
      </c>
      <c r="S41">
        <f t="shared" si="11"/>
        <v>226.11236108947935</v>
      </c>
      <c r="T41">
        <f t="shared" si="12"/>
        <v>33.33233193587661</v>
      </c>
      <c r="U41">
        <f t="shared" si="13"/>
        <v>32.310157142857143</v>
      </c>
      <c r="V41">
        <f t="shared" si="14"/>
        <v>4.8595534517364403</v>
      </c>
      <c r="W41">
        <f t="shared" si="15"/>
        <v>69.886067340053231</v>
      </c>
      <c r="X41">
        <f t="shared" si="16"/>
        <v>3.4201594796763413</v>
      </c>
      <c r="Y41">
        <f t="shared" si="17"/>
        <v>4.8939074837827841</v>
      </c>
      <c r="Z41">
        <f t="shared" si="18"/>
        <v>1.439393972060099</v>
      </c>
      <c r="AA41">
        <f t="shared" si="19"/>
        <v>-81.099015565625464</v>
      </c>
      <c r="AB41">
        <f t="shared" si="20"/>
        <v>18.634959831452321</v>
      </c>
      <c r="AC41">
        <f t="shared" si="21"/>
        <v>1.5314445339616709</v>
      </c>
      <c r="AD41">
        <f t="shared" si="22"/>
        <v>165.17974988926784</v>
      </c>
      <c r="AE41">
        <f t="shared" si="23"/>
        <v>12.467056399804067</v>
      </c>
      <c r="AF41">
        <f t="shared" si="24"/>
        <v>1.8467023654488786</v>
      </c>
      <c r="AG41">
        <f t="shared" si="25"/>
        <v>1.9835577848186781</v>
      </c>
      <c r="AH41">
        <v>164.24886192448639</v>
      </c>
      <c r="AI41">
        <v>155.69151515151509</v>
      </c>
      <c r="AJ41">
        <v>1.708071918065734</v>
      </c>
      <c r="AK41">
        <v>63.736373874965317</v>
      </c>
      <c r="AL41">
        <f t="shared" si="26"/>
        <v>1.8389799447987634</v>
      </c>
      <c r="AM41">
        <v>32.145324261246458</v>
      </c>
      <c r="AN41">
        <v>33.787500606060611</v>
      </c>
      <c r="AO41">
        <v>-3.4562914424811667E-4</v>
      </c>
      <c r="AP41">
        <v>95.812446380255849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47480.37592231929</v>
      </c>
      <c r="AV41">
        <f t="shared" si="30"/>
        <v>1200.001428571429</v>
      </c>
      <c r="AW41">
        <f t="shared" si="31"/>
        <v>1025.9245850204561</v>
      </c>
      <c r="AX41">
        <f t="shared" si="32"/>
        <v>0.85493613640259836</v>
      </c>
      <c r="AY41">
        <f t="shared" si="33"/>
        <v>0.18842674325701456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1676568023</v>
      </c>
      <c r="BF41">
        <v>147.95257142857139</v>
      </c>
      <c r="BG41">
        <v>159.7127142857143</v>
      </c>
      <c r="BH41">
        <v>33.791999999999987</v>
      </c>
      <c r="BI41">
        <v>32.144971428571431</v>
      </c>
      <c r="BJ41">
        <v>153.03485714285711</v>
      </c>
      <c r="BK41">
        <v>33.613399999999999</v>
      </c>
      <c r="BL41">
        <v>650.0064285714285</v>
      </c>
      <c r="BM41">
        <v>101.1122857142857</v>
      </c>
      <c r="BN41">
        <v>9.9820099999999995E-2</v>
      </c>
      <c r="BO41">
        <v>32.434957142857137</v>
      </c>
      <c r="BP41">
        <v>32.310157142857143</v>
      </c>
      <c r="BQ41">
        <v>999.89999999999986</v>
      </c>
      <c r="BR41">
        <v>0</v>
      </c>
      <c r="BS41">
        <v>0</v>
      </c>
      <c r="BT41">
        <v>9015</v>
      </c>
      <c r="BU41">
        <v>0</v>
      </c>
      <c r="BV41">
        <v>164.30671428571429</v>
      </c>
      <c r="BW41">
        <v>-11.76008571428571</v>
      </c>
      <c r="BX41">
        <v>153.12700000000001</v>
      </c>
      <c r="BY41">
        <v>165.0171428571428</v>
      </c>
      <c r="BZ41">
        <v>1.647017142857143</v>
      </c>
      <c r="CA41">
        <v>159.7127142857143</v>
      </c>
      <c r="CB41">
        <v>32.144971428571431</v>
      </c>
      <c r="CC41">
        <v>3.4167871428571419</v>
      </c>
      <c r="CD41">
        <v>3.2502557142857138</v>
      </c>
      <c r="CE41">
        <v>26.211828571428569</v>
      </c>
      <c r="CF41">
        <v>25.368728571428569</v>
      </c>
      <c r="CG41">
        <v>1200.001428571429</v>
      </c>
      <c r="CH41">
        <v>0.50004499999999996</v>
      </c>
      <c r="CI41">
        <v>0.49995499999999998</v>
      </c>
      <c r="CJ41">
        <v>0</v>
      </c>
      <c r="CK41">
        <v>911.25157142857154</v>
      </c>
      <c r="CL41">
        <v>4.9990899999999998</v>
      </c>
      <c r="CM41">
        <v>9775.9485714285711</v>
      </c>
      <c r="CN41">
        <v>9557.9985714285704</v>
      </c>
      <c r="CO41">
        <v>42</v>
      </c>
      <c r="CP41">
        <v>43.875</v>
      </c>
      <c r="CQ41">
        <v>42.811999999999998</v>
      </c>
      <c r="CR41">
        <v>42.875</v>
      </c>
      <c r="CS41">
        <v>43.285428571428582</v>
      </c>
      <c r="CT41">
        <v>597.5557142857142</v>
      </c>
      <c r="CU41">
        <v>597.44571428571442</v>
      </c>
      <c r="CV41">
        <v>0</v>
      </c>
      <c r="CW41">
        <v>1676568036.9000001</v>
      </c>
      <c r="CX41">
        <v>0</v>
      </c>
      <c r="CY41">
        <v>1676567734.5</v>
      </c>
      <c r="CZ41" t="s">
        <v>356</v>
      </c>
      <c r="DA41">
        <v>1676567726.5</v>
      </c>
      <c r="DB41">
        <v>1676567734.5</v>
      </c>
      <c r="DC41">
        <v>10</v>
      </c>
      <c r="DD41">
        <v>-5.8999999999999997E-2</v>
      </c>
      <c r="DE41">
        <v>-4.5999999999999999E-2</v>
      </c>
      <c r="DF41">
        <v>-6.06</v>
      </c>
      <c r="DG41">
        <v>0.17899999999999999</v>
      </c>
      <c r="DH41">
        <v>415</v>
      </c>
      <c r="DI41">
        <v>32</v>
      </c>
      <c r="DJ41">
        <v>0.41</v>
      </c>
      <c r="DK41">
        <v>0.08</v>
      </c>
      <c r="DL41">
        <v>-11.34144634146341</v>
      </c>
      <c r="DM41">
        <v>-2.702433449477367</v>
      </c>
      <c r="DN41">
        <v>0.26752302941448408</v>
      </c>
      <c r="DO41">
        <v>0</v>
      </c>
      <c r="DP41">
        <v>1.65957</v>
      </c>
      <c r="DQ41">
        <v>-3.2230452961671707E-2</v>
      </c>
      <c r="DR41">
        <v>5.5099904829274586E-3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3.2974999999999999</v>
      </c>
      <c r="EB41">
        <v>2.6252900000000001</v>
      </c>
      <c r="EC41">
        <v>4.43705E-2</v>
      </c>
      <c r="ED41">
        <v>4.5680499999999999E-2</v>
      </c>
      <c r="EE41">
        <v>0.13891200000000001</v>
      </c>
      <c r="EF41">
        <v>0.13292000000000001</v>
      </c>
      <c r="EG41">
        <v>28874.7</v>
      </c>
      <c r="EH41">
        <v>29264.2</v>
      </c>
      <c r="EI41">
        <v>28107.3</v>
      </c>
      <c r="EJ41">
        <v>29508.7</v>
      </c>
      <c r="EK41">
        <v>33320.400000000001</v>
      </c>
      <c r="EL41">
        <v>35497.699999999997</v>
      </c>
      <c r="EM41">
        <v>39695.800000000003</v>
      </c>
      <c r="EN41">
        <v>42152.800000000003</v>
      </c>
      <c r="EO41">
        <v>2.2439200000000001</v>
      </c>
      <c r="EP41">
        <v>2.2048000000000001</v>
      </c>
      <c r="EQ41">
        <v>0.11359900000000001</v>
      </c>
      <c r="ER41">
        <v>0</v>
      </c>
      <c r="ES41">
        <v>30.460699999999999</v>
      </c>
      <c r="ET41">
        <v>999.9</v>
      </c>
      <c r="EU41">
        <v>76.900000000000006</v>
      </c>
      <c r="EV41">
        <v>32.700000000000003</v>
      </c>
      <c r="EW41">
        <v>37.778199999999998</v>
      </c>
      <c r="EX41">
        <v>56.790999999999997</v>
      </c>
      <c r="EY41">
        <v>-3.8501599999999998</v>
      </c>
      <c r="EZ41">
        <v>2</v>
      </c>
      <c r="FA41">
        <v>0.38428400000000001</v>
      </c>
      <c r="FB41">
        <v>-0.18903900000000001</v>
      </c>
      <c r="FC41">
        <v>20.274699999999999</v>
      </c>
      <c r="FD41">
        <v>5.2193899999999998</v>
      </c>
      <c r="FE41">
        <v>12.007300000000001</v>
      </c>
      <c r="FF41">
        <v>4.9866000000000001</v>
      </c>
      <c r="FG41">
        <v>3.2844500000000001</v>
      </c>
      <c r="FH41">
        <v>9999</v>
      </c>
      <c r="FI41">
        <v>9999</v>
      </c>
      <c r="FJ41">
        <v>9999</v>
      </c>
      <c r="FK41">
        <v>999.9</v>
      </c>
      <c r="FL41">
        <v>1.8657600000000001</v>
      </c>
      <c r="FM41">
        <v>1.8621799999999999</v>
      </c>
      <c r="FN41">
        <v>1.8641700000000001</v>
      </c>
      <c r="FO41">
        <v>1.8602399999999999</v>
      </c>
      <c r="FP41">
        <v>1.8609800000000001</v>
      </c>
      <c r="FQ41">
        <v>1.8601000000000001</v>
      </c>
      <c r="FR41">
        <v>1.86188</v>
      </c>
      <c r="FS41">
        <v>1.8584400000000001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-5.0960000000000001</v>
      </c>
      <c r="GH41">
        <v>0.17860000000000001</v>
      </c>
      <c r="GI41">
        <v>-4.3982185199319073</v>
      </c>
      <c r="GJ41">
        <v>-4.8024823865547416E-3</v>
      </c>
      <c r="GK41">
        <v>2.2541114550050859E-6</v>
      </c>
      <c r="GL41">
        <v>-5.2254267566753844E-10</v>
      </c>
      <c r="GM41">
        <v>0.17860499999999749</v>
      </c>
      <c r="GN41">
        <v>0</v>
      </c>
      <c r="GO41">
        <v>0</v>
      </c>
      <c r="GP41">
        <v>0</v>
      </c>
      <c r="GQ41">
        <v>6</v>
      </c>
      <c r="GR41">
        <v>2068</v>
      </c>
      <c r="GS41">
        <v>3</v>
      </c>
      <c r="GT41">
        <v>31</v>
      </c>
      <c r="GU41">
        <v>5</v>
      </c>
      <c r="GV41">
        <v>4.8</v>
      </c>
      <c r="GW41">
        <v>0.65673800000000004</v>
      </c>
      <c r="GX41">
        <v>2.5781200000000002</v>
      </c>
      <c r="GY41">
        <v>2.04834</v>
      </c>
      <c r="GZ41">
        <v>2.6257299999999999</v>
      </c>
      <c r="HA41">
        <v>2.1972700000000001</v>
      </c>
      <c r="HB41">
        <v>2.3327599999999999</v>
      </c>
      <c r="HC41">
        <v>37.819499999999998</v>
      </c>
      <c r="HD41">
        <v>14.0357</v>
      </c>
      <c r="HE41">
        <v>18</v>
      </c>
      <c r="HF41">
        <v>711.91099999999994</v>
      </c>
      <c r="HG41">
        <v>757.14599999999996</v>
      </c>
      <c r="HH41">
        <v>31.0002</v>
      </c>
      <c r="HI41">
        <v>32.316600000000001</v>
      </c>
      <c r="HJ41">
        <v>30.0001</v>
      </c>
      <c r="HK41">
        <v>32.261400000000002</v>
      </c>
      <c r="HL41">
        <v>32.273600000000002</v>
      </c>
      <c r="HM41">
        <v>13.1479</v>
      </c>
      <c r="HN41">
        <v>18.472100000000001</v>
      </c>
      <c r="HO41">
        <v>100</v>
      </c>
      <c r="HP41">
        <v>31</v>
      </c>
      <c r="HQ41">
        <v>177.447</v>
      </c>
      <c r="HR41">
        <v>32.168700000000001</v>
      </c>
      <c r="HS41">
        <v>99.073099999999997</v>
      </c>
      <c r="HT41">
        <v>97.772900000000007</v>
      </c>
    </row>
    <row r="42" spans="1:228" x14ac:dyDescent="0.2">
      <c r="A42">
        <v>27</v>
      </c>
      <c r="B42">
        <v>1676568029</v>
      </c>
      <c r="C42">
        <v>104</v>
      </c>
      <c r="D42" t="s">
        <v>412</v>
      </c>
      <c r="E42" t="s">
        <v>413</v>
      </c>
      <c r="F42">
        <v>4</v>
      </c>
      <c r="G42">
        <v>1676568026.6875</v>
      </c>
      <c r="H42">
        <f t="shared" si="0"/>
        <v>1.830673567386754E-3</v>
      </c>
      <c r="I42">
        <f t="shared" si="1"/>
        <v>1.830673567386754</v>
      </c>
      <c r="J42">
        <f t="shared" si="2"/>
        <v>2.184679108980319</v>
      </c>
      <c r="K42">
        <f t="shared" si="3"/>
        <v>154.02912499999999</v>
      </c>
      <c r="L42">
        <f t="shared" si="4"/>
        <v>122.58241978353603</v>
      </c>
      <c r="M42">
        <f t="shared" si="5"/>
        <v>12.406840080410602</v>
      </c>
      <c r="N42">
        <f t="shared" si="6"/>
        <v>15.58963124545239</v>
      </c>
      <c r="O42">
        <f t="shared" si="7"/>
        <v>0.12673684726823617</v>
      </c>
      <c r="P42">
        <f t="shared" si="8"/>
        <v>2.7663496274221169</v>
      </c>
      <c r="Q42">
        <f t="shared" si="9"/>
        <v>0.12359731573200675</v>
      </c>
      <c r="R42">
        <f t="shared" si="10"/>
        <v>7.7523919085761173E-2</v>
      </c>
      <c r="S42">
        <f t="shared" si="11"/>
        <v>226.11258073252841</v>
      </c>
      <c r="T42">
        <f t="shared" si="12"/>
        <v>33.324923609379958</v>
      </c>
      <c r="U42">
        <f t="shared" si="13"/>
        <v>32.300800000000002</v>
      </c>
      <c r="V42">
        <f t="shared" si="14"/>
        <v>4.8569861659864282</v>
      </c>
      <c r="W42">
        <f t="shared" si="15"/>
        <v>69.907826488863407</v>
      </c>
      <c r="X42">
        <f t="shared" si="16"/>
        <v>3.4191629444586389</v>
      </c>
      <c r="Y42">
        <f t="shared" si="17"/>
        <v>4.8909587326439414</v>
      </c>
      <c r="Z42">
        <f t="shared" si="18"/>
        <v>1.4378232215277893</v>
      </c>
      <c r="AA42">
        <f t="shared" si="19"/>
        <v>-80.732704321755847</v>
      </c>
      <c r="AB42">
        <f t="shared" si="20"/>
        <v>18.414992491497184</v>
      </c>
      <c r="AC42">
        <f t="shared" si="21"/>
        <v>1.5150360653636747</v>
      </c>
      <c r="AD42">
        <f t="shared" si="22"/>
        <v>165.30990496763343</v>
      </c>
      <c r="AE42">
        <f t="shared" si="23"/>
        <v>12.5399122007911</v>
      </c>
      <c r="AF42">
        <f t="shared" si="24"/>
        <v>1.8386061345918683</v>
      </c>
      <c r="AG42">
        <f t="shared" si="25"/>
        <v>2.184679108980319</v>
      </c>
      <c r="AH42">
        <v>171.1645697220664</v>
      </c>
      <c r="AI42">
        <v>162.48005454545449</v>
      </c>
      <c r="AJ42">
        <v>1.6913976201845839</v>
      </c>
      <c r="AK42">
        <v>63.736373874965317</v>
      </c>
      <c r="AL42">
        <f t="shared" si="26"/>
        <v>1.830673567386754</v>
      </c>
      <c r="AM42">
        <v>32.143522630375017</v>
      </c>
      <c r="AN42">
        <v>33.777554545454521</v>
      </c>
      <c r="AO42">
        <v>-2.1082014548122989E-4</v>
      </c>
      <c r="AP42">
        <v>95.812446380255849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47390.449172601679</v>
      </c>
      <c r="AV42">
        <f t="shared" si="30"/>
        <v>1200.00125</v>
      </c>
      <c r="AW42">
        <f t="shared" si="31"/>
        <v>1025.9245635919835</v>
      </c>
      <c r="AX42">
        <f t="shared" si="32"/>
        <v>0.8549362457680636</v>
      </c>
      <c r="AY42">
        <f t="shared" si="33"/>
        <v>0.18842695433236292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1676568026.6875</v>
      </c>
      <c r="BF42">
        <v>154.02912499999999</v>
      </c>
      <c r="BG42">
        <v>165.86600000000001</v>
      </c>
      <c r="BH42">
        <v>33.782112499999997</v>
      </c>
      <c r="BI42">
        <v>32.142249999999997</v>
      </c>
      <c r="BJ42">
        <v>159.13662500000001</v>
      </c>
      <c r="BK42">
        <v>33.603512500000001</v>
      </c>
      <c r="BL42">
        <v>649.99137499999995</v>
      </c>
      <c r="BM42">
        <v>101.11225</v>
      </c>
      <c r="BN42">
        <v>9.9980125000000003E-2</v>
      </c>
      <c r="BO42">
        <v>32.424274999999987</v>
      </c>
      <c r="BP42">
        <v>32.300800000000002</v>
      </c>
      <c r="BQ42">
        <v>999.9</v>
      </c>
      <c r="BR42">
        <v>0</v>
      </c>
      <c r="BS42">
        <v>0</v>
      </c>
      <c r="BT42">
        <v>8997.34375</v>
      </c>
      <c r="BU42">
        <v>0</v>
      </c>
      <c r="BV42">
        <v>163.84200000000001</v>
      </c>
      <c r="BW42">
        <v>-11.83675</v>
      </c>
      <c r="BX42">
        <v>159.4145</v>
      </c>
      <c r="BY42">
        <v>171.37437499999999</v>
      </c>
      <c r="BZ42">
        <v>1.6398712499999999</v>
      </c>
      <c r="CA42">
        <v>165.86600000000001</v>
      </c>
      <c r="CB42">
        <v>32.142249999999997</v>
      </c>
      <c r="CC42">
        <v>3.4157850000000001</v>
      </c>
      <c r="CD42">
        <v>3.24997625</v>
      </c>
      <c r="CE42">
        <v>26.2068625</v>
      </c>
      <c r="CF42">
        <v>25.367274999999999</v>
      </c>
      <c r="CG42">
        <v>1200.00125</v>
      </c>
      <c r="CH42">
        <v>0.50004350000000009</v>
      </c>
      <c r="CI42">
        <v>0.49995650000000003</v>
      </c>
      <c r="CJ42">
        <v>0</v>
      </c>
      <c r="CK42">
        <v>910.06512499999997</v>
      </c>
      <c r="CL42">
        <v>4.9990899999999998</v>
      </c>
      <c r="CM42">
        <v>9763.11</v>
      </c>
      <c r="CN42">
        <v>9557.994999999999</v>
      </c>
      <c r="CO42">
        <v>42</v>
      </c>
      <c r="CP42">
        <v>43.875</v>
      </c>
      <c r="CQ42">
        <v>42.811999999999998</v>
      </c>
      <c r="CR42">
        <v>42.875</v>
      </c>
      <c r="CS42">
        <v>43.296499999999988</v>
      </c>
      <c r="CT42">
        <v>597.55124999999998</v>
      </c>
      <c r="CU42">
        <v>597.45000000000005</v>
      </c>
      <c r="CV42">
        <v>0</v>
      </c>
      <c r="CW42">
        <v>1676568040.5</v>
      </c>
      <c r="CX42">
        <v>0</v>
      </c>
      <c r="CY42">
        <v>1676567734.5</v>
      </c>
      <c r="CZ42" t="s">
        <v>356</v>
      </c>
      <c r="DA42">
        <v>1676567726.5</v>
      </c>
      <c r="DB42">
        <v>1676567734.5</v>
      </c>
      <c r="DC42">
        <v>10</v>
      </c>
      <c r="DD42">
        <v>-5.8999999999999997E-2</v>
      </c>
      <c r="DE42">
        <v>-4.5999999999999999E-2</v>
      </c>
      <c r="DF42">
        <v>-6.06</v>
      </c>
      <c r="DG42">
        <v>0.17899999999999999</v>
      </c>
      <c r="DH42">
        <v>415</v>
      </c>
      <c r="DI42">
        <v>32</v>
      </c>
      <c r="DJ42">
        <v>0.41</v>
      </c>
      <c r="DK42">
        <v>0.08</v>
      </c>
      <c r="DL42">
        <v>-11.512092682926831</v>
      </c>
      <c r="DM42">
        <v>-2.4141114982578511</v>
      </c>
      <c r="DN42">
        <v>0.23925636152843741</v>
      </c>
      <c r="DO42">
        <v>0</v>
      </c>
      <c r="DP42">
        <v>1.656080731707317</v>
      </c>
      <c r="DQ42">
        <v>-8.5663693379791392E-2</v>
      </c>
      <c r="DR42">
        <v>9.0736464797904846E-3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3.2974600000000001</v>
      </c>
      <c r="EB42">
        <v>2.6252900000000001</v>
      </c>
      <c r="EC42">
        <v>4.6078800000000003E-2</v>
      </c>
      <c r="ED42">
        <v>4.7365299999999999E-2</v>
      </c>
      <c r="EE42">
        <v>0.13888500000000001</v>
      </c>
      <c r="EF42">
        <v>0.132906</v>
      </c>
      <c r="EG42">
        <v>28823.200000000001</v>
      </c>
      <c r="EH42">
        <v>29212.5</v>
      </c>
      <c r="EI42">
        <v>28107.4</v>
      </c>
      <c r="EJ42">
        <v>29508.7</v>
      </c>
      <c r="EK42">
        <v>33322</v>
      </c>
      <c r="EL42">
        <v>35498</v>
      </c>
      <c r="EM42">
        <v>39696.199999999997</v>
      </c>
      <c r="EN42">
        <v>42152.4</v>
      </c>
      <c r="EO42">
        <v>2.2441</v>
      </c>
      <c r="EP42">
        <v>2.20478</v>
      </c>
      <c r="EQ42">
        <v>0.113443</v>
      </c>
      <c r="ER42">
        <v>0</v>
      </c>
      <c r="ES42">
        <v>30.450099999999999</v>
      </c>
      <c r="ET42">
        <v>999.9</v>
      </c>
      <c r="EU42">
        <v>76.900000000000006</v>
      </c>
      <c r="EV42">
        <v>32.700000000000003</v>
      </c>
      <c r="EW42">
        <v>37.781100000000002</v>
      </c>
      <c r="EX42">
        <v>56.820900000000002</v>
      </c>
      <c r="EY42">
        <v>-3.8621799999999999</v>
      </c>
      <c r="EZ42">
        <v>2</v>
      </c>
      <c r="FA42">
        <v>0.38438299999999997</v>
      </c>
      <c r="FB42">
        <v>-0.18782099999999999</v>
      </c>
      <c r="FC42">
        <v>20.2745</v>
      </c>
      <c r="FD42">
        <v>5.2193899999999998</v>
      </c>
      <c r="FE42">
        <v>12.0067</v>
      </c>
      <c r="FF42">
        <v>4.98665</v>
      </c>
      <c r="FG42">
        <v>3.2845800000000001</v>
      </c>
      <c r="FH42">
        <v>9999</v>
      </c>
      <c r="FI42">
        <v>9999</v>
      </c>
      <c r="FJ42">
        <v>9999</v>
      </c>
      <c r="FK42">
        <v>999.9</v>
      </c>
      <c r="FL42">
        <v>1.8657900000000001</v>
      </c>
      <c r="FM42">
        <v>1.8621799999999999</v>
      </c>
      <c r="FN42">
        <v>1.8641700000000001</v>
      </c>
      <c r="FO42">
        <v>1.86025</v>
      </c>
      <c r="FP42">
        <v>1.86097</v>
      </c>
      <c r="FQ42">
        <v>1.8601099999999999</v>
      </c>
      <c r="FR42">
        <v>1.86188</v>
      </c>
      <c r="FS42">
        <v>1.85842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-5.1230000000000002</v>
      </c>
      <c r="GH42">
        <v>0.17860000000000001</v>
      </c>
      <c r="GI42">
        <v>-4.3982185199319073</v>
      </c>
      <c r="GJ42">
        <v>-4.8024823865547416E-3</v>
      </c>
      <c r="GK42">
        <v>2.2541114550050859E-6</v>
      </c>
      <c r="GL42">
        <v>-5.2254267566753844E-10</v>
      </c>
      <c r="GM42">
        <v>0.17860499999999749</v>
      </c>
      <c r="GN42">
        <v>0</v>
      </c>
      <c r="GO42">
        <v>0</v>
      </c>
      <c r="GP42">
        <v>0</v>
      </c>
      <c r="GQ42">
        <v>6</v>
      </c>
      <c r="GR42">
        <v>2068</v>
      </c>
      <c r="GS42">
        <v>3</v>
      </c>
      <c r="GT42">
        <v>31</v>
      </c>
      <c r="GU42">
        <v>5</v>
      </c>
      <c r="GV42">
        <v>4.9000000000000004</v>
      </c>
      <c r="GW42">
        <v>0.67627000000000004</v>
      </c>
      <c r="GX42">
        <v>2.5830099999999998</v>
      </c>
      <c r="GY42">
        <v>2.04834</v>
      </c>
      <c r="GZ42">
        <v>2.6257299999999999</v>
      </c>
      <c r="HA42">
        <v>2.1972700000000001</v>
      </c>
      <c r="HB42">
        <v>2.32666</v>
      </c>
      <c r="HC42">
        <v>37.819499999999998</v>
      </c>
      <c r="HD42">
        <v>14.044499999999999</v>
      </c>
      <c r="HE42">
        <v>18</v>
      </c>
      <c r="HF42">
        <v>712.05899999999997</v>
      </c>
      <c r="HG42">
        <v>757.14099999999996</v>
      </c>
      <c r="HH42">
        <v>31.000299999999999</v>
      </c>
      <c r="HI42">
        <v>32.316600000000001</v>
      </c>
      <c r="HJ42">
        <v>30.0002</v>
      </c>
      <c r="HK42">
        <v>32.261400000000002</v>
      </c>
      <c r="HL42">
        <v>32.275100000000002</v>
      </c>
      <c r="HM42">
        <v>13.552099999999999</v>
      </c>
      <c r="HN42">
        <v>18.472100000000001</v>
      </c>
      <c r="HO42">
        <v>100</v>
      </c>
      <c r="HP42">
        <v>31</v>
      </c>
      <c r="HQ42">
        <v>184.124</v>
      </c>
      <c r="HR42">
        <v>32.1828</v>
      </c>
      <c r="HS42">
        <v>99.073899999999995</v>
      </c>
      <c r="HT42">
        <v>97.772300000000001</v>
      </c>
    </row>
    <row r="43" spans="1:228" x14ac:dyDescent="0.2">
      <c r="A43">
        <v>28</v>
      </c>
      <c r="B43">
        <v>1676568033</v>
      </c>
      <c r="C43">
        <v>108</v>
      </c>
      <c r="D43" t="s">
        <v>414</v>
      </c>
      <c r="E43" t="s">
        <v>415</v>
      </c>
      <c r="F43">
        <v>4</v>
      </c>
      <c r="G43">
        <v>1676568031</v>
      </c>
      <c r="H43">
        <f t="shared" si="0"/>
        <v>1.8228554427052459E-3</v>
      </c>
      <c r="I43">
        <f t="shared" si="1"/>
        <v>1.8228554427052459</v>
      </c>
      <c r="J43">
        <f t="shared" si="2"/>
        <v>2.2707347333960595</v>
      </c>
      <c r="K43">
        <f t="shared" si="3"/>
        <v>161.08342857142861</v>
      </c>
      <c r="L43">
        <f t="shared" si="4"/>
        <v>128.31536849120133</v>
      </c>
      <c r="M43">
        <f t="shared" si="5"/>
        <v>12.987140539266116</v>
      </c>
      <c r="N43">
        <f t="shared" si="6"/>
        <v>16.30368326103844</v>
      </c>
      <c r="O43">
        <f t="shared" si="7"/>
        <v>0.1264379789152407</v>
      </c>
      <c r="P43">
        <f t="shared" si="8"/>
        <v>2.7692265070427595</v>
      </c>
      <c r="Q43">
        <f t="shared" si="9"/>
        <v>0.12331620053136919</v>
      </c>
      <c r="R43">
        <f t="shared" si="10"/>
        <v>7.7346684953571526E-2</v>
      </c>
      <c r="S43">
        <f t="shared" si="11"/>
        <v>226.11089023224162</v>
      </c>
      <c r="T43">
        <f t="shared" si="12"/>
        <v>33.313087738415383</v>
      </c>
      <c r="U43">
        <f t="shared" si="13"/>
        <v>32.286685714285717</v>
      </c>
      <c r="V43">
        <f t="shared" si="14"/>
        <v>4.8531159133614254</v>
      </c>
      <c r="W43">
        <f t="shared" si="15"/>
        <v>69.938332887001948</v>
      </c>
      <c r="X43">
        <f t="shared" si="16"/>
        <v>3.4181266855900172</v>
      </c>
      <c r="Y43">
        <f t="shared" si="17"/>
        <v>4.8873436704769899</v>
      </c>
      <c r="Z43">
        <f t="shared" si="18"/>
        <v>1.4349892277714082</v>
      </c>
      <c r="AA43">
        <f t="shared" si="19"/>
        <v>-80.387925023301349</v>
      </c>
      <c r="AB43">
        <f t="shared" si="20"/>
        <v>18.58503738210192</v>
      </c>
      <c r="AC43">
        <f t="shared" si="21"/>
        <v>1.5272333044325994</v>
      </c>
      <c r="AD43">
        <f t="shared" si="22"/>
        <v>165.8352358954748</v>
      </c>
      <c r="AE43">
        <f t="shared" si="23"/>
        <v>12.68215201056697</v>
      </c>
      <c r="AF43">
        <f t="shared" si="24"/>
        <v>1.8281581527044843</v>
      </c>
      <c r="AG43">
        <f t="shared" si="25"/>
        <v>2.2707347333960595</v>
      </c>
      <c r="AH43">
        <v>178.02526354216951</v>
      </c>
      <c r="AI43">
        <v>169.25285454545451</v>
      </c>
      <c r="AJ43">
        <v>1.692893477747907</v>
      </c>
      <c r="AK43">
        <v>63.736373874965317</v>
      </c>
      <c r="AL43">
        <f t="shared" si="26"/>
        <v>1.8228554427052459</v>
      </c>
      <c r="AM43">
        <v>32.140929154221247</v>
      </c>
      <c r="AN43">
        <v>33.767841212121198</v>
      </c>
      <c r="AO43">
        <v>-1.9344782347672959E-4</v>
      </c>
      <c r="AP43">
        <v>95.812446380255849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47471.778251659758</v>
      </c>
      <c r="AV43">
        <f t="shared" si="30"/>
        <v>1199.994285714286</v>
      </c>
      <c r="AW43">
        <f t="shared" si="31"/>
        <v>1025.9184135918351</v>
      </c>
      <c r="AX43">
        <f t="shared" si="32"/>
        <v>0.85493608245073127</v>
      </c>
      <c r="AY43">
        <f t="shared" si="33"/>
        <v>0.18842663912991145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1676568031</v>
      </c>
      <c r="BF43">
        <v>161.08342857142861</v>
      </c>
      <c r="BG43">
        <v>173.0615714285714</v>
      </c>
      <c r="BH43">
        <v>33.771728571428568</v>
      </c>
      <c r="BI43">
        <v>32.141228571428577</v>
      </c>
      <c r="BJ43">
        <v>166.22014285714289</v>
      </c>
      <c r="BK43">
        <v>33.593128571428579</v>
      </c>
      <c r="BL43">
        <v>650.01585714285716</v>
      </c>
      <c r="BM43">
        <v>101.1127142857143</v>
      </c>
      <c r="BN43">
        <v>9.9951757142857131E-2</v>
      </c>
      <c r="BO43">
        <v>32.411171428571429</v>
      </c>
      <c r="BP43">
        <v>32.286685714285717</v>
      </c>
      <c r="BQ43">
        <v>999.89999999999986</v>
      </c>
      <c r="BR43">
        <v>0</v>
      </c>
      <c r="BS43">
        <v>0</v>
      </c>
      <c r="BT43">
        <v>9012.59</v>
      </c>
      <c r="BU43">
        <v>0</v>
      </c>
      <c r="BV43">
        <v>164.08385714285711</v>
      </c>
      <c r="BW43">
        <v>-11.97824285714286</v>
      </c>
      <c r="BX43">
        <v>166.71342857142861</v>
      </c>
      <c r="BY43">
        <v>178.809</v>
      </c>
      <c r="BZ43">
        <v>1.6305099999999999</v>
      </c>
      <c r="CA43">
        <v>173.0615714285714</v>
      </c>
      <c r="CB43">
        <v>32.141228571428577</v>
      </c>
      <c r="CC43">
        <v>3.4147514285714289</v>
      </c>
      <c r="CD43">
        <v>3.249885714285714</v>
      </c>
      <c r="CE43">
        <v>26.20174285714285</v>
      </c>
      <c r="CF43">
        <v>25.366814285714291</v>
      </c>
      <c r="CG43">
        <v>1199.994285714286</v>
      </c>
      <c r="CH43">
        <v>0.50004700000000002</v>
      </c>
      <c r="CI43">
        <v>0.49995299999999998</v>
      </c>
      <c r="CJ43">
        <v>0</v>
      </c>
      <c r="CK43">
        <v>908.39042857142863</v>
      </c>
      <c r="CL43">
        <v>4.9990899999999998</v>
      </c>
      <c r="CM43">
        <v>9748.8042857142864</v>
      </c>
      <c r="CN43">
        <v>9557.988571428572</v>
      </c>
      <c r="CO43">
        <v>42</v>
      </c>
      <c r="CP43">
        <v>43.875</v>
      </c>
      <c r="CQ43">
        <v>42.811999999999998</v>
      </c>
      <c r="CR43">
        <v>42.875</v>
      </c>
      <c r="CS43">
        <v>43.311999999999998</v>
      </c>
      <c r="CT43">
        <v>597.5542857142857</v>
      </c>
      <c r="CU43">
        <v>597.43999999999994</v>
      </c>
      <c r="CV43">
        <v>0</v>
      </c>
      <c r="CW43">
        <v>1676568044.7</v>
      </c>
      <c r="CX43">
        <v>0</v>
      </c>
      <c r="CY43">
        <v>1676567734.5</v>
      </c>
      <c r="CZ43" t="s">
        <v>356</v>
      </c>
      <c r="DA43">
        <v>1676567726.5</v>
      </c>
      <c r="DB43">
        <v>1676567734.5</v>
      </c>
      <c r="DC43">
        <v>10</v>
      </c>
      <c r="DD43">
        <v>-5.8999999999999997E-2</v>
      </c>
      <c r="DE43">
        <v>-4.5999999999999999E-2</v>
      </c>
      <c r="DF43">
        <v>-6.06</v>
      </c>
      <c r="DG43">
        <v>0.17899999999999999</v>
      </c>
      <c r="DH43">
        <v>415</v>
      </c>
      <c r="DI43">
        <v>32</v>
      </c>
      <c r="DJ43">
        <v>0.41</v>
      </c>
      <c r="DK43">
        <v>0.08</v>
      </c>
      <c r="DL43">
        <v>-11.656812195121949</v>
      </c>
      <c r="DM43">
        <v>-2.0997972125435589</v>
      </c>
      <c r="DN43">
        <v>0.2097950849189682</v>
      </c>
      <c r="DO43">
        <v>0</v>
      </c>
      <c r="DP43">
        <v>1.6501736585365849</v>
      </c>
      <c r="DQ43">
        <v>-0.11524076655052461</v>
      </c>
      <c r="DR43">
        <v>1.1542905699214741E-2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365</v>
      </c>
      <c r="EA43">
        <v>3.2974600000000001</v>
      </c>
      <c r="EB43">
        <v>2.6252200000000001</v>
      </c>
      <c r="EC43">
        <v>4.7767999999999998E-2</v>
      </c>
      <c r="ED43">
        <v>4.9087100000000002E-2</v>
      </c>
      <c r="EE43">
        <v>0.13885700000000001</v>
      </c>
      <c r="EF43">
        <v>0.132908</v>
      </c>
      <c r="EG43">
        <v>28773.200000000001</v>
      </c>
      <c r="EH43">
        <v>29160</v>
      </c>
      <c r="EI43">
        <v>28108.3</v>
      </c>
      <c r="EJ43">
        <v>29509</v>
      </c>
      <c r="EK43">
        <v>33324</v>
      </c>
      <c r="EL43">
        <v>35498.6</v>
      </c>
      <c r="EM43">
        <v>39697.199999999997</v>
      </c>
      <c r="EN43">
        <v>42153</v>
      </c>
      <c r="EO43">
        <v>2.2440000000000002</v>
      </c>
      <c r="EP43">
        <v>2.20472</v>
      </c>
      <c r="EQ43">
        <v>0.11333799999999999</v>
      </c>
      <c r="ER43">
        <v>0</v>
      </c>
      <c r="ES43">
        <v>30.439399999999999</v>
      </c>
      <c r="ET43">
        <v>999.9</v>
      </c>
      <c r="EU43">
        <v>76.900000000000006</v>
      </c>
      <c r="EV43">
        <v>32.700000000000003</v>
      </c>
      <c r="EW43">
        <v>37.779299999999999</v>
      </c>
      <c r="EX43">
        <v>56.460900000000002</v>
      </c>
      <c r="EY43">
        <v>-3.82612</v>
      </c>
      <c r="EZ43">
        <v>2</v>
      </c>
      <c r="FA43">
        <v>0.38440000000000002</v>
      </c>
      <c r="FB43">
        <v>-0.18512799999999999</v>
      </c>
      <c r="FC43">
        <v>20.2746</v>
      </c>
      <c r="FD43">
        <v>5.2193899999999998</v>
      </c>
      <c r="FE43">
        <v>12.0062</v>
      </c>
      <c r="FF43">
        <v>4.9869500000000002</v>
      </c>
      <c r="FG43">
        <v>3.2845800000000001</v>
      </c>
      <c r="FH43">
        <v>9999</v>
      </c>
      <c r="FI43">
        <v>9999</v>
      </c>
      <c r="FJ43">
        <v>9999</v>
      </c>
      <c r="FK43">
        <v>999.9</v>
      </c>
      <c r="FL43">
        <v>1.86578</v>
      </c>
      <c r="FM43">
        <v>1.8621799999999999</v>
      </c>
      <c r="FN43">
        <v>1.8641700000000001</v>
      </c>
      <c r="FO43">
        <v>1.8602300000000001</v>
      </c>
      <c r="FP43">
        <v>1.86097</v>
      </c>
      <c r="FQ43">
        <v>1.86012</v>
      </c>
      <c r="FR43">
        <v>1.86188</v>
      </c>
      <c r="FS43">
        <v>1.85843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-5.15</v>
      </c>
      <c r="GH43">
        <v>0.17860000000000001</v>
      </c>
      <c r="GI43">
        <v>-4.3982185199319073</v>
      </c>
      <c r="GJ43">
        <v>-4.8024823865547416E-3</v>
      </c>
      <c r="GK43">
        <v>2.2541114550050859E-6</v>
      </c>
      <c r="GL43">
        <v>-5.2254267566753844E-10</v>
      </c>
      <c r="GM43">
        <v>0.17860499999999749</v>
      </c>
      <c r="GN43">
        <v>0</v>
      </c>
      <c r="GO43">
        <v>0</v>
      </c>
      <c r="GP43">
        <v>0</v>
      </c>
      <c r="GQ43">
        <v>6</v>
      </c>
      <c r="GR43">
        <v>2068</v>
      </c>
      <c r="GS43">
        <v>3</v>
      </c>
      <c r="GT43">
        <v>31</v>
      </c>
      <c r="GU43">
        <v>5.0999999999999996</v>
      </c>
      <c r="GV43">
        <v>5</v>
      </c>
      <c r="GW43">
        <v>0.697021</v>
      </c>
      <c r="GX43">
        <v>2.5817899999999998</v>
      </c>
      <c r="GY43">
        <v>2.04834</v>
      </c>
      <c r="GZ43">
        <v>2.6257299999999999</v>
      </c>
      <c r="HA43">
        <v>2.1972700000000001</v>
      </c>
      <c r="HB43">
        <v>2.34375</v>
      </c>
      <c r="HC43">
        <v>37.819499999999998</v>
      </c>
      <c r="HD43">
        <v>14.0532</v>
      </c>
      <c r="HE43">
        <v>18</v>
      </c>
      <c r="HF43">
        <v>711.97500000000002</v>
      </c>
      <c r="HG43">
        <v>757.11</v>
      </c>
      <c r="HH43">
        <v>31.000599999999999</v>
      </c>
      <c r="HI43">
        <v>32.317599999999999</v>
      </c>
      <c r="HJ43">
        <v>30.0002</v>
      </c>
      <c r="HK43">
        <v>32.261400000000002</v>
      </c>
      <c r="HL43">
        <v>32.276400000000002</v>
      </c>
      <c r="HM43">
        <v>13.950900000000001</v>
      </c>
      <c r="HN43">
        <v>18.472100000000001</v>
      </c>
      <c r="HO43">
        <v>100</v>
      </c>
      <c r="HP43">
        <v>31</v>
      </c>
      <c r="HQ43">
        <v>190.804</v>
      </c>
      <c r="HR43">
        <v>32.201500000000003</v>
      </c>
      <c r="HS43">
        <v>99.076800000000006</v>
      </c>
      <c r="HT43">
        <v>97.773600000000002</v>
      </c>
    </row>
    <row r="44" spans="1:228" x14ac:dyDescent="0.2">
      <c r="A44">
        <v>29</v>
      </c>
      <c r="B44">
        <v>1676568037</v>
      </c>
      <c r="C44">
        <v>112</v>
      </c>
      <c r="D44" t="s">
        <v>416</v>
      </c>
      <c r="E44" t="s">
        <v>417</v>
      </c>
      <c r="F44">
        <v>4</v>
      </c>
      <c r="G44">
        <v>1676568034.6875</v>
      </c>
      <c r="H44">
        <f t="shared" si="0"/>
        <v>1.8219336144036857E-3</v>
      </c>
      <c r="I44">
        <f t="shared" si="1"/>
        <v>1.8219336144036857</v>
      </c>
      <c r="J44">
        <f t="shared" si="2"/>
        <v>2.4830539730526948</v>
      </c>
      <c r="K44">
        <f t="shared" si="3"/>
        <v>167.08449999999999</v>
      </c>
      <c r="L44">
        <f t="shared" si="4"/>
        <v>131.49752343517994</v>
      </c>
      <c r="M44">
        <f t="shared" si="5"/>
        <v>13.309277030483516</v>
      </c>
      <c r="N44">
        <f t="shared" si="6"/>
        <v>16.911146612552017</v>
      </c>
      <c r="O44">
        <f t="shared" si="7"/>
        <v>0.12655657608271412</v>
      </c>
      <c r="P44">
        <f t="shared" si="8"/>
        <v>2.7687776849181596</v>
      </c>
      <c r="Q44">
        <f t="shared" si="9"/>
        <v>0.12342852311421436</v>
      </c>
      <c r="R44">
        <f t="shared" si="10"/>
        <v>7.7417430520154082E-2</v>
      </c>
      <c r="S44">
        <f t="shared" si="11"/>
        <v>226.11142085736333</v>
      </c>
      <c r="T44">
        <f t="shared" si="12"/>
        <v>33.31157011915262</v>
      </c>
      <c r="U44">
        <f t="shared" si="13"/>
        <v>32.277349999999998</v>
      </c>
      <c r="V44">
        <f t="shared" si="14"/>
        <v>4.8505574593334</v>
      </c>
      <c r="W44">
        <f t="shared" si="15"/>
        <v>69.934458349587914</v>
      </c>
      <c r="X44">
        <f t="shared" si="16"/>
        <v>3.4175691549251708</v>
      </c>
      <c r="Y44">
        <f t="shared" si="17"/>
        <v>4.8868172222646642</v>
      </c>
      <c r="Z44">
        <f t="shared" si="18"/>
        <v>1.4329883044082292</v>
      </c>
      <c r="AA44">
        <f t="shared" si="19"/>
        <v>-80.347272395202538</v>
      </c>
      <c r="AB44">
        <f t="shared" si="20"/>
        <v>19.690624061535352</v>
      </c>
      <c r="AC44">
        <f t="shared" si="21"/>
        <v>1.6182582658808635</v>
      </c>
      <c r="AD44">
        <f t="shared" si="22"/>
        <v>167.07303078957699</v>
      </c>
      <c r="AE44">
        <f t="shared" si="23"/>
        <v>12.923940419736986</v>
      </c>
      <c r="AF44">
        <f t="shared" si="24"/>
        <v>1.8249074386294728</v>
      </c>
      <c r="AG44">
        <f t="shared" si="25"/>
        <v>2.4830539730526948</v>
      </c>
      <c r="AH44">
        <v>185.03048048238099</v>
      </c>
      <c r="AI44">
        <v>176.01135151515149</v>
      </c>
      <c r="AJ44">
        <v>1.7041523429553931</v>
      </c>
      <c r="AK44">
        <v>63.736373874965317</v>
      </c>
      <c r="AL44">
        <f t="shared" si="26"/>
        <v>1.8219336144036857</v>
      </c>
      <c r="AM44">
        <v>32.139585496869479</v>
      </c>
      <c r="AN44">
        <v>33.764736363636352</v>
      </c>
      <c r="AO44">
        <v>-2.573999699612687E-5</v>
      </c>
      <c r="AP44">
        <v>95.812446380255849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47459.70552908731</v>
      </c>
      <c r="AV44">
        <f t="shared" si="30"/>
        <v>1199.9962499999999</v>
      </c>
      <c r="AW44">
        <f t="shared" si="31"/>
        <v>1025.9201760918982</v>
      </c>
      <c r="AX44">
        <f t="shared" si="32"/>
        <v>0.85493615175205606</v>
      </c>
      <c r="AY44">
        <f t="shared" si="33"/>
        <v>0.18842677288146803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1676568034.6875</v>
      </c>
      <c r="BF44">
        <v>167.08449999999999</v>
      </c>
      <c r="BG44">
        <v>179.29575</v>
      </c>
      <c r="BH44">
        <v>33.766062499999997</v>
      </c>
      <c r="BI44">
        <v>32.138412500000001</v>
      </c>
      <c r="BJ44">
        <v>172.24562499999999</v>
      </c>
      <c r="BK44">
        <v>33.587462500000001</v>
      </c>
      <c r="BL44">
        <v>650</v>
      </c>
      <c r="BM44">
        <v>101.11324999999999</v>
      </c>
      <c r="BN44">
        <v>9.9888337500000007E-2</v>
      </c>
      <c r="BO44">
        <v>32.409262499999997</v>
      </c>
      <c r="BP44">
        <v>32.277349999999998</v>
      </c>
      <c r="BQ44">
        <v>999.9</v>
      </c>
      <c r="BR44">
        <v>0</v>
      </c>
      <c r="BS44">
        <v>0</v>
      </c>
      <c r="BT44">
        <v>9010.15625</v>
      </c>
      <c r="BU44">
        <v>0</v>
      </c>
      <c r="BV44">
        <v>163.98487499999999</v>
      </c>
      <c r="BW44">
        <v>-12.2113</v>
      </c>
      <c r="BX44">
        <v>172.92337499999999</v>
      </c>
      <c r="BY44">
        <v>185.24924999999999</v>
      </c>
      <c r="BZ44">
        <v>1.62766375</v>
      </c>
      <c r="CA44">
        <v>179.29575</v>
      </c>
      <c r="CB44">
        <v>32.138412500000001</v>
      </c>
      <c r="CC44">
        <v>3.4141925</v>
      </c>
      <c r="CD44">
        <v>3.2496149999999999</v>
      </c>
      <c r="CE44">
        <v>26.1989625</v>
      </c>
      <c r="CF44">
        <v>25.365412500000001</v>
      </c>
      <c r="CG44">
        <v>1199.9962499999999</v>
      </c>
      <c r="CH44">
        <v>0.50004525000000011</v>
      </c>
      <c r="CI44">
        <v>0.49995475</v>
      </c>
      <c r="CJ44">
        <v>0</v>
      </c>
      <c r="CK44">
        <v>906.96487500000001</v>
      </c>
      <c r="CL44">
        <v>4.9990899999999998</v>
      </c>
      <c r="CM44">
        <v>9735.8862499999996</v>
      </c>
      <c r="CN44">
        <v>9558.0012500000012</v>
      </c>
      <c r="CO44">
        <v>42</v>
      </c>
      <c r="CP44">
        <v>43.875</v>
      </c>
      <c r="CQ44">
        <v>42.811999999999998</v>
      </c>
      <c r="CR44">
        <v>42.875</v>
      </c>
      <c r="CS44">
        <v>43.311999999999998</v>
      </c>
      <c r="CT44">
        <v>597.55250000000001</v>
      </c>
      <c r="CU44">
        <v>597.44375000000002</v>
      </c>
      <c r="CV44">
        <v>0</v>
      </c>
      <c r="CW44">
        <v>1676568048.9000001</v>
      </c>
      <c r="CX44">
        <v>0</v>
      </c>
      <c r="CY44">
        <v>1676567734.5</v>
      </c>
      <c r="CZ44" t="s">
        <v>356</v>
      </c>
      <c r="DA44">
        <v>1676567726.5</v>
      </c>
      <c r="DB44">
        <v>1676567734.5</v>
      </c>
      <c r="DC44">
        <v>10</v>
      </c>
      <c r="DD44">
        <v>-5.8999999999999997E-2</v>
      </c>
      <c r="DE44">
        <v>-4.5999999999999999E-2</v>
      </c>
      <c r="DF44">
        <v>-6.06</v>
      </c>
      <c r="DG44">
        <v>0.17899999999999999</v>
      </c>
      <c r="DH44">
        <v>415</v>
      </c>
      <c r="DI44">
        <v>32</v>
      </c>
      <c r="DJ44">
        <v>0.41</v>
      </c>
      <c r="DK44">
        <v>0.08</v>
      </c>
      <c r="DL44">
        <v>-11.81732926829268</v>
      </c>
      <c r="DM44">
        <v>-2.2626000000000248</v>
      </c>
      <c r="DN44">
        <v>0.22745533063889689</v>
      </c>
      <c r="DO44">
        <v>0</v>
      </c>
      <c r="DP44">
        <v>1.6429673170731709</v>
      </c>
      <c r="DQ44">
        <v>-0.1201222996515672</v>
      </c>
      <c r="DR44">
        <v>1.1968331591938219E-2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365</v>
      </c>
      <c r="EA44">
        <v>3.2974299999999999</v>
      </c>
      <c r="EB44">
        <v>2.6254499999999998</v>
      </c>
      <c r="EC44">
        <v>4.9443000000000001E-2</v>
      </c>
      <c r="ED44">
        <v>5.0762099999999998E-2</v>
      </c>
      <c r="EE44">
        <v>0.13885</v>
      </c>
      <c r="EF44">
        <v>0.13289899999999999</v>
      </c>
      <c r="EG44">
        <v>28722</v>
      </c>
      <c r="EH44">
        <v>29108.2</v>
      </c>
      <c r="EI44">
        <v>28107.8</v>
      </c>
      <c r="EJ44">
        <v>29508.5</v>
      </c>
      <c r="EK44">
        <v>33324.300000000003</v>
      </c>
      <c r="EL44">
        <v>35498.400000000001</v>
      </c>
      <c r="EM44">
        <v>39697.1</v>
      </c>
      <c r="EN44">
        <v>42152.2</v>
      </c>
      <c r="EO44">
        <v>2.2439499999999999</v>
      </c>
      <c r="EP44">
        <v>2.2049300000000001</v>
      </c>
      <c r="EQ44">
        <v>0.11421000000000001</v>
      </c>
      <c r="ER44">
        <v>0</v>
      </c>
      <c r="ES44">
        <v>30.427</v>
      </c>
      <c r="ET44">
        <v>999.9</v>
      </c>
      <c r="EU44">
        <v>76.900000000000006</v>
      </c>
      <c r="EV44">
        <v>32.700000000000003</v>
      </c>
      <c r="EW44">
        <v>37.779600000000002</v>
      </c>
      <c r="EX44">
        <v>57.210999999999999</v>
      </c>
      <c r="EY44">
        <v>-3.8341400000000001</v>
      </c>
      <c r="EZ44">
        <v>2</v>
      </c>
      <c r="FA44">
        <v>0.38443899999999998</v>
      </c>
      <c r="FB44">
        <v>-0.182029</v>
      </c>
      <c r="FC44">
        <v>20.274699999999999</v>
      </c>
      <c r="FD44">
        <v>5.2193899999999998</v>
      </c>
      <c r="FE44">
        <v>12.007999999999999</v>
      </c>
      <c r="FF44">
        <v>4.9868499999999996</v>
      </c>
      <c r="FG44">
        <v>3.2845300000000002</v>
      </c>
      <c r="FH44">
        <v>9999</v>
      </c>
      <c r="FI44">
        <v>9999</v>
      </c>
      <c r="FJ44">
        <v>9999</v>
      </c>
      <c r="FK44">
        <v>999.9</v>
      </c>
      <c r="FL44">
        <v>1.8657600000000001</v>
      </c>
      <c r="FM44">
        <v>1.8621700000000001</v>
      </c>
      <c r="FN44">
        <v>1.8641700000000001</v>
      </c>
      <c r="FO44">
        <v>1.8602300000000001</v>
      </c>
      <c r="FP44">
        <v>1.8609599999999999</v>
      </c>
      <c r="FQ44">
        <v>1.8601399999999999</v>
      </c>
      <c r="FR44">
        <v>1.86188</v>
      </c>
      <c r="FS44">
        <v>1.8584400000000001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-5.1769999999999996</v>
      </c>
      <c r="GH44">
        <v>0.17860000000000001</v>
      </c>
      <c r="GI44">
        <v>-4.3982185199319073</v>
      </c>
      <c r="GJ44">
        <v>-4.8024823865547416E-3</v>
      </c>
      <c r="GK44">
        <v>2.2541114550050859E-6</v>
      </c>
      <c r="GL44">
        <v>-5.2254267566753844E-10</v>
      </c>
      <c r="GM44">
        <v>0.17860499999999749</v>
      </c>
      <c r="GN44">
        <v>0</v>
      </c>
      <c r="GO44">
        <v>0</v>
      </c>
      <c r="GP44">
        <v>0</v>
      </c>
      <c r="GQ44">
        <v>6</v>
      </c>
      <c r="GR44">
        <v>2068</v>
      </c>
      <c r="GS44">
        <v>3</v>
      </c>
      <c r="GT44">
        <v>31</v>
      </c>
      <c r="GU44">
        <v>5.2</v>
      </c>
      <c r="GV44">
        <v>5</v>
      </c>
      <c r="GW44">
        <v>0.716553</v>
      </c>
      <c r="GX44">
        <v>2.5817899999999998</v>
      </c>
      <c r="GY44">
        <v>2.04834</v>
      </c>
      <c r="GZ44">
        <v>2.6269499999999999</v>
      </c>
      <c r="HA44">
        <v>2.1972700000000001</v>
      </c>
      <c r="HB44">
        <v>2.3327599999999999</v>
      </c>
      <c r="HC44">
        <v>37.819499999999998</v>
      </c>
      <c r="HD44">
        <v>14.0357</v>
      </c>
      <c r="HE44">
        <v>18</v>
      </c>
      <c r="HF44">
        <v>711.93299999999999</v>
      </c>
      <c r="HG44">
        <v>757.30399999999997</v>
      </c>
      <c r="HH44">
        <v>31.000699999999998</v>
      </c>
      <c r="HI44">
        <v>32.319400000000002</v>
      </c>
      <c r="HJ44">
        <v>30.0002</v>
      </c>
      <c r="HK44">
        <v>32.261400000000002</v>
      </c>
      <c r="HL44">
        <v>32.276400000000002</v>
      </c>
      <c r="HM44">
        <v>14.35</v>
      </c>
      <c r="HN44">
        <v>18.472100000000001</v>
      </c>
      <c r="HO44">
        <v>100</v>
      </c>
      <c r="HP44">
        <v>31</v>
      </c>
      <c r="HQ44">
        <v>197.482</v>
      </c>
      <c r="HR44">
        <v>32.222499999999997</v>
      </c>
      <c r="HS44">
        <v>99.075900000000004</v>
      </c>
      <c r="HT44">
        <v>97.771799999999999</v>
      </c>
    </row>
    <row r="45" spans="1:228" x14ac:dyDescent="0.2">
      <c r="A45">
        <v>30</v>
      </c>
      <c r="B45">
        <v>1676568041</v>
      </c>
      <c r="C45">
        <v>116</v>
      </c>
      <c r="D45" t="s">
        <v>418</v>
      </c>
      <c r="E45" t="s">
        <v>419</v>
      </c>
      <c r="F45">
        <v>4</v>
      </c>
      <c r="G45">
        <v>1676568039</v>
      </c>
      <c r="H45">
        <f t="shared" si="0"/>
        <v>1.8113423291410051E-3</v>
      </c>
      <c r="I45">
        <f t="shared" si="1"/>
        <v>1.8113423291410051</v>
      </c>
      <c r="J45">
        <f t="shared" si="2"/>
        <v>2.6016508736252493</v>
      </c>
      <c r="K45">
        <f t="shared" si="3"/>
        <v>174.20585714285721</v>
      </c>
      <c r="L45">
        <f t="shared" si="4"/>
        <v>136.73447788223785</v>
      </c>
      <c r="M45">
        <f t="shared" si="5"/>
        <v>13.839198291174069</v>
      </c>
      <c r="N45">
        <f t="shared" si="6"/>
        <v>17.631759288687213</v>
      </c>
      <c r="O45">
        <f t="shared" si="7"/>
        <v>0.12576934887561678</v>
      </c>
      <c r="P45">
        <f t="shared" si="8"/>
        <v>2.7681924585667845</v>
      </c>
      <c r="Q45">
        <f t="shared" si="9"/>
        <v>0.12267894247435586</v>
      </c>
      <c r="R45">
        <f t="shared" si="10"/>
        <v>7.6945674961837907E-2</v>
      </c>
      <c r="S45">
        <f t="shared" si="11"/>
        <v>226.1118022321167</v>
      </c>
      <c r="T45">
        <f t="shared" si="12"/>
        <v>33.308239563805877</v>
      </c>
      <c r="U45">
        <f t="shared" si="13"/>
        <v>32.275385714285719</v>
      </c>
      <c r="V45">
        <f t="shared" si="14"/>
        <v>4.8500192960306201</v>
      </c>
      <c r="W45">
        <f t="shared" si="15"/>
        <v>69.941121255973187</v>
      </c>
      <c r="X45">
        <f t="shared" si="16"/>
        <v>3.4166595135866173</v>
      </c>
      <c r="Y45">
        <f t="shared" si="17"/>
        <v>4.8850511004566197</v>
      </c>
      <c r="Z45">
        <f t="shared" si="18"/>
        <v>1.4333597824440028</v>
      </c>
      <c r="AA45">
        <f t="shared" si="19"/>
        <v>-79.880196715118331</v>
      </c>
      <c r="AB45">
        <f t="shared" si="20"/>
        <v>19.023681992364899</v>
      </c>
      <c r="AC45">
        <f t="shared" si="21"/>
        <v>1.5637123924696377</v>
      </c>
      <c r="AD45">
        <f t="shared" si="22"/>
        <v>166.81899990183291</v>
      </c>
      <c r="AE45">
        <f t="shared" si="23"/>
        <v>13.069466401788338</v>
      </c>
      <c r="AF45">
        <f t="shared" si="24"/>
        <v>1.8149530660087168</v>
      </c>
      <c r="AG45">
        <f t="shared" si="25"/>
        <v>2.6016508736252493</v>
      </c>
      <c r="AH45">
        <v>191.992349663239</v>
      </c>
      <c r="AI45">
        <v>182.84997575757569</v>
      </c>
      <c r="AJ45">
        <v>1.706836116746357</v>
      </c>
      <c r="AK45">
        <v>63.736373874965317</v>
      </c>
      <c r="AL45">
        <f t="shared" si="26"/>
        <v>1.8113423291410051</v>
      </c>
      <c r="AM45">
        <v>32.137791177411223</v>
      </c>
      <c r="AN45">
        <v>33.754681818181787</v>
      </c>
      <c r="AO45">
        <v>-2.3729843310803741E-4</v>
      </c>
      <c r="AP45">
        <v>95.812446380255849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47444.560371649939</v>
      </c>
      <c r="AV45">
        <f t="shared" si="30"/>
        <v>1200</v>
      </c>
      <c r="AW45">
        <f t="shared" si="31"/>
        <v>1025.9232135917703</v>
      </c>
      <c r="AX45">
        <f t="shared" si="32"/>
        <v>0.85493601132647523</v>
      </c>
      <c r="AY45">
        <f t="shared" si="33"/>
        <v>0.18842650186009724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1676568039</v>
      </c>
      <c r="BF45">
        <v>174.20585714285721</v>
      </c>
      <c r="BG45">
        <v>186.5612857142857</v>
      </c>
      <c r="BH45">
        <v>33.757385714285718</v>
      </c>
      <c r="BI45">
        <v>32.138671428571421</v>
      </c>
      <c r="BJ45">
        <v>179.39628571428571</v>
      </c>
      <c r="BK45">
        <v>33.578785714285708</v>
      </c>
      <c r="BL45">
        <v>650.02885714285719</v>
      </c>
      <c r="BM45">
        <v>101.1121428571428</v>
      </c>
      <c r="BN45">
        <v>0.1000642285714286</v>
      </c>
      <c r="BO45">
        <v>32.402857142857137</v>
      </c>
      <c r="BP45">
        <v>32.275385714285719</v>
      </c>
      <c r="BQ45">
        <v>999.89999999999986</v>
      </c>
      <c r="BR45">
        <v>0</v>
      </c>
      <c r="BS45">
        <v>0</v>
      </c>
      <c r="BT45">
        <v>9007.1442857142847</v>
      </c>
      <c r="BU45">
        <v>0</v>
      </c>
      <c r="BV45">
        <v>162.66185714285709</v>
      </c>
      <c r="BW45">
        <v>-12.35538571428571</v>
      </c>
      <c r="BX45">
        <v>180.29214285714289</v>
      </c>
      <c r="BY45">
        <v>192.7562857142857</v>
      </c>
      <c r="BZ45">
        <v>1.6187128571428571</v>
      </c>
      <c r="CA45">
        <v>186.5612857142857</v>
      </c>
      <c r="CB45">
        <v>32.138671428571421</v>
      </c>
      <c r="CC45">
        <v>3.413287142857143</v>
      </c>
      <c r="CD45">
        <v>3.2496142857142849</v>
      </c>
      <c r="CE45">
        <v>26.194485714285719</v>
      </c>
      <c r="CF45">
        <v>25.36541428571428</v>
      </c>
      <c r="CG45">
        <v>1200</v>
      </c>
      <c r="CH45">
        <v>0.50004700000000002</v>
      </c>
      <c r="CI45">
        <v>0.49995299999999998</v>
      </c>
      <c r="CJ45">
        <v>0</v>
      </c>
      <c r="CK45">
        <v>905.37971428571416</v>
      </c>
      <c r="CL45">
        <v>4.9990899999999998</v>
      </c>
      <c r="CM45">
        <v>9721.3671428571433</v>
      </c>
      <c r="CN45">
        <v>9558.0142857142837</v>
      </c>
      <c r="CO45">
        <v>42</v>
      </c>
      <c r="CP45">
        <v>43.875</v>
      </c>
      <c r="CQ45">
        <v>42.811999999999998</v>
      </c>
      <c r="CR45">
        <v>42.875</v>
      </c>
      <c r="CS45">
        <v>43.311999999999998</v>
      </c>
      <c r="CT45">
        <v>597.56000000000006</v>
      </c>
      <c r="CU45">
        <v>597.43999999999994</v>
      </c>
      <c r="CV45">
        <v>0</v>
      </c>
      <c r="CW45">
        <v>1676568052.5</v>
      </c>
      <c r="CX45">
        <v>0</v>
      </c>
      <c r="CY45">
        <v>1676567734.5</v>
      </c>
      <c r="CZ45" t="s">
        <v>356</v>
      </c>
      <c r="DA45">
        <v>1676567726.5</v>
      </c>
      <c r="DB45">
        <v>1676567734.5</v>
      </c>
      <c r="DC45">
        <v>10</v>
      </c>
      <c r="DD45">
        <v>-5.8999999999999997E-2</v>
      </c>
      <c r="DE45">
        <v>-4.5999999999999999E-2</v>
      </c>
      <c r="DF45">
        <v>-6.06</v>
      </c>
      <c r="DG45">
        <v>0.17899999999999999</v>
      </c>
      <c r="DH45">
        <v>415</v>
      </c>
      <c r="DI45">
        <v>32</v>
      </c>
      <c r="DJ45">
        <v>0.41</v>
      </c>
      <c r="DK45">
        <v>0.08</v>
      </c>
      <c r="DL45">
        <v>-11.97548048780488</v>
      </c>
      <c r="DM45">
        <v>-2.3241491289198879</v>
      </c>
      <c r="DN45">
        <v>0.2335248106310116</v>
      </c>
      <c r="DO45">
        <v>0</v>
      </c>
      <c r="DP45">
        <v>1.6356570731707321</v>
      </c>
      <c r="DQ45">
        <v>-0.1060507317073159</v>
      </c>
      <c r="DR45">
        <v>1.0679955522859431E-2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365</v>
      </c>
      <c r="EA45">
        <v>3.2974899999999998</v>
      </c>
      <c r="EB45">
        <v>2.6251799999999998</v>
      </c>
      <c r="EC45">
        <v>5.11222E-2</v>
      </c>
      <c r="ED45">
        <v>5.2432800000000002E-2</v>
      </c>
      <c r="EE45">
        <v>0.138818</v>
      </c>
      <c r="EF45">
        <v>0.132906</v>
      </c>
      <c r="EG45">
        <v>28671.200000000001</v>
      </c>
      <c r="EH45">
        <v>29056.799999999999</v>
      </c>
      <c r="EI45">
        <v>28107.7</v>
      </c>
      <c r="EJ45">
        <v>29508.3</v>
      </c>
      <c r="EK45">
        <v>33325.1</v>
      </c>
      <c r="EL45">
        <v>35498.1</v>
      </c>
      <c r="EM45">
        <v>39696.5</v>
      </c>
      <c r="EN45">
        <v>42152.1</v>
      </c>
      <c r="EO45">
        <v>2.2440199999999999</v>
      </c>
      <c r="EP45">
        <v>2.2049300000000001</v>
      </c>
      <c r="EQ45">
        <v>0.11401600000000001</v>
      </c>
      <c r="ER45">
        <v>0</v>
      </c>
      <c r="ES45">
        <v>30.415800000000001</v>
      </c>
      <c r="ET45">
        <v>999.9</v>
      </c>
      <c r="EU45">
        <v>76.900000000000006</v>
      </c>
      <c r="EV45">
        <v>32.700000000000003</v>
      </c>
      <c r="EW45">
        <v>37.786099999999998</v>
      </c>
      <c r="EX45">
        <v>56.761000000000003</v>
      </c>
      <c r="EY45">
        <v>-3.8461500000000002</v>
      </c>
      <c r="EZ45">
        <v>2</v>
      </c>
      <c r="FA45">
        <v>0.38459599999999999</v>
      </c>
      <c r="FB45">
        <v>-0.18131</v>
      </c>
      <c r="FC45">
        <v>20.274699999999999</v>
      </c>
      <c r="FD45">
        <v>5.2198399999999996</v>
      </c>
      <c r="FE45">
        <v>12.0076</v>
      </c>
      <c r="FF45">
        <v>4.9870000000000001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1.86581</v>
      </c>
      <c r="FM45">
        <v>1.8621799999999999</v>
      </c>
      <c r="FN45">
        <v>1.8641700000000001</v>
      </c>
      <c r="FO45">
        <v>1.8602399999999999</v>
      </c>
      <c r="FP45">
        <v>1.8609599999999999</v>
      </c>
      <c r="FQ45">
        <v>1.86012</v>
      </c>
      <c r="FR45">
        <v>1.86188</v>
      </c>
      <c r="FS45">
        <v>1.85846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-5.2039999999999997</v>
      </c>
      <c r="GH45">
        <v>0.17860000000000001</v>
      </c>
      <c r="GI45">
        <v>-4.3982185199319073</v>
      </c>
      <c r="GJ45">
        <v>-4.8024823865547416E-3</v>
      </c>
      <c r="GK45">
        <v>2.2541114550050859E-6</v>
      </c>
      <c r="GL45">
        <v>-5.2254267566753844E-10</v>
      </c>
      <c r="GM45">
        <v>0.17860499999999749</v>
      </c>
      <c r="GN45">
        <v>0</v>
      </c>
      <c r="GO45">
        <v>0</v>
      </c>
      <c r="GP45">
        <v>0</v>
      </c>
      <c r="GQ45">
        <v>6</v>
      </c>
      <c r="GR45">
        <v>2068</v>
      </c>
      <c r="GS45">
        <v>3</v>
      </c>
      <c r="GT45">
        <v>31</v>
      </c>
      <c r="GU45">
        <v>5.2</v>
      </c>
      <c r="GV45">
        <v>5.0999999999999996</v>
      </c>
      <c r="GW45">
        <v>0.73608399999999996</v>
      </c>
      <c r="GX45">
        <v>2.5756800000000002</v>
      </c>
      <c r="GY45">
        <v>2.04834</v>
      </c>
      <c r="GZ45">
        <v>2.6257299999999999</v>
      </c>
      <c r="HA45">
        <v>2.1972700000000001</v>
      </c>
      <c r="HB45">
        <v>2.32544</v>
      </c>
      <c r="HC45">
        <v>37.819499999999998</v>
      </c>
      <c r="HD45">
        <v>14.026999999999999</v>
      </c>
      <c r="HE45">
        <v>18</v>
      </c>
      <c r="HF45">
        <v>711.99800000000005</v>
      </c>
      <c r="HG45">
        <v>757.30399999999997</v>
      </c>
      <c r="HH45">
        <v>31.000399999999999</v>
      </c>
      <c r="HI45">
        <v>32.319400000000002</v>
      </c>
      <c r="HJ45">
        <v>30.000299999999999</v>
      </c>
      <c r="HK45">
        <v>32.261600000000001</v>
      </c>
      <c r="HL45">
        <v>32.276400000000002</v>
      </c>
      <c r="HM45">
        <v>14.7479</v>
      </c>
      <c r="HN45">
        <v>18.472100000000001</v>
      </c>
      <c r="HO45">
        <v>100</v>
      </c>
      <c r="HP45">
        <v>31</v>
      </c>
      <c r="HQ45">
        <v>204.161</v>
      </c>
      <c r="HR45">
        <v>32.250300000000003</v>
      </c>
      <c r="HS45">
        <v>99.0749</v>
      </c>
      <c r="HT45">
        <v>97.7714</v>
      </c>
    </row>
    <row r="46" spans="1:228" x14ac:dyDescent="0.2">
      <c r="A46">
        <v>31</v>
      </c>
      <c r="B46">
        <v>1676568045</v>
      </c>
      <c r="C46">
        <v>120</v>
      </c>
      <c r="D46" t="s">
        <v>420</v>
      </c>
      <c r="E46" t="s">
        <v>421</v>
      </c>
      <c r="F46">
        <v>4</v>
      </c>
      <c r="G46">
        <v>1676568042.6875</v>
      </c>
      <c r="H46">
        <f t="shared" si="0"/>
        <v>1.8081726751757003E-3</v>
      </c>
      <c r="I46">
        <f t="shared" si="1"/>
        <v>1.8081726751757004</v>
      </c>
      <c r="J46">
        <f t="shared" si="2"/>
        <v>2.9484882033672446</v>
      </c>
      <c r="K46">
        <f t="shared" si="3"/>
        <v>180.244</v>
      </c>
      <c r="L46">
        <f t="shared" si="4"/>
        <v>138.16835584155095</v>
      </c>
      <c r="M46">
        <f t="shared" si="5"/>
        <v>13.984190575125693</v>
      </c>
      <c r="N46">
        <f t="shared" si="6"/>
        <v>18.242718679474603</v>
      </c>
      <c r="O46">
        <f t="shared" si="7"/>
        <v>0.12571798671084139</v>
      </c>
      <c r="P46">
        <f t="shared" si="8"/>
        <v>2.7729046909869961</v>
      </c>
      <c r="Q46">
        <f t="shared" si="9"/>
        <v>0.12263517950914753</v>
      </c>
      <c r="R46">
        <f t="shared" si="10"/>
        <v>7.6917668849351833E-2</v>
      </c>
      <c r="S46">
        <f t="shared" si="11"/>
        <v>226.11395960714518</v>
      </c>
      <c r="T46">
        <f t="shared" si="12"/>
        <v>33.305789287237893</v>
      </c>
      <c r="U46">
        <f t="shared" si="13"/>
        <v>32.266224999999999</v>
      </c>
      <c r="V46">
        <f t="shared" si="14"/>
        <v>4.8475101843908659</v>
      </c>
      <c r="W46">
        <f t="shared" si="15"/>
        <v>69.938012514044473</v>
      </c>
      <c r="X46">
        <f t="shared" si="16"/>
        <v>3.4161399571295985</v>
      </c>
      <c r="Y46">
        <f t="shared" si="17"/>
        <v>4.88452535942967</v>
      </c>
      <c r="Z46">
        <f t="shared" si="18"/>
        <v>1.4313702272612674</v>
      </c>
      <c r="AA46">
        <f t="shared" si="19"/>
        <v>-79.740414975248385</v>
      </c>
      <c r="AB46">
        <f t="shared" si="20"/>
        <v>20.140422559196981</v>
      </c>
      <c r="AC46">
        <f t="shared" si="21"/>
        <v>1.6526032632145278</v>
      </c>
      <c r="AD46">
        <f t="shared" si="22"/>
        <v>168.1665704543083</v>
      </c>
      <c r="AE46">
        <f t="shared" si="23"/>
        <v>13.177005853164866</v>
      </c>
      <c r="AF46">
        <f t="shared" si="24"/>
        <v>1.8075538512592817</v>
      </c>
      <c r="AG46">
        <f t="shared" si="25"/>
        <v>2.9484882033672446</v>
      </c>
      <c r="AH46">
        <v>198.87727555026319</v>
      </c>
      <c r="AI46">
        <v>189.5615878787878</v>
      </c>
      <c r="AJ46">
        <v>1.666263442400612</v>
      </c>
      <c r="AK46">
        <v>63.736373874965317</v>
      </c>
      <c r="AL46">
        <f t="shared" si="26"/>
        <v>1.8081726751757004</v>
      </c>
      <c r="AM46">
        <v>32.138919801364452</v>
      </c>
      <c r="AN46">
        <v>33.75202727272729</v>
      </c>
      <c r="AO46">
        <v>-4.7651991890293108E-5</v>
      </c>
      <c r="AP46">
        <v>95.812446380255849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47574.801791694081</v>
      </c>
      <c r="AV46">
        <f t="shared" si="30"/>
        <v>1200.01125</v>
      </c>
      <c r="AW46">
        <f t="shared" si="31"/>
        <v>1025.9328510917851</v>
      </c>
      <c r="AX46">
        <f t="shared" si="32"/>
        <v>0.85493602755122922</v>
      </c>
      <c r="AY46">
        <f t="shared" si="33"/>
        <v>0.18842653317387248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1676568042.6875</v>
      </c>
      <c r="BF46">
        <v>180.244</v>
      </c>
      <c r="BG46">
        <v>192.70875000000001</v>
      </c>
      <c r="BH46">
        <v>33.752574999999993</v>
      </c>
      <c r="BI46">
        <v>32.140300000000003</v>
      </c>
      <c r="BJ46">
        <v>185.45875000000001</v>
      </c>
      <c r="BK46">
        <v>33.573974999999997</v>
      </c>
      <c r="BL46">
        <v>649.967625</v>
      </c>
      <c r="BM46">
        <v>101.11150000000001</v>
      </c>
      <c r="BN46">
        <v>9.9739649999999999E-2</v>
      </c>
      <c r="BO46">
        <v>32.400949999999987</v>
      </c>
      <c r="BP46">
        <v>32.266224999999999</v>
      </c>
      <c r="BQ46">
        <v>999.9</v>
      </c>
      <c r="BR46">
        <v>0</v>
      </c>
      <c r="BS46">
        <v>0</v>
      </c>
      <c r="BT46">
        <v>9032.2662500000006</v>
      </c>
      <c r="BU46">
        <v>0</v>
      </c>
      <c r="BV46">
        <v>160.302875</v>
      </c>
      <c r="BW46">
        <v>-12.464675</v>
      </c>
      <c r="BX46">
        <v>186.54012499999999</v>
      </c>
      <c r="BY46">
        <v>199.108</v>
      </c>
      <c r="BZ46">
        <v>1.61226</v>
      </c>
      <c r="CA46">
        <v>192.70875000000001</v>
      </c>
      <c r="CB46">
        <v>32.140300000000003</v>
      </c>
      <c r="CC46">
        <v>3.4127737499999999</v>
      </c>
      <c r="CD46">
        <v>3.2497549999999999</v>
      </c>
      <c r="CE46">
        <v>26.191937500000002</v>
      </c>
      <c r="CF46">
        <v>25.366150000000001</v>
      </c>
      <c r="CG46">
        <v>1200.01125</v>
      </c>
      <c r="CH46">
        <v>0.50004700000000002</v>
      </c>
      <c r="CI46">
        <v>0.49995299999999998</v>
      </c>
      <c r="CJ46">
        <v>0</v>
      </c>
      <c r="CK46">
        <v>903.96025000000009</v>
      </c>
      <c r="CL46">
        <v>4.9990899999999998</v>
      </c>
      <c r="CM46">
        <v>9709.2374999999993</v>
      </c>
      <c r="CN46">
        <v>9558.0999999999985</v>
      </c>
      <c r="CO46">
        <v>42</v>
      </c>
      <c r="CP46">
        <v>43.875</v>
      </c>
      <c r="CQ46">
        <v>42.811999999999998</v>
      </c>
      <c r="CR46">
        <v>42.875</v>
      </c>
      <c r="CS46">
        <v>43.311999999999998</v>
      </c>
      <c r="CT46">
        <v>597.56500000000005</v>
      </c>
      <c r="CU46">
        <v>597.44624999999996</v>
      </c>
      <c r="CV46">
        <v>0</v>
      </c>
      <c r="CW46">
        <v>1676568056.7</v>
      </c>
      <c r="CX46">
        <v>0</v>
      </c>
      <c r="CY46">
        <v>1676567734.5</v>
      </c>
      <c r="CZ46" t="s">
        <v>356</v>
      </c>
      <c r="DA46">
        <v>1676567726.5</v>
      </c>
      <c r="DB46">
        <v>1676567734.5</v>
      </c>
      <c r="DC46">
        <v>10</v>
      </c>
      <c r="DD46">
        <v>-5.8999999999999997E-2</v>
      </c>
      <c r="DE46">
        <v>-4.5999999999999999E-2</v>
      </c>
      <c r="DF46">
        <v>-6.06</v>
      </c>
      <c r="DG46">
        <v>0.17899999999999999</v>
      </c>
      <c r="DH46">
        <v>415</v>
      </c>
      <c r="DI46">
        <v>32</v>
      </c>
      <c r="DJ46">
        <v>0.41</v>
      </c>
      <c r="DK46">
        <v>0.08</v>
      </c>
      <c r="DL46">
        <v>-12.11971707317073</v>
      </c>
      <c r="DM46">
        <v>-2.374459233449481</v>
      </c>
      <c r="DN46">
        <v>0.2380360486149401</v>
      </c>
      <c r="DO46">
        <v>0</v>
      </c>
      <c r="DP46">
        <v>1.6282636585365851</v>
      </c>
      <c r="DQ46">
        <v>-9.8877282229964017E-2</v>
      </c>
      <c r="DR46">
        <v>9.9580088508519817E-3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3.2975599999999998</v>
      </c>
      <c r="EB46">
        <v>2.62548</v>
      </c>
      <c r="EC46">
        <v>5.2742499999999998E-2</v>
      </c>
      <c r="ED46">
        <v>5.4075900000000003E-2</v>
      </c>
      <c r="EE46">
        <v>0.13881399999999999</v>
      </c>
      <c r="EF46">
        <v>0.13292899999999999</v>
      </c>
      <c r="EG46">
        <v>28621.599999999999</v>
      </c>
      <c r="EH46">
        <v>29006.7</v>
      </c>
      <c r="EI46">
        <v>28107.1</v>
      </c>
      <c r="EJ46">
        <v>29508.6</v>
      </c>
      <c r="EK46">
        <v>33325.300000000003</v>
      </c>
      <c r="EL46">
        <v>35497.599999999999</v>
      </c>
      <c r="EM46">
        <v>39696.5</v>
      </c>
      <c r="EN46">
        <v>42152.4</v>
      </c>
      <c r="EO46">
        <v>2.2440000000000002</v>
      </c>
      <c r="EP46">
        <v>2.2050000000000001</v>
      </c>
      <c r="EQ46">
        <v>0.114232</v>
      </c>
      <c r="ER46">
        <v>0</v>
      </c>
      <c r="ES46">
        <v>30.405100000000001</v>
      </c>
      <c r="ET46">
        <v>999.9</v>
      </c>
      <c r="EU46">
        <v>76.900000000000006</v>
      </c>
      <c r="EV46">
        <v>32.700000000000003</v>
      </c>
      <c r="EW46">
        <v>37.777799999999999</v>
      </c>
      <c r="EX46">
        <v>56.610999999999997</v>
      </c>
      <c r="EY46">
        <v>-3.87019</v>
      </c>
      <c r="EZ46">
        <v>2</v>
      </c>
      <c r="FA46">
        <v>0.38461099999999998</v>
      </c>
      <c r="FB46">
        <v>-0.18208099999999999</v>
      </c>
      <c r="FC46">
        <v>20.274799999999999</v>
      </c>
      <c r="FD46">
        <v>5.2196899999999999</v>
      </c>
      <c r="FE46">
        <v>12.007899999999999</v>
      </c>
      <c r="FF46">
        <v>4.98705</v>
      </c>
      <c r="FG46">
        <v>3.2845800000000001</v>
      </c>
      <c r="FH46">
        <v>9999</v>
      </c>
      <c r="FI46">
        <v>9999</v>
      </c>
      <c r="FJ46">
        <v>9999</v>
      </c>
      <c r="FK46">
        <v>999.9</v>
      </c>
      <c r="FL46">
        <v>1.86575</v>
      </c>
      <c r="FM46">
        <v>1.8621799999999999</v>
      </c>
      <c r="FN46">
        <v>1.8641700000000001</v>
      </c>
      <c r="FO46">
        <v>1.86022</v>
      </c>
      <c r="FP46">
        <v>1.8609599999999999</v>
      </c>
      <c r="FQ46">
        <v>1.86012</v>
      </c>
      <c r="FR46">
        <v>1.86188</v>
      </c>
      <c r="FS46">
        <v>1.85842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-5.23</v>
      </c>
      <c r="GH46">
        <v>0.17860000000000001</v>
      </c>
      <c r="GI46">
        <v>-4.3982185199319073</v>
      </c>
      <c r="GJ46">
        <v>-4.8024823865547416E-3</v>
      </c>
      <c r="GK46">
        <v>2.2541114550050859E-6</v>
      </c>
      <c r="GL46">
        <v>-5.2254267566753844E-10</v>
      </c>
      <c r="GM46">
        <v>0.17860499999999749</v>
      </c>
      <c r="GN46">
        <v>0</v>
      </c>
      <c r="GO46">
        <v>0</v>
      </c>
      <c r="GP46">
        <v>0</v>
      </c>
      <c r="GQ46">
        <v>6</v>
      </c>
      <c r="GR46">
        <v>2068</v>
      </c>
      <c r="GS46">
        <v>3</v>
      </c>
      <c r="GT46">
        <v>31</v>
      </c>
      <c r="GU46">
        <v>5.3</v>
      </c>
      <c r="GV46">
        <v>5.2</v>
      </c>
      <c r="GW46">
        <v>0.75683599999999995</v>
      </c>
      <c r="GX46">
        <v>2.5878899999999998</v>
      </c>
      <c r="GY46">
        <v>2.04834</v>
      </c>
      <c r="GZ46">
        <v>2.6257299999999999</v>
      </c>
      <c r="HA46">
        <v>2.1972700000000001</v>
      </c>
      <c r="HB46">
        <v>2.32666</v>
      </c>
      <c r="HC46">
        <v>37.819499999999998</v>
      </c>
      <c r="HD46">
        <v>14.026999999999999</v>
      </c>
      <c r="HE46">
        <v>18</v>
      </c>
      <c r="HF46">
        <v>712.00699999999995</v>
      </c>
      <c r="HG46">
        <v>757.37599999999998</v>
      </c>
      <c r="HH46">
        <v>31.0001</v>
      </c>
      <c r="HI46">
        <v>32.319400000000002</v>
      </c>
      <c r="HJ46">
        <v>30.000299999999999</v>
      </c>
      <c r="HK46">
        <v>32.264200000000002</v>
      </c>
      <c r="HL46">
        <v>32.276400000000002</v>
      </c>
      <c r="HM46">
        <v>15.145099999999999</v>
      </c>
      <c r="HN46">
        <v>18.1982</v>
      </c>
      <c r="HO46">
        <v>100</v>
      </c>
      <c r="HP46">
        <v>31</v>
      </c>
      <c r="HQ46">
        <v>210.84</v>
      </c>
      <c r="HR46">
        <v>32.264600000000002</v>
      </c>
      <c r="HS46">
        <v>99.073800000000006</v>
      </c>
      <c r="HT46">
        <v>97.772199999999998</v>
      </c>
    </row>
    <row r="47" spans="1:228" x14ac:dyDescent="0.2">
      <c r="A47">
        <v>32</v>
      </c>
      <c r="B47">
        <v>1676568049</v>
      </c>
      <c r="C47">
        <v>124</v>
      </c>
      <c r="D47" t="s">
        <v>422</v>
      </c>
      <c r="E47" t="s">
        <v>423</v>
      </c>
      <c r="F47">
        <v>4</v>
      </c>
      <c r="G47">
        <v>1676568047</v>
      </c>
      <c r="H47">
        <f t="shared" si="0"/>
        <v>1.7910640724016747E-3</v>
      </c>
      <c r="I47">
        <f t="shared" si="1"/>
        <v>1.7910640724016746</v>
      </c>
      <c r="J47">
        <f t="shared" si="2"/>
        <v>2.9905453401068365</v>
      </c>
      <c r="K47">
        <f t="shared" si="3"/>
        <v>187.2351428571429</v>
      </c>
      <c r="L47">
        <f t="shared" si="4"/>
        <v>144.17053212267322</v>
      </c>
      <c r="M47">
        <f t="shared" si="5"/>
        <v>14.591928566447766</v>
      </c>
      <c r="N47">
        <f t="shared" si="6"/>
        <v>18.950625966860812</v>
      </c>
      <c r="O47">
        <f t="shared" si="7"/>
        <v>0.12475094352062718</v>
      </c>
      <c r="P47">
        <f t="shared" si="8"/>
        <v>2.7667754251558665</v>
      </c>
      <c r="Q47">
        <f t="shared" si="9"/>
        <v>0.12170821455438904</v>
      </c>
      <c r="R47">
        <f t="shared" si="10"/>
        <v>7.633482999066768E-2</v>
      </c>
      <c r="S47">
        <f t="shared" si="11"/>
        <v>226.11495180348413</v>
      </c>
      <c r="T47">
        <f t="shared" si="12"/>
        <v>33.312014173892251</v>
      </c>
      <c r="U47">
        <f t="shared" si="13"/>
        <v>32.256257142857137</v>
      </c>
      <c r="V47">
        <f t="shared" si="14"/>
        <v>4.844781280682799</v>
      </c>
      <c r="W47">
        <f t="shared" si="15"/>
        <v>69.938611323926807</v>
      </c>
      <c r="X47">
        <f t="shared" si="16"/>
        <v>3.4161099924158553</v>
      </c>
      <c r="Y47">
        <f t="shared" si="17"/>
        <v>4.8844406941308041</v>
      </c>
      <c r="Z47">
        <f t="shared" si="18"/>
        <v>1.4286712882669437</v>
      </c>
      <c r="AA47">
        <f t="shared" si="19"/>
        <v>-78.985925592913858</v>
      </c>
      <c r="AB47">
        <f t="shared" si="20"/>
        <v>21.536919195132782</v>
      </c>
      <c r="AC47">
        <f t="shared" si="21"/>
        <v>1.7710169600853305</v>
      </c>
      <c r="AD47">
        <f t="shared" si="22"/>
        <v>170.43696236578836</v>
      </c>
      <c r="AE47">
        <f t="shared" si="23"/>
        <v>13.444593724588701</v>
      </c>
      <c r="AF47">
        <f t="shared" si="24"/>
        <v>1.775126701440001</v>
      </c>
      <c r="AG47">
        <f t="shared" si="25"/>
        <v>2.9905453401068365</v>
      </c>
      <c r="AH47">
        <v>205.8311695701083</v>
      </c>
      <c r="AI47">
        <v>196.3343999999999</v>
      </c>
      <c r="AJ47">
        <v>1.7026575373426771</v>
      </c>
      <c r="AK47">
        <v>63.736373874965317</v>
      </c>
      <c r="AL47">
        <f t="shared" si="26"/>
        <v>1.7910640724016746</v>
      </c>
      <c r="AM47">
        <v>32.154538225473893</v>
      </c>
      <c r="AN47">
        <v>33.752101212121211</v>
      </c>
      <c r="AO47">
        <v>-3.5298762115869117E-5</v>
      </c>
      <c r="AP47">
        <v>95.812446380255849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47405.854123965546</v>
      </c>
      <c r="AV47">
        <f t="shared" si="30"/>
        <v>1200.017142857143</v>
      </c>
      <c r="AW47">
        <f t="shared" si="31"/>
        <v>1025.9378278774529</v>
      </c>
      <c r="AX47">
        <f t="shared" si="32"/>
        <v>0.8549359765267841</v>
      </c>
      <c r="AY47">
        <f t="shared" si="33"/>
        <v>0.18842643469669348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1676568047</v>
      </c>
      <c r="BF47">
        <v>187.2351428571429</v>
      </c>
      <c r="BG47">
        <v>199.95128571428569</v>
      </c>
      <c r="BH47">
        <v>33.7517</v>
      </c>
      <c r="BI47">
        <v>32.168557142857154</v>
      </c>
      <c r="BJ47">
        <v>192.47771428571431</v>
      </c>
      <c r="BK47">
        <v>33.573099999999997</v>
      </c>
      <c r="BL47">
        <v>650.05371428571436</v>
      </c>
      <c r="BM47">
        <v>101.1128571428571</v>
      </c>
      <c r="BN47">
        <v>0.1001185714285714</v>
      </c>
      <c r="BO47">
        <v>32.400642857142863</v>
      </c>
      <c r="BP47">
        <v>32.256257142857137</v>
      </c>
      <c r="BQ47">
        <v>999.89999999999986</v>
      </c>
      <c r="BR47">
        <v>0</v>
      </c>
      <c r="BS47">
        <v>0</v>
      </c>
      <c r="BT47">
        <v>8999.5514285714289</v>
      </c>
      <c r="BU47">
        <v>0</v>
      </c>
      <c r="BV47">
        <v>155.3497142857143</v>
      </c>
      <c r="BW47">
        <v>-12.716242857142859</v>
      </c>
      <c r="BX47">
        <v>193.77514285714281</v>
      </c>
      <c r="BY47">
        <v>206.59714285714281</v>
      </c>
      <c r="BZ47">
        <v>1.583154285714286</v>
      </c>
      <c r="CA47">
        <v>199.95128571428569</v>
      </c>
      <c r="CB47">
        <v>32.168557142857154</v>
      </c>
      <c r="CC47">
        <v>3.412731428571429</v>
      </c>
      <c r="CD47">
        <v>3.252652857142857</v>
      </c>
      <c r="CE47">
        <v>26.191714285714291</v>
      </c>
      <c r="CF47">
        <v>25.381142857142859</v>
      </c>
      <c r="CG47">
        <v>1200.017142857143</v>
      </c>
      <c r="CH47">
        <v>0.50004914285714286</v>
      </c>
      <c r="CI47">
        <v>0.49995085714285709</v>
      </c>
      <c r="CJ47">
        <v>0</v>
      </c>
      <c r="CK47">
        <v>902.58228571428572</v>
      </c>
      <c r="CL47">
        <v>4.9990899999999998</v>
      </c>
      <c r="CM47">
        <v>9694.5971428571411</v>
      </c>
      <c r="CN47">
        <v>9558.165714285713</v>
      </c>
      <c r="CO47">
        <v>42</v>
      </c>
      <c r="CP47">
        <v>43.875</v>
      </c>
      <c r="CQ47">
        <v>42.811999999999998</v>
      </c>
      <c r="CR47">
        <v>42.875</v>
      </c>
      <c r="CS47">
        <v>43.311999999999998</v>
      </c>
      <c r="CT47">
        <v>597.57000000000005</v>
      </c>
      <c r="CU47">
        <v>597.44714285714292</v>
      </c>
      <c r="CV47">
        <v>0</v>
      </c>
      <c r="CW47">
        <v>1676568060.9000001</v>
      </c>
      <c r="CX47">
        <v>0</v>
      </c>
      <c r="CY47">
        <v>1676567734.5</v>
      </c>
      <c r="CZ47" t="s">
        <v>356</v>
      </c>
      <c r="DA47">
        <v>1676567726.5</v>
      </c>
      <c r="DB47">
        <v>1676567734.5</v>
      </c>
      <c r="DC47">
        <v>10</v>
      </c>
      <c r="DD47">
        <v>-5.8999999999999997E-2</v>
      </c>
      <c r="DE47">
        <v>-4.5999999999999999E-2</v>
      </c>
      <c r="DF47">
        <v>-6.06</v>
      </c>
      <c r="DG47">
        <v>0.17899999999999999</v>
      </c>
      <c r="DH47">
        <v>415</v>
      </c>
      <c r="DI47">
        <v>32</v>
      </c>
      <c r="DJ47">
        <v>0.41</v>
      </c>
      <c r="DK47">
        <v>0.08</v>
      </c>
      <c r="DL47">
        <v>-12.28263414634146</v>
      </c>
      <c r="DM47">
        <v>-2.6175867595818798</v>
      </c>
      <c r="DN47">
        <v>0.26119711238249599</v>
      </c>
      <c r="DO47">
        <v>0</v>
      </c>
      <c r="DP47">
        <v>1.618977073170732</v>
      </c>
      <c r="DQ47">
        <v>-0.13894829268292469</v>
      </c>
      <c r="DR47">
        <v>1.4927915288087099E-2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365</v>
      </c>
      <c r="EA47">
        <v>3.29758</v>
      </c>
      <c r="EB47">
        <v>2.6252</v>
      </c>
      <c r="EC47">
        <v>5.4376500000000001E-2</v>
      </c>
      <c r="ED47">
        <v>5.5711799999999999E-2</v>
      </c>
      <c r="EE47">
        <v>0.138818</v>
      </c>
      <c r="EF47">
        <v>0.133023</v>
      </c>
      <c r="EG47">
        <v>28572.400000000001</v>
      </c>
      <c r="EH47">
        <v>28956.2</v>
      </c>
      <c r="EI47">
        <v>28107.3</v>
      </c>
      <c r="EJ47">
        <v>29508.3</v>
      </c>
      <c r="EK47">
        <v>33325</v>
      </c>
      <c r="EL47">
        <v>35493.4</v>
      </c>
      <c r="EM47">
        <v>39696.1</v>
      </c>
      <c r="EN47">
        <v>42151.8</v>
      </c>
      <c r="EO47">
        <v>2.2440799999999999</v>
      </c>
      <c r="EP47">
        <v>2.2049699999999999</v>
      </c>
      <c r="EQ47">
        <v>0.11502999999999999</v>
      </c>
      <c r="ER47">
        <v>0</v>
      </c>
      <c r="ES47">
        <v>30.391999999999999</v>
      </c>
      <c r="ET47">
        <v>999.9</v>
      </c>
      <c r="EU47">
        <v>76.900000000000006</v>
      </c>
      <c r="EV47">
        <v>32.700000000000003</v>
      </c>
      <c r="EW47">
        <v>37.780700000000003</v>
      </c>
      <c r="EX47">
        <v>56.460999999999999</v>
      </c>
      <c r="EY47">
        <v>-3.82612</v>
      </c>
      <c r="EZ47">
        <v>2</v>
      </c>
      <c r="FA47">
        <v>0.38491399999999998</v>
      </c>
      <c r="FB47">
        <v>-0.182862</v>
      </c>
      <c r="FC47">
        <v>20.274799999999999</v>
      </c>
      <c r="FD47">
        <v>5.2196899999999999</v>
      </c>
      <c r="FE47">
        <v>12.0082</v>
      </c>
      <c r="FF47">
        <v>4.9870000000000001</v>
      </c>
      <c r="FG47">
        <v>3.2845499999999999</v>
      </c>
      <c r="FH47">
        <v>9999</v>
      </c>
      <c r="FI47">
        <v>9999</v>
      </c>
      <c r="FJ47">
        <v>9999</v>
      </c>
      <c r="FK47">
        <v>999.9</v>
      </c>
      <c r="FL47">
        <v>1.8657900000000001</v>
      </c>
      <c r="FM47">
        <v>1.8621799999999999</v>
      </c>
      <c r="FN47">
        <v>1.8641700000000001</v>
      </c>
      <c r="FO47">
        <v>1.8602399999999999</v>
      </c>
      <c r="FP47">
        <v>1.8609800000000001</v>
      </c>
      <c r="FQ47">
        <v>1.8601300000000001</v>
      </c>
      <c r="FR47">
        <v>1.86188</v>
      </c>
      <c r="FS47">
        <v>1.85842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-5.2560000000000002</v>
      </c>
      <c r="GH47">
        <v>0.17860000000000001</v>
      </c>
      <c r="GI47">
        <v>-4.3982185199319073</v>
      </c>
      <c r="GJ47">
        <v>-4.8024823865547416E-3</v>
      </c>
      <c r="GK47">
        <v>2.2541114550050859E-6</v>
      </c>
      <c r="GL47">
        <v>-5.2254267566753844E-10</v>
      </c>
      <c r="GM47">
        <v>0.17860499999999749</v>
      </c>
      <c r="GN47">
        <v>0</v>
      </c>
      <c r="GO47">
        <v>0</v>
      </c>
      <c r="GP47">
        <v>0</v>
      </c>
      <c r="GQ47">
        <v>6</v>
      </c>
      <c r="GR47">
        <v>2068</v>
      </c>
      <c r="GS47">
        <v>3</v>
      </c>
      <c r="GT47">
        <v>31</v>
      </c>
      <c r="GU47">
        <v>5.4</v>
      </c>
      <c r="GV47">
        <v>5.2</v>
      </c>
      <c r="GW47">
        <v>0.77636700000000003</v>
      </c>
      <c r="GX47">
        <v>2.5842299999999998</v>
      </c>
      <c r="GY47">
        <v>2.04834</v>
      </c>
      <c r="GZ47">
        <v>2.6269499999999999</v>
      </c>
      <c r="HA47">
        <v>2.1972700000000001</v>
      </c>
      <c r="HB47">
        <v>2.2680699999999998</v>
      </c>
      <c r="HC47">
        <v>37.819499999999998</v>
      </c>
      <c r="HD47">
        <v>14.0182</v>
      </c>
      <c r="HE47">
        <v>18</v>
      </c>
      <c r="HF47">
        <v>712.07</v>
      </c>
      <c r="HG47">
        <v>757.35199999999998</v>
      </c>
      <c r="HH47">
        <v>30.9999</v>
      </c>
      <c r="HI47">
        <v>32.319400000000002</v>
      </c>
      <c r="HJ47">
        <v>30.0002</v>
      </c>
      <c r="HK47">
        <v>32.264200000000002</v>
      </c>
      <c r="HL47">
        <v>32.276400000000002</v>
      </c>
      <c r="HM47">
        <v>15.540900000000001</v>
      </c>
      <c r="HN47">
        <v>18.1982</v>
      </c>
      <c r="HO47">
        <v>100</v>
      </c>
      <c r="HP47">
        <v>31</v>
      </c>
      <c r="HQ47">
        <v>217.51900000000001</v>
      </c>
      <c r="HR47">
        <v>32.282499999999999</v>
      </c>
      <c r="HS47">
        <v>99.073599999999999</v>
      </c>
      <c r="HT47">
        <v>97.771000000000001</v>
      </c>
    </row>
    <row r="48" spans="1:228" x14ac:dyDescent="0.2">
      <c r="A48">
        <v>33</v>
      </c>
      <c r="B48">
        <v>1676568053</v>
      </c>
      <c r="C48">
        <v>128</v>
      </c>
      <c r="D48" t="s">
        <v>424</v>
      </c>
      <c r="E48" t="s">
        <v>425</v>
      </c>
      <c r="F48">
        <v>4</v>
      </c>
      <c r="G48">
        <v>1676568050.6875</v>
      </c>
      <c r="H48">
        <f t="shared" si="0"/>
        <v>1.7690931585550129E-3</v>
      </c>
      <c r="I48">
        <f t="shared" si="1"/>
        <v>1.7690931585550129</v>
      </c>
      <c r="J48">
        <f t="shared" si="2"/>
        <v>3.1101016885015826</v>
      </c>
      <c r="K48">
        <f t="shared" si="3"/>
        <v>193.30125000000001</v>
      </c>
      <c r="L48">
        <f t="shared" si="4"/>
        <v>147.9889192292888</v>
      </c>
      <c r="M48">
        <f t="shared" si="5"/>
        <v>14.978296353550444</v>
      </c>
      <c r="N48">
        <f t="shared" si="6"/>
        <v>19.564460792674829</v>
      </c>
      <c r="O48">
        <f t="shared" si="7"/>
        <v>0.12302753412872217</v>
      </c>
      <c r="P48">
        <f t="shared" si="8"/>
        <v>2.7619632337902753</v>
      </c>
      <c r="Q48">
        <f t="shared" si="9"/>
        <v>0.1200621954972997</v>
      </c>
      <c r="R48">
        <f t="shared" si="10"/>
        <v>7.5299343075060199E-2</v>
      </c>
      <c r="S48">
        <f t="shared" si="11"/>
        <v>226.11564107330207</v>
      </c>
      <c r="T48">
        <f t="shared" si="12"/>
        <v>33.319041860157412</v>
      </c>
      <c r="U48">
        <f t="shared" si="13"/>
        <v>32.264387499999998</v>
      </c>
      <c r="V48">
        <f t="shared" si="14"/>
        <v>4.8470070308160924</v>
      </c>
      <c r="W48">
        <f t="shared" si="15"/>
        <v>69.94930651445847</v>
      </c>
      <c r="X48">
        <f t="shared" si="16"/>
        <v>3.4165445930701943</v>
      </c>
      <c r="Y48">
        <f t="shared" si="17"/>
        <v>4.884315175253378</v>
      </c>
      <c r="Z48">
        <f t="shared" si="18"/>
        <v>1.4304624377458981</v>
      </c>
      <c r="AA48">
        <f t="shared" si="19"/>
        <v>-78.017008292276074</v>
      </c>
      <c r="AB48">
        <f t="shared" si="20"/>
        <v>20.221022220602244</v>
      </c>
      <c r="AC48">
        <f t="shared" si="21"/>
        <v>1.6657684675402591</v>
      </c>
      <c r="AD48">
        <f t="shared" si="22"/>
        <v>169.9854234691685</v>
      </c>
      <c r="AE48">
        <f t="shared" si="23"/>
        <v>13.554012497926681</v>
      </c>
      <c r="AF48">
        <f t="shared" si="24"/>
        <v>1.7644213416903185</v>
      </c>
      <c r="AG48">
        <f t="shared" si="25"/>
        <v>3.1101016885015826</v>
      </c>
      <c r="AH48">
        <v>212.7571831651718</v>
      </c>
      <c r="AI48">
        <v>203.14213333333331</v>
      </c>
      <c r="AJ48">
        <v>1.7036099965792639</v>
      </c>
      <c r="AK48">
        <v>63.736373874965317</v>
      </c>
      <c r="AL48">
        <f t="shared" si="26"/>
        <v>1.7690931585550129</v>
      </c>
      <c r="AM48">
        <v>32.181546780337627</v>
      </c>
      <c r="AN48">
        <v>33.758718181818168</v>
      </c>
      <c r="AO48">
        <v>1.13567483844573E-4</v>
      </c>
      <c r="AP48">
        <v>95.812446380255849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47273.367141104209</v>
      </c>
      <c r="AV48">
        <f t="shared" si="30"/>
        <v>1200.0074999999999</v>
      </c>
      <c r="AW48">
        <f t="shared" si="31"/>
        <v>1025.9308824213999</v>
      </c>
      <c r="AX48">
        <f t="shared" si="32"/>
        <v>0.85493705866121672</v>
      </c>
      <c r="AY48">
        <f t="shared" si="33"/>
        <v>0.18842852321614831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1676568050.6875</v>
      </c>
      <c r="BF48">
        <v>193.30125000000001</v>
      </c>
      <c r="BG48">
        <v>206.12712500000001</v>
      </c>
      <c r="BH48">
        <v>33.756225000000001</v>
      </c>
      <c r="BI48">
        <v>32.182549999999999</v>
      </c>
      <c r="BJ48">
        <v>198.56812500000001</v>
      </c>
      <c r="BK48">
        <v>33.577612500000001</v>
      </c>
      <c r="BL48">
        <v>650.01774999999998</v>
      </c>
      <c r="BM48">
        <v>101.11225</v>
      </c>
      <c r="BN48">
        <v>0.1000328625</v>
      </c>
      <c r="BO48">
        <v>32.400187500000001</v>
      </c>
      <c r="BP48">
        <v>32.264387499999998</v>
      </c>
      <c r="BQ48">
        <v>999.9</v>
      </c>
      <c r="BR48">
        <v>0</v>
      </c>
      <c r="BS48">
        <v>0</v>
      </c>
      <c r="BT48">
        <v>8974.0637499999993</v>
      </c>
      <c r="BU48">
        <v>0</v>
      </c>
      <c r="BV48">
        <v>148.97537500000001</v>
      </c>
      <c r="BW48">
        <v>-12.825900000000001</v>
      </c>
      <c r="BX48">
        <v>200.05425</v>
      </c>
      <c r="BY48">
        <v>212.98162500000001</v>
      </c>
      <c r="BZ48">
        <v>1.573685</v>
      </c>
      <c r="CA48">
        <v>206.12712500000001</v>
      </c>
      <c r="CB48">
        <v>32.182549999999999</v>
      </c>
      <c r="CC48">
        <v>3.4131675000000001</v>
      </c>
      <c r="CD48">
        <v>3.2540475</v>
      </c>
      <c r="CE48">
        <v>26.193887499999999</v>
      </c>
      <c r="CF48">
        <v>25.388349999999999</v>
      </c>
      <c r="CG48">
        <v>1200.0074999999999</v>
      </c>
      <c r="CH48">
        <v>0.50001424999999999</v>
      </c>
      <c r="CI48">
        <v>0.49998575000000001</v>
      </c>
      <c r="CJ48">
        <v>0</v>
      </c>
      <c r="CK48">
        <v>901.16550000000007</v>
      </c>
      <c r="CL48">
        <v>4.9990899999999998</v>
      </c>
      <c r="CM48">
        <v>9681.5562499999996</v>
      </c>
      <c r="CN48">
        <v>9557.9612500000003</v>
      </c>
      <c r="CO48">
        <v>42</v>
      </c>
      <c r="CP48">
        <v>43.875</v>
      </c>
      <c r="CQ48">
        <v>42.811999999999998</v>
      </c>
      <c r="CR48">
        <v>42.875</v>
      </c>
      <c r="CS48">
        <v>43.311999999999998</v>
      </c>
      <c r="CT48">
        <v>597.52250000000004</v>
      </c>
      <c r="CU48">
        <v>597.48624999999993</v>
      </c>
      <c r="CV48">
        <v>0</v>
      </c>
      <c r="CW48">
        <v>1676568064.5</v>
      </c>
      <c r="CX48">
        <v>0</v>
      </c>
      <c r="CY48">
        <v>1676567734.5</v>
      </c>
      <c r="CZ48" t="s">
        <v>356</v>
      </c>
      <c r="DA48">
        <v>1676567726.5</v>
      </c>
      <c r="DB48">
        <v>1676567734.5</v>
      </c>
      <c r="DC48">
        <v>10</v>
      </c>
      <c r="DD48">
        <v>-5.8999999999999997E-2</v>
      </c>
      <c r="DE48">
        <v>-4.5999999999999999E-2</v>
      </c>
      <c r="DF48">
        <v>-6.06</v>
      </c>
      <c r="DG48">
        <v>0.17899999999999999</v>
      </c>
      <c r="DH48">
        <v>415</v>
      </c>
      <c r="DI48">
        <v>32</v>
      </c>
      <c r="DJ48">
        <v>0.41</v>
      </c>
      <c r="DK48">
        <v>0.08</v>
      </c>
      <c r="DL48">
        <v>-12.460853658536591</v>
      </c>
      <c r="DM48">
        <v>-2.4221205574913069</v>
      </c>
      <c r="DN48">
        <v>0.24108084272815539</v>
      </c>
      <c r="DO48">
        <v>0</v>
      </c>
      <c r="DP48">
        <v>1.606914146341464</v>
      </c>
      <c r="DQ48">
        <v>-0.19812062717770071</v>
      </c>
      <c r="DR48">
        <v>2.0841302095880549E-2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365</v>
      </c>
      <c r="EA48">
        <v>3.2974700000000001</v>
      </c>
      <c r="EB48">
        <v>2.6250300000000002</v>
      </c>
      <c r="EC48">
        <v>5.60031E-2</v>
      </c>
      <c r="ED48">
        <v>5.7326599999999998E-2</v>
      </c>
      <c r="EE48">
        <v>0.13883400000000001</v>
      </c>
      <c r="EF48">
        <v>0.13303300000000001</v>
      </c>
      <c r="EG48">
        <v>28523.599999999999</v>
      </c>
      <c r="EH48">
        <v>28906.6</v>
      </c>
      <c r="EI48">
        <v>28107.599999999999</v>
      </c>
      <c r="EJ48">
        <v>29508.2</v>
      </c>
      <c r="EK48">
        <v>33324.1</v>
      </c>
      <c r="EL48">
        <v>35493.300000000003</v>
      </c>
      <c r="EM48">
        <v>39695.699999999997</v>
      </c>
      <c r="EN48">
        <v>42152.2</v>
      </c>
      <c r="EO48">
        <v>2.2440000000000002</v>
      </c>
      <c r="EP48">
        <v>2.2052</v>
      </c>
      <c r="EQ48">
        <v>0.116147</v>
      </c>
      <c r="ER48">
        <v>0</v>
      </c>
      <c r="ES48">
        <v>30.381399999999999</v>
      </c>
      <c r="ET48">
        <v>999.9</v>
      </c>
      <c r="EU48">
        <v>76.900000000000006</v>
      </c>
      <c r="EV48">
        <v>32.700000000000003</v>
      </c>
      <c r="EW48">
        <v>37.782299999999999</v>
      </c>
      <c r="EX48">
        <v>56.761000000000003</v>
      </c>
      <c r="EY48">
        <v>-3.8541599999999998</v>
      </c>
      <c r="EZ48">
        <v>2</v>
      </c>
      <c r="FA48">
        <v>0.38491900000000001</v>
      </c>
      <c r="FB48">
        <v>-0.18374499999999999</v>
      </c>
      <c r="FC48">
        <v>20.274799999999999</v>
      </c>
      <c r="FD48">
        <v>5.2193899999999998</v>
      </c>
      <c r="FE48">
        <v>12.0068</v>
      </c>
      <c r="FF48">
        <v>4.9869500000000002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1.86578</v>
      </c>
      <c r="FM48">
        <v>1.8621799999999999</v>
      </c>
      <c r="FN48">
        <v>1.8641700000000001</v>
      </c>
      <c r="FO48">
        <v>1.8602399999999999</v>
      </c>
      <c r="FP48">
        <v>1.86097</v>
      </c>
      <c r="FQ48">
        <v>1.86012</v>
      </c>
      <c r="FR48">
        <v>1.86188</v>
      </c>
      <c r="FS48">
        <v>1.8584499999999999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-5.282</v>
      </c>
      <c r="GH48">
        <v>0.17860000000000001</v>
      </c>
      <c r="GI48">
        <v>-4.3982185199319073</v>
      </c>
      <c r="GJ48">
        <v>-4.8024823865547416E-3</v>
      </c>
      <c r="GK48">
        <v>2.2541114550050859E-6</v>
      </c>
      <c r="GL48">
        <v>-5.2254267566753844E-10</v>
      </c>
      <c r="GM48">
        <v>0.17860499999999749</v>
      </c>
      <c r="GN48">
        <v>0</v>
      </c>
      <c r="GO48">
        <v>0</v>
      </c>
      <c r="GP48">
        <v>0</v>
      </c>
      <c r="GQ48">
        <v>6</v>
      </c>
      <c r="GR48">
        <v>2068</v>
      </c>
      <c r="GS48">
        <v>3</v>
      </c>
      <c r="GT48">
        <v>31</v>
      </c>
      <c r="GU48">
        <v>5.4</v>
      </c>
      <c r="GV48">
        <v>5.3</v>
      </c>
      <c r="GW48">
        <v>0.79589799999999999</v>
      </c>
      <c r="GX48">
        <v>2.5781200000000002</v>
      </c>
      <c r="GY48">
        <v>2.04956</v>
      </c>
      <c r="GZ48">
        <v>2.6257299999999999</v>
      </c>
      <c r="HA48">
        <v>2.1972700000000001</v>
      </c>
      <c r="HB48">
        <v>2.2631800000000002</v>
      </c>
      <c r="HC48">
        <v>37.819499999999998</v>
      </c>
      <c r="HD48">
        <v>14.0182</v>
      </c>
      <c r="HE48">
        <v>18</v>
      </c>
      <c r="HF48">
        <v>712.00699999999995</v>
      </c>
      <c r="HG48">
        <v>757.57100000000003</v>
      </c>
      <c r="HH48">
        <v>30.9998</v>
      </c>
      <c r="HI48">
        <v>32.319400000000002</v>
      </c>
      <c r="HJ48">
        <v>30.0001</v>
      </c>
      <c r="HK48">
        <v>32.264200000000002</v>
      </c>
      <c r="HL48">
        <v>32.276400000000002</v>
      </c>
      <c r="HM48">
        <v>15.9366</v>
      </c>
      <c r="HN48">
        <v>17.927900000000001</v>
      </c>
      <c r="HO48">
        <v>100</v>
      </c>
      <c r="HP48">
        <v>31</v>
      </c>
      <c r="HQ48">
        <v>224.19900000000001</v>
      </c>
      <c r="HR48">
        <v>32.297899999999998</v>
      </c>
      <c r="HS48">
        <v>99.073499999999996</v>
      </c>
      <c r="HT48">
        <v>97.7714</v>
      </c>
    </row>
    <row r="49" spans="1:228" x14ac:dyDescent="0.2">
      <c r="A49">
        <v>34</v>
      </c>
      <c r="B49">
        <v>1676568057</v>
      </c>
      <c r="C49">
        <v>132</v>
      </c>
      <c r="D49" t="s">
        <v>426</v>
      </c>
      <c r="E49" t="s">
        <v>427</v>
      </c>
      <c r="F49">
        <v>4</v>
      </c>
      <c r="G49">
        <v>1676568055</v>
      </c>
      <c r="H49">
        <f t="shared" si="0"/>
        <v>1.7694411248042072E-3</v>
      </c>
      <c r="I49">
        <f t="shared" si="1"/>
        <v>1.7694411248042072</v>
      </c>
      <c r="J49">
        <f t="shared" si="2"/>
        <v>3.4429043822332361</v>
      </c>
      <c r="K49">
        <f t="shared" si="3"/>
        <v>200.35628571428569</v>
      </c>
      <c r="L49">
        <f t="shared" si="4"/>
        <v>150.53960957265292</v>
      </c>
      <c r="M49">
        <f t="shared" si="5"/>
        <v>15.236461721670084</v>
      </c>
      <c r="N49">
        <f t="shared" si="6"/>
        <v>20.278522620376631</v>
      </c>
      <c r="O49">
        <f t="shared" si="7"/>
        <v>0.12309806452704998</v>
      </c>
      <c r="P49">
        <f t="shared" si="8"/>
        <v>2.7648183955510048</v>
      </c>
      <c r="Q49">
        <f t="shared" si="9"/>
        <v>0.12013235525246156</v>
      </c>
      <c r="R49">
        <f t="shared" si="10"/>
        <v>7.5343228146836153E-2</v>
      </c>
      <c r="S49">
        <f t="shared" si="11"/>
        <v>226.11588394643584</v>
      </c>
      <c r="T49">
        <f t="shared" si="12"/>
        <v>33.318712194858392</v>
      </c>
      <c r="U49">
        <f t="shared" si="13"/>
        <v>32.265599999999999</v>
      </c>
      <c r="V49">
        <f t="shared" si="14"/>
        <v>4.8473390386174637</v>
      </c>
      <c r="W49">
        <f t="shared" si="15"/>
        <v>69.965096269283819</v>
      </c>
      <c r="X49">
        <f t="shared" si="16"/>
        <v>3.4174394509696078</v>
      </c>
      <c r="Y49">
        <f t="shared" si="17"/>
        <v>4.8844918869495464</v>
      </c>
      <c r="Z49">
        <f t="shared" si="18"/>
        <v>1.429899587647856</v>
      </c>
      <c r="AA49">
        <f t="shared" si="19"/>
        <v>-78.032353603865531</v>
      </c>
      <c r="AB49">
        <f t="shared" si="20"/>
        <v>20.156750207164649</v>
      </c>
      <c r="AC49">
        <f t="shared" si="21"/>
        <v>1.65877423654418</v>
      </c>
      <c r="AD49">
        <f t="shared" si="22"/>
        <v>169.89905478627912</v>
      </c>
      <c r="AE49">
        <f t="shared" si="23"/>
        <v>13.70776757856602</v>
      </c>
      <c r="AF49">
        <f t="shared" si="24"/>
        <v>1.7329984875173352</v>
      </c>
      <c r="AG49">
        <f t="shared" si="25"/>
        <v>3.4429043822332361</v>
      </c>
      <c r="AH49">
        <v>219.6673242329183</v>
      </c>
      <c r="AI49">
        <v>209.86103636363629</v>
      </c>
      <c r="AJ49">
        <v>1.671121187243287</v>
      </c>
      <c r="AK49">
        <v>63.736373874965317</v>
      </c>
      <c r="AL49">
        <f t="shared" si="26"/>
        <v>1.7694411248042072</v>
      </c>
      <c r="AM49">
        <v>32.192404000543711</v>
      </c>
      <c r="AN49">
        <v>33.770276969696958</v>
      </c>
      <c r="AO49">
        <v>5.7453753975193993E-5</v>
      </c>
      <c r="AP49">
        <v>95.812446380255849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47351.900952797267</v>
      </c>
      <c r="AV49">
        <f t="shared" si="30"/>
        <v>1200.0214285714289</v>
      </c>
      <c r="AW49">
        <f t="shared" si="31"/>
        <v>1025.9415564489307</v>
      </c>
      <c r="AX49">
        <f t="shared" si="32"/>
        <v>0.85493603032594812</v>
      </c>
      <c r="AY49">
        <f t="shared" si="33"/>
        <v>0.1884265385290799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1676568055</v>
      </c>
      <c r="BF49">
        <v>200.35628571428569</v>
      </c>
      <c r="BG49">
        <v>213.33042857142851</v>
      </c>
      <c r="BH49">
        <v>33.765057142857152</v>
      </c>
      <c r="BI49">
        <v>32.219342857142863</v>
      </c>
      <c r="BJ49">
        <v>205.65128571428571</v>
      </c>
      <c r="BK49">
        <v>33.586457142857142</v>
      </c>
      <c r="BL49">
        <v>649.98442857142857</v>
      </c>
      <c r="BM49">
        <v>101.11242857142859</v>
      </c>
      <c r="BN49">
        <v>9.9882028571428569E-2</v>
      </c>
      <c r="BO49">
        <v>32.400828571428583</v>
      </c>
      <c r="BP49">
        <v>32.265599999999999</v>
      </c>
      <c r="BQ49">
        <v>999.89999999999986</v>
      </c>
      <c r="BR49">
        <v>0</v>
      </c>
      <c r="BS49">
        <v>0</v>
      </c>
      <c r="BT49">
        <v>8989.1971428571433</v>
      </c>
      <c r="BU49">
        <v>0</v>
      </c>
      <c r="BV49">
        <v>139.84257142857149</v>
      </c>
      <c r="BW49">
        <v>-12.97434285714286</v>
      </c>
      <c r="BX49">
        <v>207.35757142857139</v>
      </c>
      <c r="BY49">
        <v>220.4327142857143</v>
      </c>
      <c r="BZ49">
        <v>1.545722857142857</v>
      </c>
      <c r="CA49">
        <v>213.33042857142851</v>
      </c>
      <c r="CB49">
        <v>32.219342857142863</v>
      </c>
      <c r="CC49">
        <v>3.414065714285714</v>
      </c>
      <c r="CD49">
        <v>3.2577757142857151</v>
      </c>
      <c r="CE49">
        <v>26.198371428571431</v>
      </c>
      <c r="CF49">
        <v>25.407614285714281</v>
      </c>
      <c r="CG49">
        <v>1200.0214285714289</v>
      </c>
      <c r="CH49">
        <v>0.50004700000000002</v>
      </c>
      <c r="CI49">
        <v>0.49995299999999998</v>
      </c>
      <c r="CJ49">
        <v>0</v>
      </c>
      <c r="CK49">
        <v>899.43257142857146</v>
      </c>
      <c r="CL49">
        <v>4.9990899999999998</v>
      </c>
      <c r="CM49">
        <v>9667.4057142857164</v>
      </c>
      <c r="CN49">
        <v>9558.187142857143</v>
      </c>
      <c r="CO49">
        <v>42</v>
      </c>
      <c r="CP49">
        <v>43.875</v>
      </c>
      <c r="CQ49">
        <v>42.811999999999998</v>
      </c>
      <c r="CR49">
        <v>42.875</v>
      </c>
      <c r="CS49">
        <v>43.311999999999998</v>
      </c>
      <c r="CT49">
        <v>597.57000000000005</v>
      </c>
      <c r="CU49">
        <v>597.45142857142855</v>
      </c>
      <c r="CV49">
        <v>0</v>
      </c>
      <c r="CW49">
        <v>1676568068.7</v>
      </c>
      <c r="CX49">
        <v>0</v>
      </c>
      <c r="CY49">
        <v>1676567734.5</v>
      </c>
      <c r="CZ49" t="s">
        <v>356</v>
      </c>
      <c r="DA49">
        <v>1676567726.5</v>
      </c>
      <c r="DB49">
        <v>1676567734.5</v>
      </c>
      <c r="DC49">
        <v>10</v>
      </c>
      <c r="DD49">
        <v>-5.8999999999999997E-2</v>
      </c>
      <c r="DE49">
        <v>-4.5999999999999999E-2</v>
      </c>
      <c r="DF49">
        <v>-6.06</v>
      </c>
      <c r="DG49">
        <v>0.17899999999999999</v>
      </c>
      <c r="DH49">
        <v>415</v>
      </c>
      <c r="DI49">
        <v>32</v>
      </c>
      <c r="DJ49">
        <v>0.41</v>
      </c>
      <c r="DK49">
        <v>0.08</v>
      </c>
      <c r="DL49">
        <v>-12.61191951219512</v>
      </c>
      <c r="DM49">
        <v>-2.3694857142856862</v>
      </c>
      <c r="DN49">
        <v>0.23574866341551351</v>
      </c>
      <c r="DO49">
        <v>0</v>
      </c>
      <c r="DP49">
        <v>1.594069756097561</v>
      </c>
      <c r="DQ49">
        <v>-0.24300000000000169</v>
      </c>
      <c r="DR49">
        <v>2.4927986083605191E-2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365</v>
      </c>
      <c r="EA49">
        <v>3.2973599999999998</v>
      </c>
      <c r="EB49">
        <v>2.6252</v>
      </c>
      <c r="EC49">
        <v>5.7588500000000001E-2</v>
      </c>
      <c r="ED49">
        <v>5.8923200000000002E-2</v>
      </c>
      <c r="EE49">
        <v>0.138878</v>
      </c>
      <c r="EF49">
        <v>0.13324800000000001</v>
      </c>
      <c r="EG49">
        <v>28475.4</v>
      </c>
      <c r="EH49">
        <v>28857.3</v>
      </c>
      <c r="EI49">
        <v>28107.3</v>
      </c>
      <c r="EJ49">
        <v>29507.9</v>
      </c>
      <c r="EK49">
        <v>33323</v>
      </c>
      <c r="EL49">
        <v>35483.9</v>
      </c>
      <c r="EM49">
        <v>39696.300000000003</v>
      </c>
      <c r="EN49">
        <v>42151.3</v>
      </c>
      <c r="EO49">
        <v>2.2436500000000001</v>
      </c>
      <c r="EP49">
        <v>2.2053500000000001</v>
      </c>
      <c r="EQ49">
        <v>0.116393</v>
      </c>
      <c r="ER49">
        <v>0</v>
      </c>
      <c r="ES49">
        <v>30.370899999999999</v>
      </c>
      <c r="ET49">
        <v>999.9</v>
      </c>
      <c r="EU49">
        <v>76.900000000000006</v>
      </c>
      <c r="EV49">
        <v>32.700000000000003</v>
      </c>
      <c r="EW49">
        <v>37.7791</v>
      </c>
      <c r="EX49">
        <v>56.881</v>
      </c>
      <c r="EY49">
        <v>-3.7339699999999998</v>
      </c>
      <c r="EZ49">
        <v>2</v>
      </c>
      <c r="FA49">
        <v>0.38489299999999999</v>
      </c>
      <c r="FB49">
        <v>-0.18479599999999999</v>
      </c>
      <c r="FC49">
        <v>20.2746</v>
      </c>
      <c r="FD49">
        <v>5.2195400000000003</v>
      </c>
      <c r="FE49">
        <v>12.0076</v>
      </c>
      <c r="FF49">
        <v>4.9869500000000002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1.86578</v>
      </c>
      <c r="FM49">
        <v>1.8621799999999999</v>
      </c>
      <c r="FN49">
        <v>1.8641700000000001</v>
      </c>
      <c r="FO49">
        <v>1.86022</v>
      </c>
      <c r="FP49">
        <v>1.8609599999999999</v>
      </c>
      <c r="FQ49">
        <v>1.86016</v>
      </c>
      <c r="FR49">
        <v>1.86188</v>
      </c>
      <c r="FS49">
        <v>1.8584499999999999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-5.3079999999999998</v>
      </c>
      <c r="GH49">
        <v>0.17860000000000001</v>
      </c>
      <c r="GI49">
        <v>-4.3982185199319073</v>
      </c>
      <c r="GJ49">
        <v>-4.8024823865547416E-3</v>
      </c>
      <c r="GK49">
        <v>2.2541114550050859E-6</v>
      </c>
      <c r="GL49">
        <v>-5.2254267566753844E-10</v>
      </c>
      <c r="GM49">
        <v>0.17860499999999749</v>
      </c>
      <c r="GN49">
        <v>0</v>
      </c>
      <c r="GO49">
        <v>0</v>
      </c>
      <c r="GP49">
        <v>0</v>
      </c>
      <c r="GQ49">
        <v>6</v>
      </c>
      <c r="GR49">
        <v>2068</v>
      </c>
      <c r="GS49">
        <v>3</v>
      </c>
      <c r="GT49">
        <v>31</v>
      </c>
      <c r="GU49">
        <v>5.5</v>
      </c>
      <c r="GV49">
        <v>5.4</v>
      </c>
      <c r="GW49">
        <v>0.81542999999999999</v>
      </c>
      <c r="GX49">
        <v>2.5830099999999998</v>
      </c>
      <c r="GY49">
        <v>2.04834</v>
      </c>
      <c r="GZ49">
        <v>2.6257299999999999</v>
      </c>
      <c r="HA49">
        <v>2.1972700000000001</v>
      </c>
      <c r="HB49">
        <v>2.2741699999999998</v>
      </c>
      <c r="HC49">
        <v>37.819499999999998</v>
      </c>
      <c r="HD49">
        <v>14.0182</v>
      </c>
      <c r="HE49">
        <v>18</v>
      </c>
      <c r="HF49">
        <v>711.71199999999999</v>
      </c>
      <c r="HG49">
        <v>757.74400000000003</v>
      </c>
      <c r="HH49">
        <v>30.9998</v>
      </c>
      <c r="HI49">
        <v>32.319699999999997</v>
      </c>
      <c r="HJ49">
        <v>30.0001</v>
      </c>
      <c r="HK49">
        <v>32.264200000000002</v>
      </c>
      <c r="HL49">
        <v>32.278700000000001</v>
      </c>
      <c r="HM49">
        <v>16.332999999999998</v>
      </c>
      <c r="HN49">
        <v>17.927900000000001</v>
      </c>
      <c r="HO49">
        <v>100</v>
      </c>
      <c r="HP49">
        <v>31</v>
      </c>
      <c r="HQ49">
        <v>230.87799999999999</v>
      </c>
      <c r="HR49">
        <v>32.293700000000001</v>
      </c>
      <c r="HS49">
        <v>99.073899999999995</v>
      </c>
      <c r="HT49">
        <v>97.769800000000004</v>
      </c>
    </row>
    <row r="50" spans="1:228" x14ac:dyDescent="0.2">
      <c r="A50">
        <v>35</v>
      </c>
      <c r="B50">
        <v>1676568061</v>
      </c>
      <c r="C50">
        <v>136</v>
      </c>
      <c r="D50" t="s">
        <v>428</v>
      </c>
      <c r="E50" t="s">
        <v>429</v>
      </c>
      <c r="F50">
        <v>4</v>
      </c>
      <c r="G50">
        <v>1676568058.6875</v>
      </c>
      <c r="H50">
        <f t="shared" si="0"/>
        <v>1.7529066120269808E-3</v>
      </c>
      <c r="I50">
        <f t="shared" si="1"/>
        <v>1.7529066120269807</v>
      </c>
      <c r="J50">
        <f t="shared" si="2"/>
        <v>3.4147632101970884</v>
      </c>
      <c r="K50">
        <f t="shared" si="3"/>
        <v>206.38575</v>
      </c>
      <c r="L50">
        <f t="shared" si="4"/>
        <v>156.52039372458191</v>
      </c>
      <c r="M50">
        <f t="shared" si="5"/>
        <v>15.841910589725742</v>
      </c>
      <c r="N50">
        <f t="shared" si="6"/>
        <v>20.888936710999339</v>
      </c>
      <c r="O50">
        <f t="shared" si="7"/>
        <v>0.12228574374194415</v>
      </c>
      <c r="P50">
        <f t="shared" si="8"/>
        <v>2.7684230763421649</v>
      </c>
      <c r="Q50">
        <f t="shared" si="9"/>
        <v>0.11936225852972372</v>
      </c>
      <c r="R50">
        <f t="shared" si="10"/>
        <v>7.4858253875090888E-2</v>
      </c>
      <c r="S50">
        <f t="shared" si="11"/>
        <v>226.11957898247704</v>
      </c>
      <c r="T50">
        <f t="shared" si="12"/>
        <v>33.319255935154708</v>
      </c>
      <c r="U50">
        <f t="shared" si="13"/>
        <v>32.257287499999997</v>
      </c>
      <c r="V50">
        <f t="shared" si="14"/>
        <v>4.8450632999341057</v>
      </c>
      <c r="W50">
        <f t="shared" si="15"/>
        <v>70.016093399751284</v>
      </c>
      <c r="X50">
        <f t="shared" si="16"/>
        <v>3.4193724564352466</v>
      </c>
      <c r="Y50">
        <f t="shared" si="17"/>
        <v>4.8836950055362465</v>
      </c>
      <c r="Z50">
        <f t="shared" si="18"/>
        <v>1.4256908434988591</v>
      </c>
      <c r="AA50">
        <f t="shared" si="19"/>
        <v>-77.303181590389855</v>
      </c>
      <c r="AB50">
        <f t="shared" si="20"/>
        <v>20.992184781025998</v>
      </c>
      <c r="AC50">
        <f t="shared" si="21"/>
        <v>1.7251809585934534</v>
      </c>
      <c r="AD50">
        <f t="shared" si="22"/>
        <v>171.53376313170665</v>
      </c>
      <c r="AE50">
        <f t="shared" si="23"/>
        <v>13.882305537931046</v>
      </c>
      <c r="AF50">
        <f t="shared" si="24"/>
        <v>1.6980918550790551</v>
      </c>
      <c r="AG50">
        <f t="shared" si="25"/>
        <v>3.4147632101970884</v>
      </c>
      <c r="AH50">
        <v>226.62074445993579</v>
      </c>
      <c r="AI50">
        <v>216.69721818181819</v>
      </c>
      <c r="AJ50">
        <v>1.707966447764298</v>
      </c>
      <c r="AK50">
        <v>63.736373874965317</v>
      </c>
      <c r="AL50">
        <f t="shared" si="26"/>
        <v>1.7529066120269807</v>
      </c>
      <c r="AM50">
        <v>32.26452665455021</v>
      </c>
      <c r="AN50">
        <v>33.795986666666657</v>
      </c>
      <c r="AO50">
        <v>5.4472267257164482E-3</v>
      </c>
      <c r="AP50">
        <v>95.812446380255849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47451.688919862405</v>
      </c>
      <c r="AV50">
        <f t="shared" si="30"/>
        <v>1200.0387499999999</v>
      </c>
      <c r="AW50">
        <f t="shared" si="31"/>
        <v>1025.9565885919569</v>
      </c>
      <c r="AX50">
        <f t="shared" si="32"/>
        <v>0.85493621651130591</v>
      </c>
      <c r="AY50">
        <f t="shared" si="33"/>
        <v>0.1884268978668206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1676568058.6875</v>
      </c>
      <c r="BF50">
        <v>206.38575</v>
      </c>
      <c r="BG50">
        <v>219.524</v>
      </c>
      <c r="BH50">
        <v>33.783900000000003</v>
      </c>
      <c r="BI50">
        <v>32.269350000000003</v>
      </c>
      <c r="BJ50">
        <v>211.7045</v>
      </c>
      <c r="BK50">
        <v>33.6053</v>
      </c>
      <c r="BL50">
        <v>649.98462500000005</v>
      </c>
      <c r="BM50">
        <v>101.113125</v>
      </c>
      <c r="BN50">
        <v>9.9951537499999993E-2</v>
      </c>
      <c r="BO50">
        <v>32.397937499999998</v>
      </c>
      <c r="BP50">
        <v>32.257287499999997</v>
      </c>
      <c r="BQ50">
        <v>999.9</v>
      </c>
      <c r="BR50">
        <v>0</v>
      </c>
      <c r="BS50">
        <v>0</v>
      </c>
      <c r="BT50">
        <v>9008.2824999999993</v>
      </c>
      <c r="BU50">
        <v>0</v>
      </c>
      <c r="BV50">
        <v>131.617875</v>
      </c>
      <c r="BW50">
        <v>-13.138249999999999</v>
      </c>
      <c r="BX50">
        <v>213.602</v>
      </c>
      <c r="BY50">
        <v>226.84424999999999</v>
      </c>
      <c r="BZ50">
        <v>1.51457</v>
      </c>
      <c r="CA50">
        <v>219.524</v>
      </c>
      <c r="CB50">
        <v>32.269350000000003</v>
      </c>
      <c r="CC50">
        <v>3.41599875</v>
      </c>
      <c r="CD50">
        <v>3.2628575</v>
      </c>
      <c r="CE50">
        <v>26.2079375</v>
      </c>
      <c r="CF50">
        <v>25.433837499999999</v>
      </c>
      <c r="CG50">
        <v>1200.0387499999999</v>
      </c>
      <c r="CH50">
        <v>0.50004350000000009</v>
      </c>
      <c r="CI50">
        <v>0.49995650000000003</v>
      </c>
      <c r="CJ50">
        <v>0</v>
      </c>
      <c r="CK50">
        <v>898.04412500000001</v>
      </c>
      <c r="CL50">
        <v>4.9990899999999998</v>
      </c>
      <c r="CM50">
        <v>9655.3349999999991</v>
      </c>
      <c r="CN50">
        <v>9558.3162499999999</v>
      </c>
      <c r="CO50">
        <v>42</v>
      </c>
      <c r="CP50">
        <v>43.875</v>
      </c>
      <c r="CQ50">
        <v>42.811999999999998</v>
      </c>
      <c r="CR50">
        <v>42.875</v>
      </c>
      <c r="CS50">
        <v>43.311999999999998</v>
      </c>
      <c r="CT50">
        <v>597.57124999999996</v>
      </c>
      <c r="CU50">
        <v>597.46749999999997</v>
      </c>
      <c r="CV50">
        <v>0</v>
      </c>
      <c r="CW50">
        <v>1676568072.9000001</v>
      </c>
      <c r="CX50">
        <v>0</v>
      </c>
      <c r="CY50">
        <v>1676567734.5</v>
      </c>
      <c r="CZ50" t="s">
        <v>356</v>
      </c>
      <c r="DA50">
        <v>1676567726.5</v>
      </c>
      <c r="DB50">
        <v>1676567734.5</v>
      </c>
      <c r="DC50">
        <v>10</v>
      </c>
      <c r="DD50">
        <v>-5.8999999999999997E-2</v>
      </c>
      <c r="DE50">
        <v>-4.5999999999999999E-2</v>
      </c>
      <c r="DF50">
        <v>-6.06</v>
      </c>
      <c r="DG50">
        <v>0.17899999999999999</v>
      </c>
      <c r="DH50">
        <v>415</v>
      </c>
      <c r="DI50">
        <v>32</v>
      </c>
      <c r="DJ50">
        <v>0.41</v>
      </c>
      <c r="DK50">
        <v>0.08</v>
      </c>
      <c r="DL50">
        <v>-12.770090243902439</v>
      </c>
      <c r="DM50">
        <v>-2.4234292682926681</v>
      </c>
      <c r="DN50">
        <v>0.24095878891129721</v>
      </c>
      <c r="DO50">
        <v>0</v>
      </c>
      <c r="DP50">
        <v>1.572786097560976</v>
      </c>
      <c r="DQ50">
        <v>-0.33821832752612829</v>
      </c>
      <c r="DR50">
        <v>3.4890788838124291E-2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365</v>
      </c>
      <c r="EA50">
        <v>3.29745</v>
      </c>
      <c r="EB50">
        <v>2.62547</v>
      </c>
      <c r="EC50">
        <v>5.9179599999999999E-2</v>
      </c>
      <c r="ED50">
        <v>6.0518500000000003E-2</v>
      </c>
      <c r="EE50">
        <v>0.13894899999999999</v>
      </c>
      <c r="EF50">
        <v>0.13328599999999999</v>
      </c>
      <c r="EG50">
        <v>28427.3</v>
      </c>
      <c r="EH50">
        <v>28808.400000000001</v>
      </c>
      <c r="EI50">
        <v>28107.200000000001</v>
      </c>
      <c r="EJ50">
        <v>29507.9</v>
      </c>
      <c r="EK50">
        <v>33320.199999999997</v>
      </c>
      <c r="EL50">
        <v>35482.5</v>
      </c>
      <c r="EM50">
        <v>39696.1</v>
      </c>
      <c r="EN50">
        <v>42151.3</v>
      </c>
      <c r="EO50">
        <v>2.2439200000000001</v>
      </c>
      <c r="EP50">
        <v>2.2051699999999999</v>
      </c>
      <c r="EQ50">
        <v>0.116579</v>
      </c>
      <c r="ER50">
        <v>0</v>
      </c>
      <c r="ES50">
        <v>30.360399999999998</v>
      </c>
      <c r="ET50">
        <v>999.9</v>
      </c>
      <c r="EU50">
        <v>76.900000000000006</v>
      </c>
      <c r="EV50">
        <v>32.700000000000003</v>
      </c>
      <c r="EW50">
        <v>37.786099999999998</v>
      </c>
      <c r="EX50">
        <v>56.730899999999998</v>
      </c>
      <c r="EY50">
        <v>-3.7660300000000002</v>
      </c>
      <c r="EZ50">
        <v>2</v>
      </c>
      <c r="FA50">
        <v>0.38497999999999999</v>
      </c>
      <c r="FB50">
        <v>-0.18672900000000001</v>
      </c>
      <c r="FC50">
        <v>20.274699999999999</v>
      </c>
      <c r="FD50">
        <v>5.2201399999999998</v>
      </c>
      <c r="FE50">
        <v>12.007400000000001</v>
      </c>
      <c r="FF50">
        <v>4.9868499999999996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1.8657600000000001</v>
      </c>
      <c r="FM50">
        <v>1.8621799999999999</v>
      </c>
      <c r="FN50">
        <v>1.8641700000000001</v>
      </c>
      <c r="FO50">
        <v>1.8602399999999999</v>
      </c>
      <c r="FP50">
        <v>1.86097</v>
      </c>
      <c r="FQ50">
        <v>1.8601399999999999</v>
      </c>
      <c r="FR50">
        <v>1.86188</v>
      </c>
      <c r="FS50">
        <v>1.8584499999999999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-5.3339999999999996</v>
      </c>
      <c r="GH50">
        <v>0.17860000000000001</v>
      </c>
      <c r="GI50">
        <v>-4.3982185199319073</v>
      </c>
      <c r="GJ50">
        <v>-4.8024823865547416E-3</v>
      </c>
      <c r="GK50">
        <v>2.2541114550050859E-6</v>
      </c>
      <c r="GL50">
        <v>-5.2254267566753844E-10</v>
      </c>
      <c r="GM50">
        <v>0.17860499999999749</v>
      </c>
      <c r="GN50">
        <v>0</v>
      </c>
      <c r="GO50">
        <v>0</v>
      </c>
      <c r="GP50">
        <v>0</v>
      </c>
      <c r="GQ50">
        <v>6</v>
      </c>
      <c r="GR50">
        <v>2068</v>
      </c>
      <c r="GS50">
        <v>3</v>
      </c>
      <c r="GT50">
        <v>31</v>
      </c>
      <c r="GU50">
        <v>5.6</v>
      </c>
      <c r="GV50">
        <v>5.4</v>
      </c>
      <c r="GW50">
        <v>0.83496099999999995</v>
      </c>
      <c r="GX50">
        <v>2.5647000000000002</v>
      </c>
      <c r="GY50">
        <v>2.04834</v>
      </c>
      <c r="GZ50">
        <v>2.6257299999999999</v>
      </c>
      <c r="HA50">
        <v>2.1972700000000001</v>
      </c>
      <c r="HB50">
        <v>2.34497</v>
      </c>
      <c r="HC50">
        <v>37.819499999999998</v>
      </c>
      <c r="HD50">
        <v>14.044499999999999</v>
      </c>
      <c r="HE50">
        <v>18</v>
      </c>
      <c r="HF50">
        <v>711.94399999999996</v>
      </c>
      <c r="HG50">
        <v>757.58299999999997</v>
      </c>
      <c r="HH50">
        <v>30.999600000000001</v>
      </c>
      <c r="HI50">
        <v>32.322299999999998</v>
      </c>
      <c r="HJ50">
        <v>30.0002</v>
      </c>
      <c r="HK50">
        <v>32.264200000000002</v>
      </c>
      <c r="HL50">
        <v>32.279299999999999</v>
      </c>
      <c r="HM50">
        <v>16.725200000000001</v>
      </c>
      <c r="HN50">
        <v>17.927900000000001</v>
      </c>
      <c r="HO50">
        <v>100</v>
      </c>
      <c r="HP50">
        <v>31</v>
      </c>
      <c r="HQ50">
        <v>237.55699999999999</v>
      </c>
      <c r="HR50">
        <v>32.282899999999998</v>
      </c>
      <c r="HS50">
        <v>99.073499999999996</v>
      </c>
      <c r="HT50">
        <v>97.769800000000004</v>
      </c>
    </row>
    <row r="51" spans="1:228" x14ac:dyDescent="0.2">
      <c r="A51">
        <v>36</v>
      </c>
      <c r="B51">
        <v>1676568064.5</v>
      </c>
      <c r="C51">
        <v>139.5</v>
      </c>
      <c r="D51" t="s">
        <v>430</v>
      </c>
      <c r="E51" t="s">
        <v>431</v>
      </c>
      <c r="F51">
        <v>4</v>
      </c>
      <c r="G51">
        <v>1676568062.125</v>
      </c>
      <c r="H51">
        <f t="shared" si="0"/>
        <v>1.7681890455774453E-3</v>
      </c>
      <c r="I51">
        <f t="shared" si="1"/>
        <v>1.7681890455774454</v>
      </c>
      <c r="J51">
        <f t="shared" si="2"/>
        <v>3.5514818512610735</v>
      </c>
      <c r="K51">
        <f t="shared" si="3"/>
        <v>212.03274999999999</v>
      </c>
      <c r="L51">
        <f t="shared" si="4"/>
        <v>160.76149333927111</v>
      </c>
      <c r="M51">
        <f t="shared" si="5"/>
        <v>16.271227851784722</v>
      </c>
      <c r="N51">
        <f t="shared" si="6"/>
        <v>21.460569416393486</v>
      </c>
      <c r="O51">
        <f t="shared" si="7"/>
        <v>0.12368523218615712</v>
      </c>
      <c r="P51">
        <f t="shared" si="8"/>
        <v>2.7676331900883353</v>
      </c>
      <c r="Q51">
        <f t="shared" si="9"/>
        <v>0.12069449905725782</v>
      </c>
      <c r="R51">
        <f t="shared" si="10"/>
        <v>7.569674419346116E-2</v>
      </c>
      <c r="S51">
        <f t="shared" si="11"/>
        <v>226.11779844829144</v>
      </c>
      <c r="T51">
        <f t="shared" si="12"/>
        <v>33.316825792016381</v>
      </c>
      <c r="U51">
        <f t="shared" si="13"/>
        <v>32.252099999999999</v>
      </c>
      <c r="V51">
        <f t="shared" si="14"/>
        <v>4.8436435734326242</v>
      </c>
      <c r="W51">
        <f t="shared" si="15"/>
        <v>70.051547242060565</v>
      </c>
      <c r="X51">
        <f t="shared" si="16"/>
        <v>3.4213959478737554</v>
      </c>
      <c r="Y51">
        <f t="shared" si="17"/>
        <v>4.8841118898505504</v>
      </c>
      <c r="Z51">
        <f t="shared" si="18"/>
        <v>1.4222476255588687</v>
      </c>
      <c r="AA51">
        <f t="shared" si="19"/>
        <v>-77.977136909965338</v>
      </c>
      <c r="AB51">
        <f t="shared" si="20"/>
        <v>21.985893184165082</v>
      </c>
      <c r="AC51">
        <f t="shared" si="21"/>
        <v>1.8073290157941382</v>
      </c>
      <c r="AD51">
        <f t="shared" si="22"/>
        <v>171.93388373828532</v>
      </c>
      <c r="AE51">
        <f t="shared" si="23"/>
        <v>14.011546299101798</v>
      </c>
      <c r="AF51">
        <f t="shared" si="24"/>
        <v>1.7139905080617723</v>
      </c>
      <c r="AG51">
        <f t="shared" si="25"/>
        <v>3.5514818512610735</v>
      </c>
      <c r="AH51">
        <v>232.70679735850089</v>
      </c>
      <c r="AI51">
        <v>222.6520121212121</v>
      </c>
      <c r="AJ51">
        <v>1.7083065450567361</v>
      </c>
      <c r="AK51">
        <v>63.736373874965317</v>
      </c>
      <c r="AL51">
        <f t="shared" si="26"/>
        <v>1.7681890455774454</v>
      </c>
      <c r="AM51">
        <v>32.275151563027393</v>
      </c>
      <c r="AN51">
        <v>33.810989696969678</v>
      </c>
      <c r="AO51">
        <v>7.0073672523840438E-3</v>
      </c>
      <c r="AP51">
        <v>95.812446380255849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47429.683032591463</v>
      </c>
      <c r="AV51">
        <f t="shared" si="30"/>
        <v>1200.01875</v>
      </c>
      <c r="AW51">
        <f t="shared" si="31"/>
        <v>1025.9405199213943</v>
      </c>
      <c r="AX51">
        <f t="shared" si="32"/>
        <v>0.85493707487603365</v>
      </c>
      <c r="AY51">
        <f t="shared" si="33"/>
        <v>0.18842855451074531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1676568062.125</v>
      </c>
      <c r="BF51">
        <v>212.03274999999999</v>
      </c>
      <c r="BG51">
        <v>225.301625</v>
      </c>
      <c r="BH51">
        <v>33.803762499999998</v>
      </c>
      <c r="BI51">
        <v>32.2751375</v>
      </c>
      <c r="BJ51">
        <v>217.373625</v>
      </c>
      <c r="BK51">
        <v>33.625162500000002</v>
      </c>
      <c r="BL51">
        <v>650.01599999999996</v>
      </c>
      <c r="BM51">
        <v>101.113375</v>
      </c>
      <c r="BN51">
        <v>0.10009045</v>
      </c>
      <c r="BO51">
        <v>32.399450000000002</v>
      </c>
      <c r="BP51">
        <v>32.252099999999999</v>
      </c>
      <c r="BQ51">
        <v>999.9</v>
      </c>
      <c r="BR51">
        <v>0</v>
      </c>
      <c r="BS51">
        <v>0</v>
      </c>
      <c r="BT51">
        <v>9004.0625</v>
      </c>
      <c r="BU51">
        <v>0</v>
      </c>
      <c r="BV51">
        <v>124.30549999999999</v>
      </c>
      <c r="BW51">
        <v>-13.269012500000001</v>
      </c>
      <c r="BX51">
        <v>219.450875</v>
      </c>
      <c r="BY51">
        <v>232.81587500000001</v>
      </c>
      <c r="BZ51">
        <v>1.5286175</v>
      </c>
      <c r="CA51">
        <v>225.301625</v>
      </c>
      <c r="CB51">
        <v>32.2751375</v>
      </c>
      <c r="CC51">
        <v>3.4180137500000001</v>
      </c>
      <c r="CD51">
        <v>3.2634512500000001</v>
      </c>
      <c r="CE51">
        <v>26.217925000000001</v>
      </c>
      <c r="CF51">
        <v>25.436924999999999</v>
      </c>
      <c r="CG51">
        <v>1200.01875</v>
      </c>
      <c r="CH51">
        <v>0.50001412499999998</v>
      </c>
      <c r="CI51">
        <v>0.49998587500000002</v>
      </c>
      <c r="CJ51">
        <v>0</v>
      </c>
      <c r="CK51">
        <v>896.99350000000004</v>
      </c>
      <c r="CL51">
        <v>4.9990899999999998</v>
      </c>
      <c r="CM51">
        <v>9643.9650000000001</v>
      </c>
      <c r="CN51">
        <v>9558.0524999999998</v>
      </c>
      <c r="CO51">
        <v>42</v>
      </c>
      <c r="CP51">
        <v>43.875</v>
      </c>
      <c r="CQ51">
        <v>42.811999999999998</v>
      </c>
      <c r="CR51">
        <v>42.875</v>
      </c>
      <c r="CS51">
        <v>43.311999999999998</v>
      </c>
      <c r="CT51">
        <v>597.52750000000003</v>
      </c>
      <c r="CU51">
        <v>597.49250000000006</v>
      </c>
      <c r="CV51">
        <v>0</v>
      </c>
      <c r="CW51">
        <v>1676568076.5</v>
      </c>
      <c r="CX51">
        <v>0</v>
      </c>
      <c r="CY51">
        <v>1676567734.5</v>
      </c>
      <c r="CZ51" t="s">
        <v>356</v>
      </c>
      <c r="DA51">
        <v>1676567726.5</v>
      </c>
      <c r="DB51">
        <v>1676567734.5</v>
      </c>
      <c r="DC51">
        <v>10</v>
      </c>
      <c r="DD51">
        <v>-5.8999999999999997E-2</v>
      </c>
      <c r="DE51">
        <v>-4.5999999999999999E-2</v>
      </c>
      <c r="DF51">
        <v>-6.06</v>
      </c>
      <c r="DG51">
        <v>0.17899999999999999</v>
      </c>
      <c r="DH51">
        <v>415</v>
      </c>
      <c r="DI51">
        <v>32</v>
      </c>
      <c r="DJ51">
        <v>0.41</v>
      </c>
      <c r="DK51">
        <v>0.08</v>
      </c>
      <c r="DL51">
        <v>-12.93613414634147</v>
      </c>
      <c r="DM51">
        <v>-2.299350522648087</v>
      </c>
      <c r="DN51">
        <v>0.22788179071910161</v>
      </c>
      <c r="DO51">
        <v>0</v>
      </c>
      <c r="DP51">
        <v>1.555803902439024</v>
      </c>
      <c r="DQ51">
        <v>-0.29111205574912957</v>
      </c>
      <c r="DR51">
        <v>3.1668629540384137E-2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365</v>
      </c>
      <c r="EA51">
        <v>3.2975599999999998</v>
      </c>
      <c r="EB51">
        <v>2.6254900000000001</v>
      </c>
      <c r="EC51">
        <v>6.0562400000000002E-2</v>
      </c>
      <c r="ED51">
        <v>6.1894100000000001E-2</v>
      </c>
      <c r="EE51">
        <v>0.138983</v>
      </c>
      <c r="EF51">
        <v>0.13328699999999999</v>
      </c>
      <c r="EG51">
        <v>28384.799999999999</v>
      </c>
      <c r="EH51">
        <v>28766.5</v>
      </c>
      <c r="EI51">
        <v>28106.6</v>
      </c>
      <c r="EJ51">
        <v>29508.2</v>
      </c>
      <c r="EK51">
        <v>33318.1</v>
      </c>
      <c r="EL51">
        <v>35482.9</v>
      </c>
      <c r="EM51">
        <v>39695</v>
      </c>
      <c r="EN51">
        <v>42151.8</v>
      </c>
      <c r="EO51">
        <v>2.2440500000000001</v>
      </c>
      <c r="EP51">
        <v>2.2052499999999999</v>
      </c>
      <c r="EQ51">
        <v>0.116963</v>
      </c>
      <c r="ER51">
        <v>0</v>
      </c>
      <c r="ES51">
        <v>30.351600000000001</v>
      </c>
      <c r="ET51">
        <v>999.9</v>
      </c>
      <c r="EU51">
        <v>76.900000000000006</v>
      </c>
      <c r="EV51">
        <v>32.700000000000003</v>
      </c>
      <c r="EW51">
        <v>37.777299999999997</v>
      </c>
      <c r="EX51">
        <v>56.551000000000002</v>
      </c>
      <c r="EY51">
        <v>-3.8621799999999999</v>
      </c>
      <c r="EZ51">
        <v>2</v>
      </c>
      <c r="FA51">
        <v>0.385015</v>
      </c>
      <c r="FB51">
        <v>-0.18795500000000001</v>
      </c>
      <c r="FC51">
        <v>20.274699999999999</v>
      </c>
      <c r="FD51">
        <v>5.2196899999999999</v>
      </c>
      <c r="FE51">
        <v>12.006399999999999</v>
      </c>
      <c r="FF51">
        <v>4.9869000000000003</v>
      </c>
      <c r="FG51">
        <v>3.2844799999999998</v>
      </c>
      <c r="FH51">
        <v>9999</v>
      </c>
      <c r="FI51">
        <v>9999</v>
      </c>
      <c r="FJ51">
        <v>9999</v>
      </c>
      <c r="FK51">
        <v>999.9</v>
      </c>
      <c r="FL51">
        <v>1.86578</v>
      </c>
      <c r="FM51">
        <v>1.8621799999999999</v>
      </c>
      <c r="FN51">
        <v>1.8641700000000001</v>
      </c>
      <c r="FO51">
        <v>1.86022</v>
      </c>
      <c r="FP51">
        <v>1.8609599999999999</v>
      </c>
      <c r="FQ51">
        <v>1.86012</v>
      </c>
      <c r="FR51">
        <v>1.86188</v>
      </c>
      <c r="FS51">
        <v>1.85846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-5.3570000000000002</v>
      </c>
      <c r="GH51">
        <v>0.17860000000000001</v>
      </c>
      <c r="GI51">
        <v>-4.3982185199319073</v>
      </c>
      <c r="GJ51">
        <v>-4.8024823865547416E-3</v>
      </c>
      <c r="GK51">
        <v>2.2541114550050859E-6</v>
      </c>
      <c r="GL51">
        <v>-5.2254267566753844E-10</v>
      </c>
      <c r="GM51">
        <v>0.17860499999999749</v>
      </c>
      <c r="GN51">
        <v>0</v>
      </c>
      <c r="GO51">
        <v>0</v>
      </c>
      <c r="GP51">
        <v>0</v>
      </c>
      <c r="GQ51">
        <v>6</v>
      </c>
      <c r="GR51">
        <v>2068</v>
      </c>
      <c r="GS51">
        <v>3</v>
      </c>
      <c r="GT51">
        <v>31</v>
      </c>
      <c r="GU51">
        <v>5.6</v>
      </c>
      <c r="GV51">
        <v>5.5</v>
      </c>
      <c r="GW51">
        <v>0.853271</v>
      </c>
      <c r="GX51">
        <v>2.5744600000000002</v>
      </c>
      <c r="GY51">
        <v>2.04834</v>
      </c>
      <c r="GZ51">
        <v>2.6257299999999999</v>
      </c>
      <c r="HA51">
        <v>2.1972700000000001</v>
      </c>
      <c r="HB51">
        <v>2.323</v>
      </c>
      <c r="HC51">
        <v>37.843699999999998</v>
      </c>
      <c r="HD51">
        <v>14.044499999999999</v>
      </c>
      <c r="HE51">
        <v>18</v>
      </c>
      <c r="HF51">
        <v>712.072</v>
      </c>
      <c r="HG51">
        <v>757.65599999999995</v>
      </c>
      <c r="HH51">
        <v>30.999600000000001</v>
      </c>
      <c r="HI51">
        <v>32.322299999999998</v>
      </c>
      <c r="HJ51">
        <v>30.0002</v>
      </c>
      <c r="HK51">
        <v>32.266199999999998</v>
      </c>
      <c r="HL51">
        <v>32.279299999999999</v>
      </c>
      <c r="HM51">
        <v>17.077500000000001</v>
      </c>
      <c r="HN51">
        <v>17.927900000000001</v>
      </c>
      <c r="HO51">
        <v>100</v>
      </c>
      <c r="HP51">
        <v>31</v>
      </c>
      <c r="HQ51">
        <v>244.23599999999999</v>
      </c>
      <c r="HR51">
        <v>32.281799999999997</v>
      </c>
      <c r="HS51">
        <v>99.070899999999995</v>
      </c>
      <c r="HT51">
        <v>97.770799999999994</v>
      </c>
    </row>
    <row r="52" spans="1:228" x14ac:dyDescent="0.2">
      <c r="A52">
        <v>37</v>
      </c>
      <c r="B52">
        <v>1676568069</v>
      </c>
      <c r="C52">
        <v>144</v>
      </c>
      <c r="D52" t="s">
        <v>432</v>
      </c>
      <c r="E52" t="s">
        <v>433</v>
      </c>
      <c r="F52">
        <v>4</v>
      </c>
      <c r="G52">
        <v>1676568066.75</v>
      </c>
      <c r="H52">
        <f t="shared" si="0"/>
        <v>1.7354138768275766E-3</v>
      </c>
      <c r="I52">
        <f t="shared" si="1"/>
        <v>1.7354138768275766</v>
      </c>
      <c r="J52">
        <f t="shared" si="2"/>
        <v>3.773829005324485</v>
      </c>
      <c r="K52">
        <f t="shared" si="3"/>
        <v>219.626125</v>
      </c>
      <c r="L52">
        <f t="shared" si="4"/>
        <v>164.37500849340839</v>
      </c>
      <c r="M52">
        <f t="shared" si="5"/>
        <v>16.636999026797529</v>
      </c>
      <c r="N52">
        <f t="shared" si="6"/>
        <v>22.229167690238256</v>
      </c>
      <c r="O52">
        <f t="shared" si="7"/>
        <v>0.12141107354293502</v>
      </c>
      <c r="P52">
        <f t="shared" si="8"/>
        <v>2.7686953176247862</v>
      </c>
      <c r="Q52">
        <f t="shared" si="9"/>
        <v>0.11852900545590948</v>
      </c>
      <c r="R52">
        <f t="shared" si="10"/>
        <v>7.4333872560303701E-2</v>
      </c>
      <c r="S52">
        <f t="shared" si="11"/>
        <v>226.12229210989167</v>
      </c>
      <c r="T52">
        <f t="shared" si="12"/>
        <v>33.328099129142558</v>
      </c>
      <c r="U52">
        <f t="shared" si="13"/>
        <v>32.253412500000003</v>
      </c>
      <c r="V52">
        <f t="shared" si="14"/>
        <v>4.8440027471190676</v>
      </c>
      <c r="W52">
        <f t="shared" si="15"/>
        <v>70.066310401645197</v>
      </c>
      <c r="X52">
        <f t="shared" si="16"/>
        <v>3.422623991152014</v>
      </c>
      <c r="Y52">
        <f t="shared" si="17"/>
        <v>4.8848354816063626</v>
      </c>
      <c r="Z52">
        <f t="shared" si="18"/>
        <v>1.4213787559670537</v>
      </c>
      <c r="AA52">
        <f t="shared" si="19"/>
        <v>-76.531751968096131</v>
      </c>
      <c r="AB52">
        <f t="shared" si="20"/>
        <v>22.19024215069161</v>
      </c>
      <c r="AC52">
        <f t="shared" si="21"/>
        <v>1.8234628268348052</v>
      </c>
      <c r="AD52">
        <f t="shared" si="22"/>
        <v>173.60424511932194</v>
      </c>
      <c r="AE52">
        <f t="shared" si="23"/>
        <v>14.201281221970973</v>
      </c>
      <c r="AF52">
        <f t="shared" si="24"/>
        <v>1.7287590250811844</v>
      </c>
      <c r="AG52">
        <f t="shared" si="25"/>
        <v>3.773829005324485</v>
      </c>
      <c r="AH52">
        <v>240.51652346547871</v>
      </c>
      <c r="AI52">
        <v>230.2862727272726</v>
      </c>
      <c r="AJ52">
        <v>1.6989390993053319</v>
      </c>
      <c r="AK52">
        <v>63.736373874965317</v>
      </c>
      <c r="AL52">
        <f t="shared" si="26"/>
        <v>1.7354138768275766</v>
      </c>
      <c r="AM52">
        <v>32.274609204597553</v>
      </c>
      <c r="AN52">
        <v>33.818869090909097</v>
      </c>
      <c r="AO52">
        <v>5.8723870391070773E-4</v>
      </c>
      <c r="AP52">
        <v>95.812446380255849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47458.554507478104</v>
      </c>
      <c r="AV52">
        <f t="shared" si="30"/>
        <v>1200.0362500000001</v>
      </c>
      <c r="AW52">
        <f t="shared" si="31"/>
        <v>1025.9561010932082</v>
      </c>
      <c r="AX52">
        <f t="shared" si="32"/>
        <v>0.85493759133793512</v>
      </c>
      <c r="AY52">
        <f t="shared" si="33"/>
        <v>0.18842955128221472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1676568066.75</v>
      </c>
      <c r="BF52">
        <v>219.626125</v>
      </c>
      <c r="BG52">
        <v>233.08512500000001</v>
      </c>
      <c r="BH52">
        <v>33.815824999999997</v>
      </c>
      <c r="BI52">
        <v>32.274050000000003</v>
      </c>
      <c r="BJ52">
        <v>224.99687499999999</v>
      </c>
      <c r="BK52">
        <v>33.637212499999997</v>
      </c>
      <c r="BL52">
        <v>650.01687500000003</v>
      </c>
      <c r="BM52">
        <v>101.113625</v>
      </c>
      <c r="BN52">
        <v>0.1000520625</v>
      </c>
      <c r="BO52">
        <v>32.402075000000004</v>
      </c>
      <c r="BP52">
        <v>32.253412500000003</v>
      </c>
      <c r="BQ52">
        <v>999.9</v>
      </c>
      <c r="BR52">
        <v>0</v>
      </c>
      <c r="BS52">
        <v>0</v>
      </c>
      <c r="BT52">
        <v>9009.6850000000013</v>
      </c>
      <c r="BU52">
        <v>0</v>
      </c>
      <c r="BV52">
        <v>115.747125</v>
      </c>
      <c r="BW52">
        <v>-13.458774999999999</v>
      </c>
      <c r="BX52">
        <v>227.31299999999999</v>
      </c>
      <c r="BY52">
        <v>240.85849999999999</v>
      </c>
      <c r="BZ52">
        <v>1.5417775</v>
      </c>
      <c r="CA52">
        <v>233.08512500000001</v>
      </c>
      <c r="CB52">
        <v>32.274050000000003</v>
      </c>
      <c r="CC52">
        <v>3.4192374999999999</v>
      </c>
      <c r="CD52">
        <v>3.2633412499999999</v>
      </c>
      <c r="CE52">
        <v>26.223962499999999</v>
      </c>
      <c r="CF52">
        <v>25.436350000000001</v>
      </c>
      <c r="CG52">
        <v>1200.0362500000001</v>
      </c>
      <c r="CH52">
        <v>0.49999674999999999</v>
      </c>
      <c r="CI52">
        <v>0.50000325000000001</v>
      </c>
      <c r="CJ52">
        <v>0</v>
      </c>
      <c r="CK52">
        <v>895.09725000000003</v>
      </c>
      <c r="CL52">
        <v>4.9990899999999998</v>
      </c>
      <c r="CM52">
        <v>9629.8887499999983</v>
      </c>
      <c r="CN52">
        <v>9558.1287499999999</v>
      </c>
      <c r="CO52">
        <v>42</v>
      </c>
      <c r="CP52">
        <v>43.875</v>
      </c>
      <c r="CQ52">
        <v>42.811999999999998</v>
      </c>
      <c r="CR52">
        <v>42.875</v>
      </c>
      <c r="CS52">
        <v>43.327749999999988</v>
      </c>
      <c r="CT52">
        <v>597.5150000000001</v>
      </c>
      <c r="CU52">
        <v>597.52125000000001</v>
      </c>
      <c r="CV52">
        <v>0</v>
      </c>
      <c r="CW52">
        <v>1676568080.7</v>
      </c>
      <c r="CX52">
        <v>0</v>
      </c>
      <c r="CY52">
        <v>1676567734.5</v>
      </c>
      <c r="CZ52" t="s">
        <v>356</v>
      </c>
      <c r="DA52">
        <v>1676567726.5</v>
      </c>
      <c r="DB52">
        <v>1676567734.5</v>
      </c>
      <c r="DC52">
        <v>10</v>
      </c>
      <c r="DD52">
        <v>-5.8999999999999997E-2</v>
      </c>
      <c r="DE52">
        <v>-4.5999999999999999E-2</v>
      </c>
      <c r="DF52">
        <v>-6.06</v>
      </c>
      <c r="DG52">
        <v>0.17899999999999999</v>
      </c>
      <c r="DH52">
        <v>415</v>
      </c>
      <c r="DI52">
        <v>32</v>
      </c>
      <c r="DJ52">
        <v>0.41</v>
      </c>
      <c r="DK52">
        <v>0.08</v>
      </c>
      <c r="DL52">
        <v>-13.087541463414629</v>
      </c>
      <c r="DM52">
        <v>-2.305887804878064</v>
      </c>
      <c r="DN52">
        <v>0.22819845553827381</v>
      </c>
      <c r="DO52">
        <v>0</v>
      </c>
      <c r="DP52">
        <v>1.544159268292683</v>
      </c>
      <c r="DQ52">
        <v>-0.15326634146341339</v>
      </c>
      <c r="DR52">
        <v>2.3019346199764319E-2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365</v>
      </c>
      <c r="EA52">
        <v>3.29745</v>
      </c>
      <c r="EB52">
        <v>2.62534</v>
      </c>
      <c r="EC52">
        <v>6.2316700000000003E-2</v>
      </c>
      <c r="ED52">
        <v>6.3666100000000003E-2</v>
      </c>
      <c r="EE52">
        <v>0.13900599999999999</v>
      </c>
      <c r="EF52">
        <v>0.13328400000000001</v>
      </c>
      <c r="EG52">
        <v>28332.7</v>
      </c>
      <c r="EH52">
        <v>28712.400000000001</v>
      </c>
      <c r="EI52">
        <v>28107.5</v>
      </c>
      <c r="EJ52">
        <v>29508.400000000001</v>
      </c>
      <c r="EK52">
        <v>33318.1</v>
      </c>
      <c r="EL52">
        <v>35483.5</v>
      </c>
      <c r="EM52">
        <v>39695.9</v>
      </c>
      <c r="EN52">
        <v>42152.1</v>
      </c>
      <c r="EO52">
        <v>2.2438500000000001</v>
      </c>
      <c r="EP52">
        <v>2.2052499999999999</v>
      </c>
      <c r="EQ52">
        <v>0.11801</v>
      </c>
      <c r="ER52">
        <v>0</v>
      </c>
      <c r="ES52">
        <v>30.343399999999999</v>
      </c>
      <c r="ET52">
        <v>999.9</v>
      </c>
      <c r="EU52">
        <v>76.900000000000006</v>
      </c>
      <c r="EV52">
        <v>32.700000000000003</v>
      </c>
      <c r="EW52">
        <v>37.780700000000003</v>
      </c>
      <c r="EX52">
        <v>56.881</v>
      </c>
      <c r="EY52">
        <v>-3.6939099999999998</v>
      </c>
      <c r="EZ52">
        <v>2</v>
      </c>
      <c r="FA52">
        <v>0.38517499999999999</v>
      </c>
      <c r="FB52">
        <v>-0.18992600000000001</v>
      </c>
      <c r="FC52">
        <v>20.274699999999999</v>
      </c>
      <c r="FD52">
        <v>5.2193899999999998</v>
      </c>
      <c r="FE52">
        <v>12.0076</v>
      </c>
      <c r="FF52">
        <v>4.9868499999999996</v>
      </c>
      <c r="FG52">
        <v>3.2845</v>
      </c>
      <c r="FH52">
        <v>9999</v>
      </c>
      <c r="FI52">
        <v>9999</v>
      </c>
      <c r="FJ52">
        <v>9999</v>
      </c>
      <c r="FK52">
        <v>999.9</v>
      </c>
      <c r="FL52">
        <v>1.8657699999999999</v>
      </c>
      <c r="FM52">
        <v>1.8621799999999999</v>
      </c>
      <c r="FN52">
        <v>1.8641700000000001</v>
      </c>
      <c r="FO52">
        <v>1.86022</v>
      </c>
      <c r="FP52">
        <v>1.86097</v>
      </c>
      <c r="FQ52">
        <v>1.8601099999999999</v>
      </c>
      <c r="FR52">
        <v>1.86188</v>
      </c>
      <c r="FS52">
        <v>1.85843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-5.3849999999999998</v>
      </c>
      <c r="GH52">
        <v>0.17860000000000001</v>
      </c>
      <c r="GI52">
        <v>-4.3982185199319073</v>
      </c>
      <c r="GJ52">
        <v>-4.8024823865547416E-3</v>
      </c>
      <c r="GK52">
        <v>2.2541114550050859E-6</v>
      </c>
      <c r="GL52">
        <v>-5.2254267566753844E-10</v>
      </c>
      <c r="GM52">
        <v>0.17860499999999749</v>
      </c>
      <c r="GN52">
        <v>0</v>
      </c>
      <c r="GO52">
        <v>0</v>
      </c>
      <c r="GP52">
        <v>0</v>
      </c>
      <c r="GQ52">
        <v>6</v>
      </c>
      <c r="GR52">
        <v>2068</v>
      </c>
      <c r="GS52">
        <v>3</v>
      </c>
      <c r="GT52">
        <v>31</v>
      </c>
      <c r="GU52">
        <v>5.7</v>
      </c>
      <c r="GV52">
        <v>5.6</v>
      </c>
      <c r="GW52">
        <v>0.87402299999999999</v>
      </c>
      <c r="GX52">
        <v>2.5695800000000002</v>
      </c>
      <c r="GY52">
        <v>2.04834</v>
      </c>
      <c r="GZ52">
        <v>2.6257299999999999</v>
      </c>
      <c r="HA52">
        <v>2.1972700000000001</v>
      </c>
      <c r="HB52">
        <v>2.31812</v>
      </c>
      <c r="HC52">
        <v>37.843699999999998</v>
      </c>
      <c r="HD52">
        <v>14.0357</v>
      </c>
      <c r="HE52">
        <v>18</v>
      </c>
      <c r="HF52">
        <v>711.91300000000001</v>
      </c>
      <c r="HG52">
        <v>757.65499999999997</v>
      </c>
      <c r="HH52">
        <v>30.999600000000001</v>
      </c>
      <c r="HI52">
        <v>32.322299999999998</v>
      </c>
      <c r="HJ52">
        <v>30.0002</v>
      </c>
      <c r="HK52">
        <v>32.267000000000003</v>
      </c>
      <c r="HL52">
        <v>32.279299999999999</v>
      </c>
      <c r="HM52">
        <v>17.507300000000001</v>
      </c>
      <c r="HN52">
        <v>17.927900000000001</v>
      </c>
      <c r="HO52">
        <v>100</v>
      </c>
      <c r="HP52">
        <v>31</v>
      </c>
      <c r="HQ52">
        <v>250.91399999999999</v>
      </c>
      <c r="HR52">
        <v>32.281799999999997</v>
      </c>
      <c r="HS52">
        <v>99.073700000000002</v>
      </c>
      <c r="HT52">
        <v>97.771600000000007</v>
      </c>
    </row>
    <row r="53" spans="1:228" x14ac:dyDescent="0.2">
      <c r="A53">
        <v>38</v>
      </c>
      <c r="B53">
        <v>1676568072.5</v>
      </c>
      <c r="C53">
        <v>147.5</v>
      </c>
      <c r="D53" t="s">
        <v>434</v>
      </c>
      <c r="E53" t="s">
        <v>435</v>
      </c>
      <c r="F53">
        <v>4</v>
      </c>
      <c r="G53">
        <v>1676568070.125</v>
      </c>
      <c r="H53">
        <f t="shared" si="0"/>
        <v>1.7421019287707652E-3</v>
      </c>
      <c r="I53">
        <f t="shared" si="1"/>
        <v>1.7421019287707651</v>
      </c>
      <c r="J53">
        <f t="shared" si="2"/>
        <v>3.9064843714921751</v>
      </c>
      <c r="K53">
        <f t="shared" si="3"/>
        <v>225.176875</v>
      </c>
      <c r="L53">
        <f t="shared" si="4"/>
        <v>168.130722573274</v>
      </c>
      <c r="M53">
        <f t="shared" si="5"/>
        <v>17.016946512296201</v>
      </c>
      <c r="N53">
        <f t="shared" si="6"/>
        <v>22.790735560010685</v>
      </c>
      <c r="O53">
        <f t="shared" si="7"/>
        <v>0.12166291060454786</v>
      </c>
      <c r="P53">
        <f t="shared" si="8"/>
        <v>2.7686199996687746</v>
      </c>
      <c r="Q53">
        <f t="shared" si="9"/>
        <v>0.11876895064339303</v>
      </c>
      <c r="R53">
        <f t="shared" si="10"/>
        <v>7.4484871510243938E-2</v>
      </c>
      <c r="S53">
        <f t="shared" si="11"/>
        <v>226.12282198332875</v>
      </c>
      <c r="T53">
        <f t="shared" si="12"/>
        <v>33.327449034106458</v>
      </c>
      <c r="U53">
        <f t="shared" si="13"/>
        <v>32.264824999999988</v>
      </c>
      <c r="V53">
        <f t="shared" si="14"/>
        <v>4.8471268251628716</v>
      </c>
      <c r="W53">
        <f t="shared" si="15"/>
        <v>70.073470334765446</v>
      </c>
      <c r="X53">
        <f t="shared" si="16"/>
        <v>3.4231958970749239</v>
      </c>
      <c r="Y53">
        <f t="shared" si="17"/>
        <v>4.8851525130996389</v>
      </c>
      <c r="Z53">
        <f t="shared" si="18"/>
        <v>1.4239309280879477</v>
      </c>
      <c r="AA53">
        <f t="shared" si="19"/>
        <v>-76.826695058790747</v>
      </c>
      <c r="AB53">
        <f t="shared" si="20"/>
        <v>20.657838852826288</v>
      </c>
      <c r="AC53">
        <f t="shared" si="21"/>
        <v>1.6976899270208028</v>
      </c>
      <c r="AD53">
        <f t="shared" si="22"/>
        <v>171.65165570438506</v>
      </c>
      <c r="AE53">
        <f t="shared" si="23"/>
        <v>14.349504021731011</v>
      </c>
      <c r="AF53">
        <f t="shared" si="24"/>
        <v>1.736021759923086</v>
      </c>
      <c r="AG53">
        <f t="shared" si="25"/>
        <v>3.9064843714921751</v>
      </c>
      <c r="AH53">
        <v>246.64024949333171</v>
      </c>
      <c r="AI53">
        <v>236.25732121212121</v>
      </c>
      <c r="AJ53">
        <v>1.705649314787018</v>
      </c>
      <c r="AK53">
        <v>63.736373874965317</v>
      </c>
      <c r="AL53">
        <f t="shared" si="26"/>
        <v>1.7421019287707651</v>
      </c>
      <c r="AM53">
        <v>32.273778546007513</v>
      </c>
      <c r="AN53">
        <v>33.82401151515149</v>
      </c>
      <c r="AO53">
        <v>5.8566982697121322E-4</v>
      </c>
      <c r="AP53">
        <v>95.812446380255849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47456.292252485648</v>
      </c>
      <c r="AV53">
        <f t="shared" si="30"/>
        <v>1200.05</v>
      </c>
      <c r="AW53">
        <f t="shared" si="31"/>
        <v>1025.9667885923982</v>
      </c>
      <c r="AX53">
        <f t="shared" si="32"/>
        <v>0.85493670146443757</v>
      </c>
      <c r="AY53">
        <f t="shared" si="33"/>
        <v>0.18842783382636452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1676568070.125</v>
      </c>
      <c r="BF53">
        <v>225.176875</v>
      </c>
      <c r="BG53">
        <v>238.78312500000001</v>
      </c>
      <c r="BH53">
        <v>33.821837500000001</v>
      </c>
      <c r="BI53">
        <v>32.273587499999998</v>
      </c>
      <c r="BJ53">
        <v>230.56899999999999</v>
      </c>
      <c r="BK53">
        <v>33.643225000000001</v>
      </c>
      <c r="BL53">
        <v>650.01374999999996</v>
      </c>
      <c r="BM53">
        <v>101.11262499999999</v>
      </c>
      <c r="BN53">
        <v>9.9968699999999994E-2</v>
      </c>
      <c r="BO53">
        <v>32.403224999999999</v>
      </c>
      <c r="BP53">
        <v>32.264824999999988</v>
      </c>
      <c r="BQ53">
        <v>999.9</v>
      </c>
      <c r="BR53">
        <v>0</v>
      </c>
      <c r="BS53">
        <v>0</v>
      </c>
      <c r="BT53">
        <v>9009.3737500000007</v>
      </c>
      <c r="BU53">
        <v>0</v>
      </c>
      <c r="BV53">
        <v>110.56775</v>
      </c>
      <c r="BW53">
        <v>-13.606275</v>
      </c>
      <c r="BX53">
        <v>233.05962500000001</v>
      </c>
      <c r="BY53">
        <v>246.746375</v>
      </c>
      <c r="BZ53">
        <v>1.5482512500000001</v>
      </c>
      <c r="CA53">
        <v>238.78312500000001</v>
      </c>
      <c r="CB53">
        <v>32.273587499999998</v>
      </c>
      <c r="CC53">
        <v>3.4198162499999998</v>
      </c>
      <c r="CD53">
        <v>3.2632699999999999</v>
      </c>
      <c r="CE53">
        <v>26.226837499999998</v>
      </c>
      <c r="CF53">
        <v>25.435949999999998</v>
      </c>
      <c r="CG53">
        <v>1200.05</v>
      </c>
      <c r="CH53">
        <v>0.50002612499999999</v>
      </c>
      <c r="CI53">
        <v>0.49997387500000001</v>
      </c>
      <c r="CJ53">
        <v>0</v>
      </c>
      <c r="CK53">
        <v>894.20162500000004</v>
      </c>
      <c r="CL53">
        <v>4.9990899999999998</v>
      </c>
      <c r="CM53">
        <v>9619.9399999999987</v>
      </c>
      <c r="CN53">
        <v>9558.3450000000012</v>
      </c>
      <c r="CO53">
        <v>42</v>
      </c>
      <c r="CP53">
        <v>43.875</v>
      </c>
      <c r="CQ53">
        <v>42.811999999999998</v>
      </c>
      <c r="CR53">
        <v>42.875</v>
      </c>
      <c r="CS53">
        <v>43.311999999999998</v>
      </c>
      <c r="CT53">
        <v>597.55750000000012</v>
      </c>
      <c r="CU53">
        <v>597.49250000000006</v>
      </c>
      <c r="CV53">
        <v>0</v>
      </c>
      <c r="CW53">
        <v>1676568084.3</v>
      </c>
      <c r="CX53">
        <v>0</v>
      </c>
      <c r="CY53">
        <v>1676567734.5</v>
      </c>
      <c r="CZ53" t="s">
        <v>356</v>
      </c>
      <c r="DA53">
        <v>1676567726.5</v>
      </c>
      <c r="DB53">
        <v>1676567734.5</v>
      </c>
      <c r="DC53">
        <v>10</v>
      </c>
      <c r="DD53">
        <v>-5.8999999999999997E-2</v>
      </c>
      <c r="DE53">
        <v>-4.5999999999999999E-2</v>
      </c>
      <c r="DF53">
        <v>-6.06</v>
      </c>
      <c r="DG53">
        <v>0.17899999999999999</v>
      </c>
      <c r="DH53">
        <v>415</v>
      </c>
      <c r="DI53">
        <v>32</v>
      </c>
      <c r="DJ53">
        <v>0.41</v>
      </c>
      <c r="DK53">
        <v>0.08</v>
      </c>
      <c r="DL53">
        <v>-13.24654390243902</v>
      </c>
      <c r="DM53">
        <v>-2.479835540069705</v>
      </c>
      <c r="DN53">
        <v>0.2452043160492107</v>
      </c>
      <c r="DO53">
        <v>0</v>
      </c>
      <c r="DP53">
        <v>1.53911756097561</v>
      </c>
      <c r="DQ53">
        <v>-2.2942578397209749E-2</v>
      </c>
      <c r="DR53">
        <v>1.8427252455956371E-2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357</v>
      </c>
      <c r="EA53">
        <v>3.2974899999999998</v>
      </c>
      <c r="EB53">
        <v>2.6253299999999999</v>
      </c>
      <c r="EC53">
        <v>6.3673499999999994E-2</v>
      </c>
      <c r="ED53">
        <v>6.5009399999999995E-2</v>
      </c>
      <c r="EE53">
        <v>0.139019</v>
      </c>
      <c r="EF53">
        <v>0.13327800000000001</v>
      </c>
      <c r="EG53">
        <v>28291.5</v>
      </c>
      <c r="EH53">
        <v>28670.7</v>
      </c>
      <c r="EI53">
        <v>28107.3</v>
      </c>
      <c r="EJ53">
        <v>29507.9</v>
      </c>
      <c r="EK53">
        <v>33317.9</v>
      </c>
      <c r="EL53">
        <v>35483.199999999997</v>
      </c>
      <c r="EM53">
        <v>39696.300000000003</v>
      </c>
      <c r="EN53">
        <v>42151.4</v>
      </c>
      <c r="EO53">
        <v>2.2440199999999999</v>
      </c>
      <c r="EP53">
        <v>2.2051500000000002</v>
      </c>
      <c r="EQ53">
        <v>0.11898599999999999</v>
      </c>
      <c r="ER53">
        <v>0</v>
      </c>
      <c r="ES53">
        <v>30.3371</v>
      </c>
      <c r="ET53">
        <v>999.9</v>
      </c>
      <c r="EU53">
        <v>76.900000000000006</v>
      </c>
      <c r="EV53">
        <v>32.700000000000003</v>
      </c>
      <c r="EW53">
        <v>37.779200000000003</v>
      </c>
      <c r="EX53">
        <v>56.460900000000002</v>
      </c>
      <c r="EY53">
        <v>-3.8020900000000002</v>
      </c>
      <c r="EZ53">
        <v>2</v>
      </c>
      <c r="FA53">
        <v>0.38513700000000001</v>
      </c>
      <c r="FB53">
        <v>-0.19079199999999999</v>
      </c>
      <c r="FC53">
        <v>20.274699999999999</v>
      </c>
      <c r="FD53">
        <v>5.2195400000000003</v>
      </c>
      <c r="FE53">
        <v>12.0067</v>
      </c>
      <c r="FF53">
        <v>4.9867999999999997</v>
      </c>
      <c r="FG53">
        <v>3.2844500000000001</v>
      </c>
      <c r="FH53">
        <v>9999</v>
      </c>
      <c r="FI53">
        <v>9999</v>
      </c>
      <c r="FJ53">
        <v>9999</v>
      </c>
      <c r="FK53">
        <v>999.9</v>
      </c>
      <c r="FL53">
        <v>1.8657600000000001</v>
      </c>
      <c r="FM53">
        <v>1.8621799999999999</v>
      </c>
      <c r="FN53">
        <v>1.8641700000000001</v>
      </c>
      <c r="FO53">
        <v>1.8602399999999999</v>
      </c>
      <c r="FP53">
        <v>1.86097</v>
      </c>
      <c r="FQ53">
        <v>1.8601399999999999</v>
      </c>
      <c r="FR53">
        <v>1.86188</v>
      </c>
      <c r="FS53">
        <v>1.85843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-5.407</v>
      </c>
      <c r="GH53">
        <v>0.17860000000000001</v>
      </c>
      <c r="GI53">
        <v>-4.3982185199319073</v>
      </c>
      <c r="GJ53">
        <v>-4.8024823865547416E-3</v>
      </c>
      <c r="GK53">
        <v>2.2541114550050859E-6</v>
      </c>
      <c r="GL53">
        <v>-5.2254267566753844E-10</v>
      </c>
      <c r="GM53">
        <v>0.17860499999999749</v>
      </c>
      <c r="GN53">
        <v>0</v>
      </c>
      <c r="GO53">
        <v>0</v>
      </c>
      <c r="GP53">
        <v>0</v>
      </c>
      <c r="GQ53">
        <v>6</v>
      </c>
      <c r="GR53">
        <v>2068</v>
      </c>
      <c r="GS53">
        <v>3</v>
      </c>
      <c r="GT53">
        <v>31</v>
      </c>
      <c r="GU53">
        <v>5.8</v>
      </c>
      <c r="GV53">
        <v>5.6</v>
      </c>
      <c r="GW53">
        <v>0.89111300000000004</v>
      </c>
      <c r="GX53">
        <v>2.5769000000000002</v>
      </c>
      <c r="GY53">
        <v>2.04834</v>
      </c>
      <c r="GZ53">
        <v>2.6257299999999999</v>
      </c>
      <c r="HA53">
        <v>2.1972700000000001</v>
      </c>
      <c r="HB53">
        <v>2.33643</v>
      </c>
      <c r="HC53">
        <v>37.843699999999998</v>
      </c>
      <c r="HD53">
        <v>14.026999999999999</v>
      </c>
      <c r="HE53">
        <v>18</v>
      </c>
      <c r="HF53">
        <v>712.06</v>
      </c>
      <c r="HG53">
        <v>757.55799999999999</v>
      </c>
      <c r="HH53">
        <v>30.999700000000001</v>
      </c>
      <c r="HI53">
        <v>32.322299999999998</v>
      </c>
      <c r="HJ53">
        <v>30.0002</v>
      </c>
      <c r="HK53">
        <v>32.267000000000003</v>
      </c>
      <c r="HL53">
        <v>32.279299999999999</v>
      </c>
      <c r="HM53">
        <v>17.8566</v>
      </c>
      <c r="HN53">
        <v>17.927900000000001</v>
      </c>
      <c r="HO53">
        <v>100</v>
      </c>
      <c r="HP53">
        <v>31</v>
      </c>
      <c r="HQ53">
        <v>257.59300000000002</v>
      </c>
      <c r="HR53">
        <v>32.281799999999997</v>
      </c>
      <c r="HS53">
        <v>99.073800000000006</v>
      </c>
      <c r="HT53">
        <v>97.77</v>
      </c>
    </row>
    <row r="54" spans="1:228" x14ac:dyDescent="0.2">
      <c r="A54">
        <v>39</v>
      </c>
      <c r="B54">
        <v>1676568076.5</v>
      </c>
      <c r="C54">
        <v>151.5</v>
      </c>
      <c r="D54" t="s">
        <v>436</v>
      </c>
      <c r="E54" t="s">
        <v>437</v>
      </c>
      <c r="F54">
        <v>4</v>
      </c>
      <c r="G54">
        <v>1676568074.5</v>
      </c>
      <c r="H54">
        <f t="shared" si="0"/>
        <v>1.7445959739616095E-3</v>
      </c>
      <c r="I54">
        <f t="shared" si="1"/>
        <v>1.7445959739616095</v>
      </c>
      <c r="J54">
        <f t="shared" si="2"/>
        <v>3.9582701069072979</v>
      </c>
      <c r="K54">
        <f t="shared" si="3"/>
        <v>232.3665714285714</v>
      </c>
      <c r="L54">
        <f t="shared" si="4"/>
        <v>174.56859576348381</v>
      </c>
      <c r="M54">
        <f t="shared" si="5"/>
        <v>17.668656177064641</v>
      </c>
      <c r="N54">
        <f t="shared" si="6"/>
        <v>23.518577552043119</v>
      </c>
      <c r="O54">
        <f t="shared" si="7"/>
        <v>0.12189891389340585</v>
      </c>
      <c r="P54">
        <f t="shared" si="8"/>
        <v>2.7681105446854795</v>
      </c>
      <c r="Q54">
        <f t="shared" si="9"/>
        <v>0.11899333903088248</v>
      </c>
      <c r="R54">
        <f t="shared" si="10"/>
        <v>7.462612287796791E-2</v>
      </c>
      <c r="S54">
        <f t="shared" si="11"/>
        <v>226.11116066040563</v>
      </c>
      <c r="T54">
        <f t="shared" si="12"/>
        <v>33.329497608718881</v>
      </c>
      <c r="U54">
        <f t="shared" si="13"/>
        <v>32.263885714285713</v>
      </c>
      <c r="V54">
        <f t="shared" si="14"/>
        <v>4.8468696372075488</v>
      </c>
      <c r="W54">
        <f t="shared" si="15"/>
        <v>70.070874649747509</v>
      </c>
      <c r="X54">
        <f t="shared" si="16"/>
        <v>3.4235803550301127</v>
      </c>
      <c r="Y54">
        <f t="shared" si="17"/>
        <v>4.8858821473872514</v>
      </c>
      <c r="Z54">
        <f t="shared" si="18"/>
        <v>1.4232892821774361</v>
      </c>
      <c r="AA54">
        <f t="shared" si="19"/>
        <v>-76.936682451706986</v>
      </c>
      <c r="AB54">
        <f t="shared" si="20"/>
        <v>21.18914942763066</v>
      </c>
      <c r="AC54">
        <f t="shared" si="21"/>
        <v>1.7416888666897878</v>
      </c>
      <c r="AD54">
        <f t="shared" si="22"/>
        <v>172.10531650301911</v>
      </c>
      <c r="AE54">
        <f t="shared" si="23"/>
        <v>14.461356097453505</v>
      </c>
      <c r="AF54">
        <f t="shared" si="24"/>
        <v>1.7433919688220885</v>
      </c>
      <c r="AG54">
        <f t="shared" si="25"/>
        <v>3.9582701069072979</v>
      </c>
      <c r="AH54">
        <v>253.52389037185759</v>
      </c>
      <c r="AI54">
        <v>243.07140000000001</v>
      </c>
      <c r="AJ54">
        <v>1.710828369250734</v>
      </c>
      <c r="AK54">
        <v>63.736373874965317</v>
      </c>
      <c r="AL54">
        <f t="shared" si="26"/>
        <v>1.7445959739616095</v>
      </c>
      <c r="AM54">
        <v>32.271438551394787</v>
      </c>
      <c r="AN54">
        <v>33.82819636363633</v>
      </c>
      <c r="AO54">
        <v>-1.4901233392806279E-4</v>
      </c>
      <c r="AP54">
        <v>95.812446380255849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47441.842437238767</v>
      </c>
      <c r="AV54">
        <f t="shared" si="30"/>
        <v>1199.998571428571</v>
      </c>
      <c r="AW54">
        <f t="shared" si="31"/>
        <v>1025.9217993059092</v>
      </c>
      <c r="AX54">
        <f t="shared" si="32"/>
        <v>0.85493585053569909</v>
      </c>
      <c r="AY54">
        <f t="shared" si="33"/>
        <v>0.18842619153389945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1676568074.5</v>
      </c>
      <c r="BF54">
        <v>232.3665714285714</v>
      </c>
      <c r="BG54">
        <v>246.08914285714289</v>
      </c>
      <c r="BH54">
        <v>33.825414285714281</v>
      </c>
      <c r="BI54">
        <v>32.270599999999988</v>
      </c>
      <c r="BJ54">
        <v>237.78657142857139</v>
      </c>
      <c r="BK54">
        <v>33.646814285714292</v>
      </c>
      <c r="BL54">
        <v>650.01499999999999</v>
      </c>
      <c r="BM54">
        <v>101.11328571428569</v>
      </c>
      <c r="BN54">
        <v>9.9971457142857142E-2</v>
      </c>
      <c r="BO54">
        <v>32.405871428571437</v>
      </c>
      <c r="BP54">
        <v>32.263885714285713</v>
      </c>
      <c r="BQ54">
        <v>999.89999999999986</v>
      </c>
      <c r="BR54">
        <v>0</v>
      </c>
      <c r="BS54">
        <v>0</v>
      </c>
      <c r="BT54">
        <v>9006.6071428571431</v>
      </c>
      <c r="BU54">
        <v>0</v>
      </c>
      <c r="BV54">
        <v>104.9442857142857</v>
      </c>
      <c r="BW54">
        <v>-13.72258571428571</v>
      </c>
      <c r="BX54">
        <v>240.50171428571431</v>
      </c>
      <c r="BY54">
        <v>254.29557142857149</v>
      </c>
      <c r="BZ54">
        <v>1.554798571428571</v>
      </c>
      <c r="CA54">
        <v>246.08914285714289</v>
      </c>
      <c r="CB54">
        <v>32.270599999999988</v>
      </c>
      <c r="CC54">
        <v>3.4202014285714282</v>
      </c>
      <c r="CD54">
        <v>3.2629899999999989</v>
      </c>
      <c r="CE54">
        <v>26.228757142857141</v>
      </c>
      <c r="CF54">
        <v>25.434528571428579</v>
      </c>
      <c r="CG54">
        <v>1199.998571428571</v>
      </c>
      <c r="CH54">
        <v>0.50005557142857138</v>
      </c>
      <c r="CI54">
        <v>0.49994442857142862</v>
      </c>
      <c r="CJ54">
        <v>0</v>
      </c>
      <c r="CK54">
        <v>892.43557142857151</v>
      </c>
      <c r="CL54">
        <v>4.9990899999999998</v>
      </c>
      <c r="CM54">
        <v>9607.5371428571434</v>
      </c>
      <c r="CN54">
        <v>9558.0299999999988</v>
      </c>
      <c r="CO54">
        <v>42</v>
      </c>
      <c r="CP54">
        <v>43.875</v>
      </c>
      <c r="CQ54">
        <v>42.811999999999998</v>
      </c>
      <c r="CR54">
        <v>42.875</v>
      </c>
      <c r="CS54">
        <v>43.311999999999998</v>
      </c>
      <c r="CT54">
        <v>597.56571428571431</v>
      </c>
      <c r="CU54">
        <v>597.43285714285707</v>
      </c>
      <c r="CV54">
        <v>0</v>
      </c>
      <c r="CW54">
        <v>1676568088.5</v>
      </c>
      <c r="CX54">
        <v>0</v>
      </c>
      <c r="CY54">
        <v>1676567734.5</v>
      </c>
      <c r="CZ54" t="s">
        <v>356</v>
      </c>
      <c r="DA54">
        <v>1676567726.5</v>
      </c>
      <c r="DB54">
        <v>1676567734.5</v>
      </c>
      <c r="DC54">
        <v>10</v>
      </c>
      <c r="DD54">
        <v>-5.8999999999999997E-2</v>
      </c>
      <c r="DE54">
        <v>-4.5999999999999999E-2</v>
      </c>
      <c r="DF54">
        <v>-6.06</v>
      </c>
      <c r="DG54">
        <v>0.17899999999999999</v>
      </c>
      <c r="DH54">
        <v>415</v>
      </c>
      <c r="DI54">
        <v>32</v>
      </c>
      <c r="DJ54">
        <v>0.41</v>
      </c>
      <c r="DK54">
        <v>0.08</v>
      </c>
      <c r="DL54">
        <v>-13.39377</v>
      </c>
      <c r="DM54">
        <v>-2.3103174484051952</v>
      </c>
      <c r="DN54">
        <v>0.2232691225852782</v>
      </c>
      <c r="DO54">
        <v>0</v>
      </c>
      <c r="DP54">
        <v>1.5361315</v>
      </c>
      <c r="DQ54">
        <v>0.13509118198874029</v>
      </c>
      <c r="DR54">
        <v>1.422017942045738E-2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365</v>
      </c>
      <c r="EA54">
        <v>3.2974299999999999</v>
      </c>
      <c r="EB54">
        <v>2.62527</v>
      </c>
      <c r="EC54">
        <v>6.5214300000000003E-2</v>
      </c>
      <c r="ED54">
        <v>6.6545000000000007E-2</v>
      </c>
      <c r="EE54">
        <v>0.13902800000000001</v>
      </c>
      <c r="EF54">
        <v>0.133275</v>
      </c>
      <c r="EG54">
        <v>28244.799999999999</v>
      </c>
      <c r="EH54">
        <v>28622.9</v>
      </c>
      <c r="EI54">
        <v>28107.200000000001</v>
      </c>
      <c r="EJ54">
        <v>29507.200000000001</v>
      </c>
      <c r="EK54">
        <v>33317.199999999997</v>
      </c>
      <c r="EL54">
        <v>35482.800000000003</v>
      </c>
      <c r="EM54">
        <v>39695.699999999997</v>
      </c>
      <c r="EN54">
        <v>42150.6</v>
      </c>
      <c r="EO54">
        <v>2.2437499999999999</v>
      </c>
      <c r="EP54">
        <v>2.2052200000000002</v>
      </c>
      <c r="EQ54">
        <v>0.118919</v>
      </c>
      <c r="ER54">
        <v>0</v>
      </c>
      <c r="ES54">
        <v>30.331</v>
      </c>
      <c r="ET54">
        <v>999.9</v>
      </c>
      <c r="EU54">
        <v>76.900000000000006</v>
      </c>
      <c r="EV54">
        <v>32.700000000000003</v>
      </c>
      <c r="EW54">
        <v>37.777999999999999</v>
      </c>
      <c r="EX54">
        <v>57.300899999999999</v>
      </c>
      <c r="EY54">
        <v>-3.78606</v>
      </c>
      <c r="EZ54">
        <v>2</v>
      </c>
      <c r="FA54">
        <v>0.38553900000000002</v>
      </c>
      <c r="FB54">
        <v>-0.18923200000000001</v>
      </c>
      <c r="FC54">
        <v>20.2746</v>
      </c>
      <c r="FD54">
        <v>5.2193899999999998</v>
      </c>
      <c r="FE54">
        <v>12.007300000000001</v>
      </c>
      <c r="FF54">
        <v>4.9869000000000003</v>
      </c>
      <c r="FG54">
        <v>3.2845</v>
      </c>
      <c r="FH54">
        <v>9999</v>
      </c>
      <c r="FI54">
        <v>9999</v>
      </c>
      <c r="FJ54">
        <v>9999</v>
      </c>
      <c r="FK54">
        <v>999.9</v>
      </c>
      <c r="FL54">
        <v>1.86578</v>
      </c>
      <c r="FM54">
        <v>1.8621799999999999</v>
      </c>
      <c r="FN54">
        <v>1.8641799999999999</v>
      </c>
      <c r="FO54">
        <v>1.86025</v>
      </c>
      <c r="FP54">
        <v>1.86097</v>
      </c>
      <c r="FQ54">
        <v>1.86016</v>
      </c>
      <c r="FR54">
        <v>1.86188</v>
      </c>
      <c r="FS54">
        <v>1.85846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-5.4320000000000004</v>
      </c>
      <c r="GH54">
        <v>0.17860000000000001</v>
      </c>
      <c r="GI54">
        <v>-4.3982185199319073</v>
      </c>
      <c r="GJ54">
        <v>-4.8024823865547416E-3</v>
      </c>
      <c r="GK54">
        <v>2.2541114550050859E-6</v>
      </c>
      <c r="GL54">
        <v>-5.2254267566753844E-10</v>
      </c>
      <c r="GM54">
        <v>0.17860499999999749</v>
      </c>
      <c r="GN54">
        <v>0</v>
      </c>
      <c r="GO54">
        <v>0</v>
      </c>
      <c r="GP54">
        <v>0</v>
      </c>
      <c r="GQ54">
        <v>6</v>
      </c>
      <c r="GR54">
        <v>2068</v>
      </c>
      <c r="GS54">
        <v>3</v>
      </c>
      <c r="GT54">
        <v>31</v>
      </c>
      <c r="GU54">
        <v>5.8</v>
      </c>
      <c r="GV54">
        <v>5.7</v>
      </c>
      <c r="GW54">
        <v>0.91186500000000004</v>
      </c>
      <c r="GX54">
        <v>2.5793499999999998</v>
      </c>
      <c r="GY54">
        <v>2.04834</v>
      </c>
      <c r="GZ54">
        <v>2.6257299999999999</v>
      </c>
      <c r="HA54">
        <v>2.1972700000000001</v>
      </c>
      <c r="HB54">
        <v>2.3120099999999999</v>
      </c>
      <c r="HC54">
        <v>37.843699999999998</v>
      </c>
      <c r="HD54">
        <v>14.026999999999999</v>
      </c>
      <c r="HE54">
        <v>18</v>
      </c>
      <c r="HF54">
        <v>711.82899999999995</v>
      </c>
      <c r="HG54">
        <v>757.63099999999997</v>
      </c>
      <c r="HH54">
        <v>31.0001</v>
      </c>
      <c r="HI54">
        <v>32.322899999999997</v>
      </c>
      <c r="HJ54">
        <v>30.0002</v>
      </c>
      <c r="HK54">
        <v>32.267000000000003</v>
      </c>
      <c r="HL54">
        <v>32.279299999999999</v>
      </c>
      <c r="HM54">
        <v>18.244599999999998</v>
      </c>
      <c r="HN54">
        <v>17.927900000000001</v>
      </c>
      <c r="HO54">
        <v>100</v>
      </c>
      <c r="HP54">
        <v>31</v>
      </c>
      <c r="HQ54">
        <v>264.27100000000002</v>
      </c>
      <c r="HR54">
        <v>32.281799999999997</v>
      </c>
      <c r="HS54">
        <v>99.072699999999998</v>
      </c>
      <c r="HT54">
        <v>97.767899999999997</v>
      </c>
    </row>
    <row r="55" spans="1:228" x14ac:dyDescent="0.2">
      <c r="A55">
        <v>40</v>
      </c>
      <c r="B55">
        <v>1676568080.5</v>
      </c>
      <c r="C55">
        <v>155.5</v>
      </c>
      <c r="D55" t="s">
        <v>438</v>
      </c>
      <c r="E55" t="s">
        <v>439</v>
      </c>
      <c r="F55">
        <v>4</v>
      </c>
      <c r="G55">
        <v>1676568078.1875</v>
      </c>
      <c r="H55">
        <f t="shared" si="0"/>
        <v>1.7432995974597449E-3</v>
      </c>
      <c r="I55">
        <f t="shared" si="1"/>
        <v>1.7432995974597449</v>
      </c>
      <c r="J55">
        <f t="shared" si="2"/>
        <v>4.077036425965531</v>
      </c>
      <c r="K55">
        <f t="shared" si="3"/>
        <v>238.4665</v>
      </c>
      <c r="L55">
        <f t="shared" si="4"/>
        <v>178.93607535621337</v>
      </c>
      <c r="M55">
        <f t="shared" si="5"/>
        <v>18.11058630409515</v>
      </c>
      <c r="N55">
        <f t="shared" si="6"/>
        <v>24.13581565532834</v>
      </c>
      <c r="O55">
        <f t="shared" si="7"/>
        <v>0.12185343297229881</v>
      </c>
      <c r="P55">
        <f t="shared" si="8"/>
        <v>2.7670178638340266</v>
      </c>
      <c r="Q55">
        <f t="shared" si="9"/>
        <v>0.11894888094004083</v>
      </c>
      <c r="R55">
        <f t="shared" si="10"/>
        <v>7.4598246582936331E-2</v>
      </c>
      <c r="S55">
        <f t="shared" si="11"/>
        <v>226.1153312864981</v>
      </c>
      <c r="T55">
        <f t="shared" si="12"/>
        <v>33.331167461348592</v>
      </c>
      <c r="U55">
        <f t="shared" si="13"/>
        <v>32.262487500000013</v>
      </c>
      <c r="V55">
        <f t="shared" si="14"/>
        <v>4.8464868109788259</v>
      </c>
      <c r="W55">
        <f t="shared" si="15"/>
        <v>70.070196157457403</v>
      </c>
      <c r="X55">
        <f t="shared" si="16"/>
        <v>3.4237314387964299</v>
      </c>
      <c r="Y55">
        <f t="shared" si="17"/>
        <v>4.886145075293971</v>
      </c>
      <c r="Z55">
        <f t="shared" si="18"/>
        <v>1.422755372182396</v>
      </c>
      <c r="AA55">
        <f t="shared" si="19"/>
        <v>-76.879512247974745</v>
      </c>
      <c r="AB55">
        <f t="shared" si="20"/>
        <v>21.53161397893842</v>
      </c>
      <c r="AC55">
        <f t="shared" si="21"/>
        <v>1.7705335313756361</v>
      </c>
      <c r="AD55">
        <f t="shared" si="22"/>
        <v>172.5379665488374</v>
      </c>
      <c r="AE55">
        <f t="shared" si="23"/>
        <v>14.593487003854912</v>
      </c>
      <c r="AF55">
        <f t="shared" si="24"/>
        <v>1.7449795810081687</v>
      </c>
      <c r="AG55">
        <f t="shared" si="25"/>
        <v>4.077036425965531</v>
      </c>
      <c r="AH55">
        <v>260.50614911929313</v>
      </c>
      <c r="AI55">
        <v>249.92421212121229</v>
      </c>
      <c r="AJ55">
        <v>1.7149031900590319</v>
      </c>
      <c r="AK55">
        <v>63.736373874965317</v>
      </c>
      <c r="AL55">
        <f t="shared" si="26"/>
        <v>1.7432995974597449</v>
      </c>
      <c r="AM55">
        <v>32.270629691682487</v>
      </c>
      <c r="AN55">
        <v>33.825028484848467</v>
      </c>
      <c r="AO55">
        <v>6.4986128169434136E-5</v>
      </c>
      <c r="AP55">
        <v>95.812446380255849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47411.573938813905</v>
      </c>
      <c r="AV55">
        <f t="shared" si="30"/>
        <v>1200.00125</v>
      </c>
      <c r="AW55">
        <f t="shared" si="31"/>
        <v>1025.9259887494807</v>
      </c>
      <c r="AX55">
        <f t="shared" si="32"/>
        <v>0.85493743339807415</v>
      </c>
      <c r="AY55">
        <f t="shared" si="33"/>
        <v>0.18842924645828335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1676568078.1875</v>
      </c>
      <c r="BF55">
        <v>238.4665</v>
      </c>
      <c r="BG55">
        <v>252.32162500000001</v>
      </c>
      <c r="BH55">
        <v>33.827125000000002</v>
      </c>
      <c r="BI55">
        <v>32.270850000000003</v>
      </c>
      <c r="BJ55">
        <v>243.90937500000001</v>
      </c>
      <c r="BK55">
        <v>33.648524999999999</v>
      </c>
      <c r="BL55">
        <v>649.99512500000003</v>
      </c>
      <c r="BM55">
        <v>101.11262499999999</v>
      </c>
      <c r="BN55">
        <v>9.9979937500000005E-2</v>
      </c>
      <c r="BO55">
        <v>32.406824999999998</v>
      </c>
      <c r="BP55">
        <v>32.262487500000013</v>
      </c>
      <c r="BQ55">
        <v>999.9</v>
      </c>
      <c r="BR55">
        <v>0</v>
      </c>
      <c r="BS55">
        <v>0</v>
      </c>
      <c r="BT55">
        <v>9000.86</v>
      </c>
      <c r="BU55">
        <v>0</v>
      </c>
      <c r="BV55">
        <v>101.8385</v>
      </c>
      <c r="BW55">
        <v>-13.855225000000001</v>
      </c>
      <c r="BX55">
        <v>246.81549999999999</v>
      </c>
      <c r="BY55">
        <v>260.73575000000011</v>
      </c>
      <c r="BZ55">
        <v>1.5562775</v>
      </c>
      <c r="CA55">
        <v>252.32162500000001</v>
      </c>
      <c r="CB55">
        <v>32.270850000000003</v>
      </c>
      <c r="CC55">
        <v>3.4203462500000001</v>
      </c>
      <c r="CD55">
        <v>3.2629887499999999</v>
      </c>
      <c r="CE55">
        <v>26.229475000000001</v>
      </c>
      <c r="CF55">
        <v>25.4345</v>
      </c>
      <c r="CG55">
        <v>1200.00125</v>
      </c>
      <c r="CH55">
        <v>0.50000224999999998</v>
      </c>
      <c r="CI55">
        <v>0.49999775000000002</v>
      </c>
      <c r="CJ55">
        <v>0</v>
      </c>
      <c r="CK55">
        <v>891.34687499999995</v>
      </c>
      <c r="CL55">
        <v>4.9990899999999998</v>
      </c>
      <c r="CM55">
        <v>9597.7849999999999</v>
      </c>
      <c r="CN55">
        <v>9557.8737500000007</v>
      </c>
      <c r="CO55">
        <v>42.007750000000001</v>
      </c>
      <c r="CP55">
        <v>43.843499999999999</v>
      </c>
      <c r="CQ55">
        <v>42.811999999999998</v>
      </c>
      <c r="CR55">
        <v>42.875</v>
      </c>
      <c r="CS55">
        <v>43.311999999999998</v>
      </c>
      <c r="CT55">
        <v>597.505</v>
      </c>
      <c r="CU55">
        <v>597.49874999999997</v>
      </c>
      <c r="CV55">
        <v>0</v>
      </c>
      <c r="CW55">
        <v>1676568092.0999999</v>
      </c>
      <c r="CX55">
        <v>0</v>
      </c>
      <c r="CY55">
        <v>1676567734.5</v>
      </c>
      <c r="CZ55" t="s">
        <v>356</v>
      </c>
      <c r="DA55">
        <v>1676567726.5</v>
      </c>
      <c r="DB55">
        <v>1676567734.5</v>
      </c>
      <c r="DC55">
        <v>10</v>
      </c>
      <c r="DD55">
        <v>-5.8999999999999997E-2</v>
      </c>
      <c r="DE55">
        <v>-4.5999999999999999E-2</v>
      </c>
      <c r="DF55">
        <v>-6.06</v>
      </c>
      <c r="DG55">
        <v>0.17899999999999999</v>
      </c>
      <c r="DH55">
        <v>415</v>
      </c>
      <c r="DI55">
        <v>32</v>
      </c>
      <c r="DJ55">
        <v>0.41</v>
      </c>
      <c r="DK55">
        <v>0.08</v>
      </c>
      <c r="DL55">
        <v>-13.54922195121951</v>
      </c>
      <c r="DM55">
        <v>-2.1865212543553909</v>
      </c>
      <c r="DN55">
        <v>0.21688804183005511</v>
      </c>
      <c r="DO55">
        <v>0</v>
      </c>
      <c r="DP55">
        <v>1.544259268292683</v>
      </c>
      <c r="DQ55">
        <v>0.1143501742160296</v>
      </c>
      <c r="DR55">
        <v>1.183285120996995E-2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365</v>
      </c>
      <c r="EA55">
        <v>3.29745</v>
      </c>
      <c r="EB55">
        <v>2.62534</v>
      </c>
      <c r="EC55">
        <v>6.6741900000000007E-2</v>
      </c>
      <c r="ED55">
        <v>6.80809E-2</v>
      </c>
      <c r="EE55">
        <v>0.139016</v>
      </c>
      <c r="EF55">
        <v>0.133275</v>
      </c>
      <c r="EG55">
        <v>28198.400000000001</v>
      </c>
      <c r="EH55">
        <v>28576.1</v>
      </c>
      <c r="EI55">
        <v>28106.9</v>
      </c>
      <c r="EJ55">
        <v>29507.599999999999</v>
      </c>
      <c r="EK55">
        <v>33317</v>
      </c>
      <c r="EL55">
        <v>35483.199999999997</v>
      </c>
      <c r="EM55">
        <v>39694.800000000003</v>
      </c>
      <c r="EN55">
        <v>42151</v>
      </c>
      <c r="EO55">
        <v>2.2438500000000001</v>
      </c>
      <c r="EP55">
        <v>2.2052200000000002</v>
      </c>
      <c r="EQ55">
        <v>0.11924999999999999</v>
      </c>
      <c r="ER55">
        <v>0</v>
      </c>
      <c r="ES55">
        <v>30.324999999999999</v>
      </c>
      <c r="ET55">
        <v>999.9</v>
      </c>
      <c r="EU55">
        <v>76.900000000000006</v>
      </c>
      <c r="EV55">
        <v>32.700000000000003</v>
      </c>
      <c r="EW55">
        <v>37.779600000000002</v>
      </c>
      <c r="EX55">
        <v>57.180900000000001</v>
      </c>
      <c r="EY55">
        <v>-3.8140999999999998</v>
      </c>
      <c r="EZ55">
        <v>2</v>
      </c>
      <c r="FA55">
        <v>0.38549800000000001</v>
      </c>
      <c r="FB55">
        <v>-0.187971</v>
      </c>
      <c r="FC55">
        <v>20.2745</v>
      </c>
      <c r="FD55">
        <v>5.2198399999999996</v>
      </c>
      <c r="FE55">
        <v>12.0068</v>
      </c>
      <c r="FF55">
        <v>4.9868499999999996</v>
      </c>
      <c r="FG55">
        <v>3.2845</v>
      </c>
      <c r="FH55">
        <v>9999</v>
      </c>
      <c r="FI55">
        <v>9999</v>
      </c>
      <c r="FJ55">
        <v>9999</v>
      </c>
      <c r="FK55">
        <v>999.9</v>
      </c>
      <c r="FL55">
        <v>1.86581</v>
      </c>
      <c r="FM55">
        <v>1.8621799999999999</v>
      </c>
      <c r="FN55">
        <v>1.8641700000000001</v>
      </c>
      <c r="FO55">
        <v>1.86025</v>
      </c>
      <c r="FP55">
        <v>1.8609899999999999</v>
      </c>
      <c r="FQ55">
        <v>1.86016</v>
      </c>
      <c r="FR55">
        <v>1.86188</v>
      </c>
      <c r="FS55">
        <v>1.85849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-5.4569999999999999</v>
      </c>
      <c r="GH55">
        <v>0.17860000000000001</v>
      </c>
      <c r="GI55">
        <v>-4.3982185199319073</v>
      </c>
      <c r="GJ55">
        <v>-4.8024823865547416E-3</v>
      </c>
      <c r="GK55">
        <v>2.2541114550050859E-6</v>
      </c>
      <c r="GL55">
        <v>-5.2254267566753844E-10</v>
      </c>
      <c r="GM55">
        <v>0.17860499999999749</v>
      </c>
      <c r="GN55">
        <v>0</v>
      </c>
      <c r="GO55">
        <v>0</v>
      </c>
      <c r="GP55">
        <v>0</v>
      </c>
      <c r="GQ55">
        <v>6</v>
      </c>
      <c r="GR55">
        <v>2068</v>
      </c>
      <c r="GS55">
        <v>3</v>
      </c>
      <c r="GT55">
        <v>31</v>
      </c>
      <c r="GU55">
        <v>5.9</v>
      </c>
      <c r="GV55">
        <v>5.8</v>
      </c>
      <c r="GW55">
        <v>0.930176</v>
      </c>
      <c r="GX55">
        <v>2.5732400000000002</v>
      </c>
      <c r="GY55">
        <v>2.04834</v>
      </c>
      <c r="GZ55">
        <v>2.6257299999999999</v>
      </c>
      <c r="HA55">
        <v>2.1972700000000001</v>
      </c>
      <c r="HB55">
        <v>2.34497</v>
      </c>
      <c r="HC55">
        <v>37.843699999999998</v>
      </c>
      <c r="HD55">
        <v>14.026999999999999</v>
      </c>
      <c r="HE55">
        <v>18</v>
      </c>
      <c r="HF55">
        <v>711.91300000000001</v>
      </c>
      <c r="HG55">
        <v>757.63699999999994</v>
      </c>
      <c r="HH55">
        <v>31.000299999999999</v>
      </c>
      <c r="HI55">
        <v>32.325099999999999</v>
      </c>
      <c r="HJ55">
        <v>30.0001</v>
      </c>
      <c r="HK55">
        <v>32.267000000000003</v>
      </c>
      <c r="HL55">
        <v>32.279800000000002</v>
      </c>
      <c r="HM55">
        <v>18.629200000000001</v>
      </c>
      <c r="HN55">
        <v>17.927900000000001</v>
      </c>
      <c r="HO55">
        <v>100</v>
      </c>
      <c r="HP55">
        <v>31</v>
      </c>
      <c r="HQ55">
        <v>270.95</v>
      </c>
      <c r="HR55">
        <v>32.281799999999997</v>
      </c>
      <c r="HS55">
        <v>99.071100000000001</v>
      </c>
      <c r="HT55">
        <v>97.769000000000005</v>
      </c>
    </row>
    <row r="56" spans="1:228" x14ac:dyDescent="0.2">
      <c r="A56">
        <v>41</v>
      </c>
      <c r="B56">
        <v>1676568084.5</v>
      </c>
      <c r="C56">
        <v>159.5</v>
      </c>
      <c r="D56" t="s">
        <v>440</v>
      </c>
      <c r="E56" t="s">
        <v>441</v>
      </c>
      <c r="F56">
        <v>4</v>
      </c>
      <c r="G56">
        <v>1676568082.5</v>
      </c>
      <c r="H56">
        <f t="shared" si="0"/>
        <v>1.7380296180971441E-3</v>
      </c>
      <c r="I56">
        <f t="shared" si="1"/>
        <v>1.7380296180971442</v>
      </c>
      <c r="J56">
        <f t="shared" si="2"/>
        <v>4.414497617427549</v>
      </c>
      <c r="K56">
        <f t="shared" si="3"/>
        <v>245.5851428571429</v>
      </c>
      <c r="L56">
        <f t="shared" si="4"/>
        <v>181.20565727508611</v>
      </c>
      <c r="M56">
        <f t="shared" si="5"/>
        <v>18.340302443193529</v>
      </c>
      <c r="N56">
        <f t="shared" si="6"/>
        <v>24.856319958693465</v>
      </c>
      <c r="O56">
        <f t="shared" si="7"/>
        <v>0.12140280789425983</v>
      </c>
      <c r="P56">
        <f t="shared" si="8"/>
        <v>2.7723315661036994</v>
      </c>
      <c r="Q56">
        <f t="shared" si="9"/>
        <v>0.11852481034673927</v>
      </c>
      <c r="R56">
        <f t="shared" si="10"/>
        <v>7.433090059423958E-2</v>
      </c>
      <c r="S56">
        <f t="shared" si="11"/>
        <v>226.11536537522636</v>
      </c>
      <c r="T56">
        <f t="shared" si="12"/>
        <v>33.332955309119249</v>
      </c>
      <c r="U56">
        <f t="shared" si="13"/>
        <v>32.263885714285713</v>
      </c>
      <c r="V56">
        <f t="shared" si="14"/>
        <v>4.8468696372075488</v>
      </c>
      <c r="W56">
        <f t="shared" si="15"/>
        <v>70.054312250536057</v>
      </c>
      <c r="X56">
        <f t="shared" si="16"/>
        <v>3.4233396072611142</v>
      </c>
      <c r="Y56">
        <f t="shared" si="17"/>
        <v>4.8866936199704378</v>
      </c>
      <c r="Z56">
        <f t="shared" si="18"/>
        <v>1.4235300299464346</v>
      </c>
      <c r="AA56">
        <f t="shared" si="19"/>
        <v>-76.647106158084057</v>
      </c>
      <c r="AB56">
        <f t="shared" si="20"/>
        <v>21.661305358995964</v>
      </c>
      <c r="AC56">
        <f t="shared" si="21"/>
        <v>1.7778135671831645</v>
      </c>
      <c r="AD56">
        <f t="shared" si="22"/>
        <v>172.90737814332144</v>
      </c>
      <c r="AE56">
        <f t="shared" si="23"/>
        <v>14.75963123852782</v>
      </c>
      <c r="AF56">
        <f t="shared" si="24"/>
        <v>1.7395631468210897</v>
      </c>
      <c r="AG56">
        <f t="shared" si="25"/>
        <v>4.414497617427549</v>
      </c>
      <c r="AH56">
        <v>267.5057037250952</v>
      </c>
      <c r="AI56">
        <v>256.70833939393918</v>
      </c>
      <c r="AJ56">
        <v>1.6877482058245661</v>
      </c>
      <c r="AK56">
        <v>63.736373874965317</v>
      </c>
      <c r="AL56">
        <f t="shared" si="26"/>
        <v>1.7380296180971442</v>
      </c>
      <c r="AM56">
        <v>32.271977794925739</v>
      </c>
      <c r="AN56">
        <v>33.82239090909092</v>
      </c>
      <c r="AO56">
        <v>-6.7102721780941624E-5</v>
      </c>
      <c r="AP56">
        <v>95.812446380255849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47557.774980593204</v>
      </c>
      <c r="AV56">
        <f t="shared" si="30"/>
        <v>1200.017142857143</v>
      </c>
      <c r="AW56">
        <f t="shared" si="31"/>
        <v>1025.9380421633298</v>
      </c>
      <c r="AX56">
        <f t="shared" si="32"/>
        <v>0.85493615509579723</v>
      </c>
      <c r="AY56">
        <f t="shared" si="33"/>
        <v>0.18842677933488861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1676568082.5</v>
      </c>
      <c r="BF56">
        <v>245.5851428571429</v>
      </c>
      <c r="BG56">
        <v>259.60328571428568</v>
      </c>
      <c r="BH56">
        <v>33.823242857142858</v>
      </c>
      <c r="BI56">
        <v>32.271857142857137</v>
      </c>
      <c r="BJ56">
        <v>251.05514285714281</v>
      </c>
      <c r="BK56">
        <v>33.644642857142863</v>
      </c>
      <c r="BL56">
        <v>650.02228571428566</v>
      </c>
      <c r="BM56">
        <v>101.1127142857143</v>
      </c>
      <c r="BN56">
        <v>9.9922885714285731E-2</v>
      </c>
      <c r="BO56">
        <v>32.408814285714293</v>
      </c>
      <c r="BP56">
        <v>32.263885714285713</v>
      </c>
      <c r="BQ56">
        <v>999.89999999999986</v>
      </c>
      <c r="BR56">
        <v>0</v>
      </c>
      <c r="BS56">
        <v>0</v>
      </c>
      <c r="BT56">
        <v>9029.1071428571431</v>
      </c>
      <c r="BU56">
        <v>0</v>
      </c>
      <c r="BV56">
        <v>101.1294285714286</v>
      </c>
      <c r="BW56">
        <v>-14.0183</v>
      </c>
      <c r="BX56">
        <v>254.18214285714291</v>
      </c>
      <c r="BY56">
        <v>268.26042857142858</v>
      </c>
      <c r="BZ56">
        <v>1.5513942857142859</v>
      </c>
      <c r="CA56">
        <v>259.60328571428568</v>
      </c>
      <c r="CB56">
        <v>32.271857142857137</v>
      </c>
      <c r="CC56">
        <v>3.4199657142857141</v>
      </c>
      <c r="CD56">
        <v>3.2631000000000001</v>
      </c>
      <c r="CE56">
        <v>26.227585714285709</v>
      </c>
      <c r="CF56">
        <v>25.435099999999998</v>
      </c>
      <c r="CG56">
        <v>1200.017142857143</v>
      </c>
      <c r="CH56">
        <v>0.50004499999999996</v>
      </c>
      <c r="CI56">
        <v>0.49995499999999998</v>
      </c>
      <c r="CJ56">
        <v>0</v>
      </c>
      <c r="CK56">
        <v>889.96542857142856</v>
      </c>
      <c r="CL56">
        <v>4.9990899999999998</v>
      </c>
      <c r="CM56">
        <v>9587.6400000000012</v>
      </c>
      <c r="CN56">
        <v>9558.1514285714275</v>
      </c>
      <c r="CO56">
        <v>42</v>
      </c>
      <c r="CP56">
        <v>43.830000000000013</v>
      </c>
      <c r="CQ56">
        <v>42.811999999999998</v>
      </c>
      <c r="CR56">
        <v>42.875</v>
      </c>
      <c r="CS56">
        <v>43.311999999999998</v>
      </c>
      <c r="CT56">
        <v>597.56285714285718</v>
      </c>
      <c r="CU56">
        <v>597.45428571428579</v>
      </c>
      <c r="CV56">
        <v>0</v>
      </c>
      <c r="CW56">
        <v>1676568096.3</v>
      </c>
      <c r="CX56">
        <v>0</v>
      </c>
      <c r="CY56">
        <v>1676567734.5</v>
      </c>
      <c r="CZ56" t="s">
        <v>356</v>
      </c>
      <c r="DA56">
        <v>1676567726.5</v>
      </c>
      <c r="DB56">
        <v>1676567734.5</v>
      </c>
      <c r="DC56">
        <v>10</v>
      </c>
      <c r="DD56">
        <v>-5.8999999999999997E-2</v>
      </c>
      <c r="DE56">
        <v>-4.5999999999999999E-2</v>
      </c>
      <c r="DF56">
        <v>-6.06</v>
      </c>
      <c r="DG56">
        <v>0.17899999999999999</v>
      </c>
      <c r="DH56">
        <v>415</v>
      </c>
      <c r="DI56">
        <v>32</v>
      </c>
      <c r="DJ56">
        <v>0.41</v>
      </c>
      <c r="DK56">
        <v>0.08</v>
      </c>
      <c r="DL56">
        <v>-13.695782926829271</v>
      </c>
      <c r="DM56">
        <v>-2.1519407665505428</v>
      </c>
      <c r="DN56">
        <v>0.213502397201872</v>
      </c>
      <c r="DO56">
        <v>0</v>
      </c>
      <c r="DP56">
        <v>1.5495263414634151</v>
      </c>
      <c r="DQ56">
        <v>5.2775540069688889E-2</v>
      </c>
      <c r="DR56">
        <v>6.529208952234522E-3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357</v>
      </c>
      <c r="EA56">
        <v>3.29752</v>
      </c>
      <c r="EB56">
        <v>2.6254499999999998</v>
      </c>
      <c r="EC56">
        <v>6.8243399999999996E-2</v>
      </c>
      <c r="ED56">
        <v>6.9578500000000001E-2</v>
      </c>
      <c r="EE56">
        <v>0.139011</v>
      </c>
      <c r="EF56">
        <v>0.133274</v>
      </c>
      <c r="EG56">
        <v>28152.9</v>
      </c>
      <c r="EH56">
        <v>28530.3</v>
      </c>
      <c r="EI56">
        <v>28106.799999999999</v>
      </c>
      <c r="EJ56">
        <v>29507.7</v>
      </c>
      <c r="EK56">
        <v>33317.699999999997</v>
      </c>
      <c r="EL56">
        <v>35483.4</v>
      </c>
      <c r="EM56">
        <v>39695.199999999997</v>
      </c>
      <c r="EN56">
        <v>42151.1</v>
      </c>
      <c r="EO56">
        <v>2.2440500000000001</v>
      </c>
      <c r="EP56">
        <v>2.2052</v>
      </c>
      <c r="EQ56">
        <v>0.119898</v>
      </c>
      <c r="ER56">
        <v>0</v>
      </c>
      <c r="ES56">
        <v>30.320399999999999</v>
      </c>
      <c r="ET56">
        <v>999.9</v>
      </c>
      <c r="EU56">
        <v>76.900000000000006</v>
      </c>
      <c r="EV56">
        <v>32.700000000000003</v>
      </c>
      <c r="EW56">
        <v>37.7821</v>
      </c>
      <c r="EX56">
        <v>56.700899999999997</v>
      </c>
      <c r="EY56">
        <v>-3.8060900000000002</v>
      </c>
      <c r="EZ56">
        <v>2</v>
      </c>
      <c r="FA56">
        <v>0.38534000000000002</v>
      </c>
      <c r="FB56">
        <v>-0.18623899999999999</v>
      </c>
      <c r="FC56">
        <v>20.2746</v>
      </c>
      <c r="FD56">
        <v>5.22058</v>
      </c>
      <c r="FE56">
        <v>12.007400000000001</v>
      </c>
      <c r="FF56">
        <v>4.9873000000000003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1.86578</v>
      </c>
      <c r="FM56">
        <v>1.8621799999999999</v>
      </c>
      <c r="FN56">
        <v>1.8641799999999999</v>
      </c>
      <c r="FO56">
        <v>1.8602300000000001</v>
      </c>
      <c r="FP56">
        <v>1.8609800000000001</v>
      </c>
      <c r="FQ56">
        <v>1.8601700000000001</v>
      </c>
      <c r="FR56">
        <v>1.86188</v>
      </c>
      <c r="FS56">
        <v>1.8584700000000001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-5.4820000000000002</v>
      </c>
      <c r="GH56">
        <v>0.17860000000000001</v>
      </c>
      <c r="GI56">
        <v>-4.3982185199319073</v>
      </c>
      <c r="GJ56">
        <v>-4.8024823865547416E-3</v>
      </c>
      <c r="GK56">
        <v>2.2541114550050859E-6</v>
      </c>
      <c r="GL56">
        <v>-5.2254267566753844E-10</v>
      </c>
      <c r="GM56">
        <v>0.17860499999999749</v>
      </c>
      <c r="GN56">
        <v>0</v>
      </c>
      <c r="GO56">
        <v>0</v>
      </c>
      <c r="GP56">
        <v>0</v>
      </c>
      <c r="GQ56">
        <v>6</v>
      </c>
      <c r="GR56">
        <v>2068</v>
      </c>
      <c r="GS56">
        <v>3</v>
      </c>
      <c r="GT56">
        <v>31</v>
      </c>
      <c r="GU56">
        <v>6</v>
      </c>
      <c r="GV56">
        <v>5.8</v>
      </c>
      <c r="GW56">
        <v>0.94970699999999997</v>
      </c>
      <c r="GX56">
        <v>2.5756800000000002</v>
      </c>
      <c r="GY56">
        <v>2.04834</v>
      </c>
      <c r="GZ56">
        <v>2.6257299999999999</v>
      </c>
      <c r="HA56">
        <v>2.1972700000000001</v>
      </c>
      <c r="HB56">
        <v>2.33765</v>
      </c>
      <c r="HC56">
        <v>37.843699999999998</v>
      </c>
      <c r="HD56">
        <v>14.0182</v>
      </c>
      <c r="HE56">
        <v>18</v>
      </c>
      <c r="HF56">
        <v>712.11199999999997</v>
      </c>
      <c r="HG56">
        <v>757.64400000000001</v>
      </c>
      <c r="HH56">
        <v>31.000399999999999</v>
      </c>
      <c r="HI56">
        <v>32.325099999999999</v>
      </c>
      <c r="HJ56">
        <v>30.0002</v>
      </c>
      <c r="HK56">
        <v>32.269799999999996</v>
      </c>
      <c r="HL56">
        <v>32.2821</v>
      </c>
      <c r="HM56">
        <v>19.013100000000001</v>
      </c>
      <c r="HN56">
        <v>17.927900000000001</v>
      </c>
      <c r="HO56">
        <v>100</v>
      </c>
      <c r="HP56">
        <v>31</v>
      </c>
      <c r="HQ56">
        <v>277.62700000000001</v>
      </c>
      <c r="HR56">
        <v>32.281799999999997</v>
      </c>
      <c r="HS56">
        <v>99.0715</v>
      </c>
      <c r="HT56">
        <v>97.769300000000001</v>
      </c>
    </row>
    <row r="57" spans="1:228" x14ac:dyDescent="0.2">
      <c r="A57">
        <v>42</v>
      </c>
      <c r="B57">
        <v>1676568088.5</v>
      </c>
      <c r="C57">
        <v>163.5</v>
      </c>
      <c r="D57" t="s">
        <v>442</v>
      </c>
      <c r="E57" t="s">
        <v>443</v>
      </c>
      <c r="F57">
        <v>4</v>
      </c>
      <c r="G57">
        <v>1676568086.1875</v>
      </c>
      <c r="H57">
        <f t="shared" si="0"/>
        <v>1.7375662373407331E-3</v>
      </c>
      <c r="I57">
        <f t="shared" si="1"/>
        <v>1.737566237340733</v>
      </c>
      <c r="J57">
        <f t="shared" si="2"/>
        <v>4.4584461194398486</v>
      </c>
      <c r="K57">
        <f t="shared" si="3"/>
        <v>251.60849999999999</v>
      </c>
      <c r="L57">
        <f t="shared" si="4"/>
        <v>186.41166097446992</v>
      </c>
      <c r="M57">
        <f t="shared" si="5"/>
        <v>18.867254935205768</v>
      </c>
      <c r="N57">
        <f t="shared" si="6"/>
        <v>25.466012633270136</v>
      </c>
      <c r="O57">
        <f t="shared" si="7"/>
        <v>0.12122230938883503</v>
      </c>
      <c r="P57">
        <f t="shared" si="8"/>
        <v>2.7697854274060143</v>
      </c>
      <c r="Q57">
        <f t="shared" si="9"/>
        <v>0.11835018386284002</v>
      </c>
      <c r="R57">
        <f t="shared" si="10"/>
        <v>7.4221246202394398E-2</v>
      </c>
      <c r="S57">
        <f t="shared" si="11"/>
        <v>226.11343348228203</v>
      </c>
      <c r="T57">
        <f t="shared" si="12"/>
        <v>33.338337416332962</v>
      </c>
      <c r="U57">
        <f t="shared" si="13"/>
        <v>32.269387500000001</v>
      </c>
      <c r="V57">
        <f t="shared" si="14"/>
        <v>4.8483762626473768</v>
      </c>
      <c r="W57">
        <f t="shared" si="15"/>
        <v>70.032341440476571</v>
      </c>
      <c r="X57">
        <f t="shared" si="16"/>
        <v>3.4231323525294584</v>
      </c>
      <c r="Y57">
        <f t="shared" si="17"/>
        <v>4.8879307504503791</v>
      </c>
      <c r="Z57">
        <f t="shared" si="18"/>
        <v>1.4252439101179184</v>
      </c>
      <c r="AA57">
        <f t="shared" si="19"/>
        <v>-76.626671066726331</v>
      </c>
      <c r="AB57">
        <f t="shared" si="20"/>
        <v>21.48968685377729</v>
      </c>
      <c r="AC57">
        <f t="shared" si="21"/>
        <v>1.7654362122225631</v>
      </c>
      <c r="AD57">
        <f t="shared" si="22"/>
        <v>172.74188548155558</v>
      </c>
      <c r="AE57">
        <f t="shared" si="23"/>
        <v>14.86317641310295</v>
      </c>
      <c r="AF57">
        <f t="shared" si="24"/>
        <v>1.7380381567543484</v>
      </c>
      <c r="AG57">
        <f t="shared" si="25"/>
        <v>4.4584461194398486</v>
      </c>
      <c r="AH57">
        <v>274.36749987847492</v>
      </c>
      <c r="AI57">
        <v>263.49106060606073</v>
      </c>
      <c r="AJ57">
        <v>1.697299243719937</v>
      </c>
      <c r="AK57">
        <v>63.736373874965317</v>
      </c>
      <c r="AL57">
        <f t="shared" si="26"/>
        <v>1.737566237340733</v>
      </c>
      <c r="AM57">
        <v>32.270762742188147</v>
      </c>
      <c r="AN57">
        <v>33.820898181818173</v>
      </c>
      <c r="AO57">
        <v>-9.0502768717281163E-5</v>
      </c>
      <c r="AP57">
        <v>95.812446380255849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47486.858389884706</v>
      </c>
      <c r="AV57">
        <f t="shared" si="30"/>
        <v>1200.0074999999999</v>
      </c>
      <c r="AW57">
        <f t="shared" si="31"/>
        <v>1025.9297385918558</v>
      </c>
      <c r="AX57">
        <f t="shared" si="32"/>
        <v>0.85493610547588739</v>
      </c>
      <c r="AY57">
        <f t="shared" si="33"/>
        <v>0.18842668356846273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1676568086.1875</v>
      </c>
      <c r="BF57">
        <v>251.60849999999999</v>
      </c>
      <c r="BG57">
        <v>265.73149999999998</v>
      </c>
      <c r="BH57">
        <v>33.821124999999988</v>
      </c>
      <c r="BI57">
        <v>32.271099999999997</v>
      </c>
      <c r="BJ57">
        <v>257.10137500000002</v>
      </c>
      <c r="BK57">
        <v>33.642525000000013</v>
      </c>
      <c r="BL57">
        <v>650.024</v>
      </c>
      <c r="BM57">
        <v>101.112875</v>
      </c>
      <c r="BN57">
        <v>9.9972074999999994E-2</v>
      </c>
      <c r="BO57">
        <v>32.413300000000007</v>
      </c>
      <c r="BP57">
        <v>32.269387500000001</v>
      </c>
      <c r="BQ57">
        <v>999.9</v>
      </c>
      <c r="BR57">
        <v>0</v>
      </c>
      <c r="BS57">
        <v>0</v>
      </c>
      <c r="BT57">
        <v>9015.5475000000006</v>
      </c>
      <c r="BU57">
        <v>0</v>
      </c>
      <c r="BV57">
        <v>102.61525</v>
      </c>
      <c r="BW57">
        <v>-14.123125</v>
      </c>
      <c r="BX57">
        <v>260.41587500000003</v>
      </c>
      <c r="BY57">
        <v>274.59287499999999</v>
      </c>
      <c r="BZ57">
        <v>1.5500324999999999</v>
      </c>
      <c r="CA57">
        <v>265.73149999999998</v>
      </c>
      <c r="CB57">
        <v>32.271099999999997</v>
      </c>
      <c r="CC57">
        <v>3.4197549999999999</v>
      </c>
      <c r="CD57">
        <v>3.2630275000000002</v>
      </c>
      <c r="CE57">
        <v>26.226537499999999</v>
      </c>
      <c r="CF57">
        <v>25.4347125</v>
      </c>
      <c r="CG57">
        <v>1200.0074999999999</v>
      </c>
      <c r="CH57">
        <v>0.50004700000000002</v>
      </c>
      <c r="CI57">
        <v>0.49995299999999998</v>
      </c>
      <c r="CJ57">
        <v>0</v>
      </c>
      <c r="CK57">
        <v>888.84275000000002</v>
      </c>
      <c r="CL57">
        <v>4.9990899999999998</v>
      </c>
      <c r="CM57">
        <v>9579.1712499999994</v>
      </c>
      <c r="CN57">
        <v>9558.08</v>
      </c>
      <c r="CO57">
        <v>42</v>
      </c>
      <c r="CP57">
        <v>43.811999999999998</v>
      </c>
      <c r="CQ57">
        <v>42.811999999999998</v>
      </c>
      <c r="CR57">
        <v>42.875</v>
      </c>
      <c r="CS57">
        <v>43.311999999999998</v>
      </c>
      <c r="CT57">
        <v>597.55999999999995</v>
      </c>
      <c r="CU57">
        <v>597.44749999999999</v>
      </c>
      <c r="CV57">
        <v>0</v>
      </c>
      <c r="CW57">
        <v>1676568100.5</v>
      </c>
      <c r="CX57">
        <v>0</v>
      </c>
      <c r="CY57">
        <v>1676567734.5</v>
      </c>
      <c r="CZ57" t="s">
        <v>356</v>
      </c>
      <c r="DA57">
        <v>1676567726.5</v>
      </c>
      <c r="DB57">
        <v>1676567734.5</v>
      </c>
      <c r="DC57">
        <v>10</v>
      </c>
      <c r="DD57">
        <v>-5.8999999999999997E-2</v>
      </c>
      <c r="DE57">
        <v>-4.5999999999999999E-2</v>
      </c>
      <c r="DF57">
        <v>-6.06</v>
      </c>
      <c r="DG57">
        <v>0.17899999999999999</v>
      </c>
      <c r="DH57">
        <v>415</v>
      </c>
      <c r="DI57">
        <v>32</v>
      </c>
      <c r="DJ57">
        <v>0.41</v>
      </c>
      <c r="DK57">
        <v>0.08</v>
      </c>
      <c r="DL57">
        <v>-13.84009268292683</v>
      </c>
      <c r="DM57">
        <v>-1.988496167247418</v>
      </c>
      <c r="DN57">
        <v>0.19687924043005159</v>
      </c>
      <c r="DO57">
        <v>0</v>
      </c>
      <c r="DP57">
        <v>1.551843414634146</v>
      </c>
      <c r="DQ57">
        <v>8.8710104529620901E-3</v>
      </c>
      <c r="DR57">
        <v>3.5801673279849951E-3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3.2974899999999998</v>
      </c>
      <c r="EB57">
        <v>2.6252200000000001</v>
      </c>
      <c r="EC57">
        <v>6.9737400000000005E-2</v>
      </c>
      <c r="ED57">
        <v>7.1051799999999998E-2</v>
      </c>
      <c r="EE57">
        <v>0.13900699999999999</v>
      </c>
      <c r="EF57">
        <v>0.13327600000000001</v>
      </c>
      <c r="EG57">
        <v>28108.2</v>
      </c>
      <c r="EH57">
        <v>28485.200000000001</v>
      </c>
      <c r="EI57">
        <v>28107.200000000001</v>
      </c>
      <c r="EJ57">
        <v>29507.8</v>
      </c>
      <c r="EK57">
        <v>33318.400000000001</v>
      </c>
      <c r="EL57">
        <v>35483.599999999999</v>
      </c>
      <c r="EM57">
        <v>39695.699999999997</v>
      </c>
      <c r="EN57">
        <v>42151.4</v>
      </c>
      <c r="EO57">
        <v>2.2439</v>
      </c>
      <c r="EP57">
        <v>2.2051699999999999</v>
      </c>
      <c r="EQ57">
        <v>0.120763</v>
      </c>
      <c r="ER57">
        <v>0</v>
      </c>
      <c r="ES57">
        <v>30.3139</v>
      </c>
      <c r="ET57">
        <v>999.9</v>
      </c>
      <c r="EU57">
        <v>76.8</v>
      </c>
      <c r="EV57">
        <v>32.700000000000003</v>
      </c>
      <c r="EW57">
        <v>37.727899999999998</v>
      </c>
      <c r="EX57">
        <v>57.000900000000001</v>
      </c>
      <c r="EY57">
        <v>-3.8140999999999998</v>
      </c>
      <c r="EZ57">
        <v>2</v>
      </c>
      <c r="FA57">
        <v>0.38566099999999998</v>
      </c>
      <c r="FB57">
        <v>-0.18446899999999999</v>
      </c>
      <c r="FC57">
        <v>20.274699999999999</v>
      </c>
      <c r="FD57">
        <v>5.2201399999999998</v>
      </c>
      <c r="FE57">
        <v>12.007899999999999</v>
      </c>
      <c r="FF57">
        <v>4.98705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1.8657999999999999</v>
      </c>
      <c r="FM57">
        <v>1.8621799999999999</v>
      </c>
      <c r="FN57">
        <v>1.8641799999999999</v>
      </c>
      <c r="FO57">
        <v>1.86025</v>
      </c>
      <c r="FP57">
        <v>1.8609800000000001</v>
      </c>
      <c r="FQ57">
        <v>1.86016</v>
      </c>
      <c r="FR57">
        <v>1.86188</v>
      </c>
      <c r="FS57">
        <v>1.8584700000000001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-5.5069999999999997</v>
      </c>
      <c r="GH57">
        <v>0.17860000000000001</v>
      </c>
      <c r="GI57">
        <v>-4.3982185199319073</v>
      </c>
      <c r="GJ57">
        <v>-4.8024823865547416E-3</v>
      </c>
      <c r="GK57">
        <v>2.2541114550050859E-6</v>
      </c>
      <c r="GL57">
        <v>-5.2254267566753844E-10</v>
      </c>
      <c r="GM57">
        <v>0.17860499999999749</v>
      </c>
      <c r="GN57">
        <v>0</v>
      </c>
      <c r="GO57">
        <v>0</v>
      </c>
      <c r="GP57">
        <v>0</v>
      </c>
      <c r="GQ57">
        <v>6</v>
      </c>
      <c r="GR57">
        <v>2068</v>
      </c>
      <c r="GS57">
        <v>3</v>
      </c>
      <c r="GT57">
        <v>31</v>
      </c>
      <c r="GU57">
        <v>6</v>
      </c>
      <c r="GV57">
        <v>5.9</v>
      </c>
      <c r="GW57">
        <v>0.96923800000000004</v>
      </c>
      <c r="GX57">
        <v>2.5744600000000002</v>
      </c>
      <c r="GY57">
        <v>2.04834</v>
      </c>
      <c r="GZ57">
        <v>2.6257299999999999</v>
      </c>
      <c r="HA57">
        <v>2.1972700000000001</v>
      </c>
      <c r="HB57">
        <v>2.3168899999999999</v>
      </c>
      <c r="HC57">
        <v>37.843699999999998</v>
      </c>
      <c r="HD57">
        <v>14.0182</v>
      </c>
      <c r="HE57">
        <v>18</v>
      </c>
      <c r="HF57">
        <v>711.98800000000006</v>
      </c>
      <c r="HG57">
        <v>757.62</v>
      </c>
      <c r="HH57">
        <v>31.000499999999999</v>
      </c>
      <c r="HI57">
        <v>32.325099999999999</v>
      </c>
      <c r="HJ57">
        <v>30.000299999999999</v>
      </c>
      <c r="HK57">
        <v>32.269799999999996</v>
      </c>
      <c r="HL57">
        <v>32.2821</v>
      </c>
      <c r="HM57">
        <v>19.399699999999999</v>
      </c>
      <c r="HN57">
        <v>17.927900000000001</v>
      </c>
      <c r="HO57">
        <v>100</v>
      </c>
      <c r="HP57">
        <v>31</v>
      </c>
      <c r="HQ57">
        <v>284.30500000000001</v>
      </c>
      <c r="HR57">
        <v>32.281799999999997</v>
      </c>
      <c r="HS57">
        <v>99.072900000000004</v>
      </c>
      <c r="HT57">
        <v>97.7697</v>
      </c>
    </row>
    <row r="58" spans="1:228" x14ac:dyDescent="0.2">
      <c r="A58">
        <v>43</v>
      </c>
      <c r="B58">
        <v>1676568092.5</v>
      </c>
      <c r="C58">
        <v>167.5</v>
      </c>
      <c r="D58" t="s">
        <v>444</v>
      </c>
      <c r="E58" t="s">
        <v>445</v>
      </c>
      <c r="F58">
        <v>4</v>
      </c>
      <c r="G58">
        <v>1676568090.5</v>
      </c>
      <c r="H58">
        <f t="shared" si="0"/>
        <v>1.735253961800414E-3</v>
      </c>
      <c r="I58">
        <f t="shared" si="1"/>
        <v>1.7352539618004139</v>
      </c>
      <c r="J58">
        <f t="shared" si="2"/>
        <v>4.5944728844793934</v>
      </c>
      <c r="K58">
        <f t="shared" si="3"/>
        <v>258.66942857142851</v>
      </c>
      <c r="L58">
        <f t="shared" si="4"/>
        <v>191.36966986994193</v>
      </c>
      <c r="M58">
        <f t="shared" si="5"/>
        <v>19.369135760107557</v>
      </c>
      <c r="N58">
        <f t="shared" si="6"/>
        <v>26.180759377358299</v>
      </c>
      <c r="O58">
        <f t="shared" si="7"/>
        <v>0.12097611602697265</v>
      </c>
      <c r="P58">
        <f t="shared" si="8"/>
        <v>2.7644767257786844</v>
      </c>
      <c r="Q58">
        <f t="shared" si="9"/>
        <v>0.11811014337677217</v>
      </c>
      <c r="R58">
        <f t="shared" si="10"/>
        <v>7.4070680860212623E-2</v>
      </c>
      <c r="S58">
        <f t="shared" si="11"/>
        <v>226.11350108932299</v>
      </c>
      <c r="T58">
        <f t="shared" si="12"/>
        <v>33.345579137478332</v>
      </c>
      <c r="U58">
        <f t="shared" si="13"/>
        <v>32.273028571428569</v>
      </c>
      <c r="V58">
        <f t="shared" si="14"/>
        <v>4.8493735686704271</v>
      </c>
      <c r="W58">
        <f t="shared" si="15"/>
        <v>70.012768789166699</v>
      </c>
      <c r="X58">
        <f t="shared" si="16"/>
        <v>3.4231358140170407</v>
      </c>
      <c r="Y58">
        <f t="shared" si="17"/>
        <v>4.8893021561899914</v>
      </c>
      <c r="Z58">
        <f t="shared" si="18"/>
        <v>1.4262377546533864</v>
      </c>
      <c r="AA58">
        <f t="shared" si="19"/>
        <v>-76.524699715398256</v>
      </c>
      <c r="AB58">
        <f t="shared" si="20"/>
        <v>21.646773096642249</v>
      </c>
      <c r="AC58">
        <f t="shared" si="21"/>
        <v>1.7818316600965995</v>
      </c>
      <c r="AD58">
        <f t="shared" si="22"/>
        <v>173.0174061306636</v>
      </c>
      <c r="AE58">
        <f t="shared" si="23"/>
        <v>15.018446776522074</v>
      </c>
      <c r="AF58">
        <f t="shared" si="24"/>
        <v>1.7361697234999156</v>
      </c>
      <c r="AG58">
        <f t="shared" si="25"/>
        <v>4.5944728844793934</v>
      </c>
      <c r="AH58">
        <v>281.27956213815179</v>
      </c>
      <c r="AI58">
        <v>270.27258787878782</v>
      </c>
      <c r="AJ58">
        <v>1.6974218355963031</v>
      </c>
      <c r="AK58">
        <v>63.736373874965317</v>
      </c>
      <c r="AL58">
        <f t="shared" si="26"/>
        <v>1.7352539618004139</v>
      </c>
      <c r="AM58">
        <v>32.272484835965606</v>
      </c>
      <c r="AN58">
        <v>33.819678181818183</v>
      </c>
      <c r="AO58">
        <v>6.9271378984129027E-5</v>
      </c>
      <c r="AP58">
        <v>95.812446380255849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47339.790238901878</v>
      </c>
      <c r="AV58">
        <f t="shared" si="30"/>
        <v>1200.008571428571</v>
      </c>
      <c r="AW58">
        <f t="shared" si="31"/>
        <v>1025.9305850203743</v>
      </c>
      <c r="AX58">
        <f t="shared" si="32"/>
        <v>0.854936047497592</v>
      </c>
      <c r="AY58">
        <f t="shared" si="33"/>
        <v>0.18842657167035254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1676568090.5</v>
      </c>
      <c r="BF58">
        <v>258.66942857142851</v>
      </c>
      <c r="BG58">
        <v>272.94714285714292</v>
      </c>
      <c r="BH58">
        <v>33.821042857142857</v>
      </c>
      <c r="BI58">
        <v>32.272628571428569</v>
      </c>
      <c r="BJ58">
        <v>264.18842857142857</v>
      </c>
      <c r="BK58">
        <v>33.642428571428567</v>
      </c>
      <c r="BL58">
        <v>650.00071428571425</v>
      </c>
      <c r="BM58">
        <v>101.1131428571429</v>
      </c>
      <c r="BN58">
        <v>0.10005238571428569</v>
      </c>
      <c r="BO58">
        <v>32.41827142857143</v>
      </c>
      <c r="BP58">
        <v>32.273028571428569</v>
      </c>
      <c r="BQ58">
        <v>999.89999999999986</v>
      </c>
      <c r="BR58">
        <v>0</v>
      </c>
      <c r="BS58">
        <v>0</v>
      </c>
      <c r="BT58">
        <v>8987.3200000000015</v>
      </c>
      <c r="BU58">
        <v>0</v>
      </c>
      <c r="BV58">
        <v>105.6974285714286</v>
      </c>
      <c r="BW58">
        <v>-14.27784285714286</v>
      </c>
      <c r="BX58">
        <v>267.72399999999999</v>
      </c>
      <c r="BY58">
        <v>282.04971428571429</v>
      </c>
      <c r="BZ58">
        <v>1.548408571428572</v>
      </c>
      <c r="CA58">
        <v>272.94714285714292</v>
      </c>
      <c r="CB58">
        <v>32.272628571428569</v>
      </c>
      <c r="CC58">
        <v>3.4197514285714279</v>
      </c>
      <c r="CD58">
        <v>3.2631885714285711</v>
      </c>
      <c r="CE58">
        <v>26.226528571428581</v>
      </c>
      <c r="CF58">
        <v>25.435571428571428</v>
      </c>
      <c r="CG58">
        <v>1200.008571428571</v>
      </c>
      <c r="CH58">
        <v>0.50004942857142864</v>
      </c>
      <c r="CI58">
        <v>0.49995057142857141</v>
      </c>
      <c r="CJ58">
        <v>0</v>
      </c>
      <c r="CK58">
        <v>887.55685714285733</v>
      </c>
      <c r="CL58">
        <v>4.9990899999999998</v>
      </c>
      <c r="CM58">
        <v>9569.9028571428553</v>
      </c>
      <c r="CN58">
        <v>9558.0971428571411</v>
      </c>
      <c r="CO58">
        <v>42.008857142857153</v>
      </c>
      <c r="CP58">
        <v>43.811999999999998</v>
      </c>
      <c r="CQ58">
        <v>42.811999999999998</v>
      </c>
      <c r="CR58">
        <v>42.875</v>
      </c>
      <c r="CS58">
        <v>43.321000000000012</v>
      </c>
      <c r="CT58">
        <v>597.56285714285718</v>
      </c>
      <c r="CU58">
        <v>597.4457142857143</v>
      </c>
      <c r="CV58">
        <v>0</v>
      </c>
      <c r="CW58">
        <v>1676568104.0999999</v>
      </c>
      <c r="CX58">
        <v>0</v>
      </c>
      <c r="CY58">
        <v>1676567734.5</v>
      </c>
      <c r="CZ58" t="s">
        <v>356</v>
      </c>
      <c r="DA58">
        <v>1676567726.5</v>
      </c>
      <c r="DB58">
        <v>1676567734.5</v>
      </c>
      <c r="DC58">
        <v>10</v>
      </c>
      <c r="DD58">
        <v>-5.8999999999999997E-2</v>
      </c>
      <c r="DE58">
        <v>-4.5999999999999999E-2</v>
      </c>
      <c r="DF58">
        <v>-6.06</v>
      </c>
      <c r="DG58">
        <v>0.17899999999999999</v>
      </c>
      <c r="DH58">
        <v>415</v>
      </c>
      <c r="DI58">
        <v>32</v>
      </c>
      <c r="DJ58">
        <v>0.41</v>
      </c>
      <c r="DK58">
        <v>0.08</v>
      </c>
      <c r="DL58">
        <v>-13.96859756097561</v>
      </c>
      <c r="DM58">
        <v>-2.0461233449477119</v>
      </c>
      <c r="DN58">
        <v>0.20255015336503079</v>
      </c>
      <c r="DO58">
        <v>0</v>
      </c>
      <c r="DP58">
        <v>1.5521931707317069</v>
      </c>
      <c r="DQ58">
        <v>-2.16315679442469E-2</v>
      </c>
      <c r="DR58">
        <v>3.005224263393612E-3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357</v>
      </c>
      <c r="EA58">
        <v>3.29759</v>
      </c>
      <c r="EB58">
        <v>2.6253299999999999</v>
      </c>
      <c r="EC58">
        <v>7.1214E-2</v>
      </c>
      <c r="ED58">
        <v>7.2536799999999999E-2</v>
      </c>
      <c r="EE58">
        <v>0.13900699999999999</v>
      </c>
      <c r="EF58">
        <v>0.13328000000000001</v>
      </c>
      <c r="EG58">
        <v>28063.5</v>
      </c>
      <c r="EH58">
        <v>28439.5</v>
      </c>
      <c r="EI58">
        <v>28107.200000000001</v>
      </c>
      <c r="EJ58">
        <v>29507.7</v>
      </c>
      <c r="EK58">
        <v>33318.300000000003</v>
      </c>
      <c r="EL58">
        <v>35483.5</v>
      </c>
      <c r="EM58">
        <v>39695.5</v>
      </c>
      <c r="EN58">
        <v>42151.3</v>
      </c>
      <c r="EO58">
        <v>2.2440000000000002</v>
      </c>
      <c r="EP58">
        <v>2.2052499999999999</v>
      </c>
      <c r="EQ58">
        <v>0.12090099999999999</v>
      </c>
      <c r="ER58">
        <v>0</v>
      </c>
      <c r="ES58">
        <v>30.308599999999998</v>
      </c>
      <c r="ET58">
        <v>999.9</v>
      </c>
      <c r="EU58">
        <v>76.8</v>
      </c>
      <c r="EV58">
        <v>32.700000000000003</v>
      </c>
      <c r="EW58">
        <v>37.726599999999998</v>
      </c>
      <c r="EX58">
        <v>56.250900000000001</v>
      </c>
      <c r="EY58">
        <v>-3.8822100000000002</v>
      </c>
      <c r="EZ58">
        <v>2</v>
      </c>
      <c r="FA58">
        <v>0.38566299999999998</v>
      </c>
      <c r="FB58">
        <v>-0.18196599999999999</v>
      </c>
      <c r="FC58">
        <v>20.274799999999999</v>
      </c>
      <c r="FD58">
        <v>5.22058</v>
      </c>
      <c r="FE58">
        <v>12.006500000000001</v>
      </c>
      <c r="FF58">
        <v>4.9871999999999996</v>
      </c>
      <c r="FG58">
        <v>3.2846500000000001</v>
      </c>
      <c r="FH58">
        <v>9999</v>
      </c>
      <c r="FI58">
        <v>9999</v>
      </c>
      <c r="FJ58">
        <v>9999</v>
      </c>
      <c r="FK58">
        <v>999.9</v>
      </c>
      <c r="FL58">
        <v>1.8657999999999999</v>
      </c>
      <c r="FM58">
        <v>1.8621799999999999</v>
      </c>
      <c r="FN58">
        <v>1.8641700000000001</v>
      </c>
      <c r="FO58">
        <v>1.8602399999999999</v>
      </c>
      <c r="FP58">
        <v>1.8609899999999999</v>
      </c>
      <c r="FQ58">
        <v>1.8601300000000001</v>
      </c>
      <c r="FR58">
        <v>1.86188</v>
      </c>
      <c r="FS58">
        <v>1.8585100000000001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-5.5309999999999997</v>
      </c>
      <c r="GH58">
        <v>0.17860000000000001</v>
      </c>
      <c r="GI58">
        <v>-4.3982185199319073</v>
      </c>
      <c r="GJ58">
        <v>-4.8024823865547416E-3</v>
      </c>
      <c r="GK58">
        <v>2.2541114550050859E-6</v>
      </c>
      <c r="GL58">
        <v>-5.2254267566753844E-10</v>
      </c>
      <c r="GM58">
        <v>0.17860499999999749</v>
      </c>
      <c r="GN58">
        <v>0</v>
      </c>
      <c r="GO58">
        <v>0</v>
      </c>
      <c r="GP58">
        <v>0</v>
      </c>
      <c r="GQ58">
        <v>6</v>
      </c>
      <c r="GR58">
        <v>2068</v>
      </c>
      <c r="GS58">
        <v>3</v>
      </c>
      <c r="GT58">
        <v>31</v>
      </c>
      <c r="GU58">
        <v>6.1</v>
      </c>
      <c r="GV58">
        <v>6</v>
      </c>
      <c r="GW58">
        <v>0.98754900000000001</v>
      </c>
      <c r="GX58">
        <v>2.5756800000000002</v>
      </c>
      <c r="GY58">
        <v>2.04834</v>
      </c>
      <c r="GZ58">
        <v>2.6257299999999999</v>
      </c>
      <c r="HA58">
        <v>2.1972700000000001</v>
      </c>
      <c r="HB58">
        <v>2.2924799999999999</v>
      </c>
      <c r="HC58">
        <v>37.843699999999998</v>
      </c>
      <c r="HD58">
        <v>14.026999999999999</v>
      </c>
      <c r="HE58">
        <v>18</v>
      </c>
      <c r="HF58">
        <v>712.072</v>
      </c>
      <c r="HG58">
        <v>757.69200000000001</v>
      </c>
      <c r="HH58">
        <v>31.000599999999999</v>
      </c>
      <c r="HI58">
        <v>32.3279</v>
      </c>
      <c r="HJ58">
        <v>30.0002</v>
      </c>
      <c r="HK58">
        <v>32.269799999999996</v>
      </c>
      <c r="HL58">
        <v>32.2821</v>
      </c>
      <c r="HM58">
        <v>19.783799999999999</v>
      </c>
      <c r="HN58">
        <v>17.927900000000001</v>
      </c>
      <c r="HO58">
        <v>100</v>
      </c>
      <c r="HP58">
        <v>31</v>
      </c>
      <c r="HQ58">
        <v>291.005</v>
      </c>
      <c r="HR58">
        <v>32.281799999999997</v>
      </c>
      <c r="HS58">
        <v>99.072599999999994</v>
      </c>
      <c r="HT58">
        <v>97.769400000000005</v>
      </c>
    </row>
    <row r="59" spans="1:228" x14ac:dyDescent="0.2">
      <c r="A59">
        <v>44</v>
      </c>
      <c r="B59">
        <v>1676568096.5</v>
      </c>
      <c r="C59">
        <v>171.5</v>
      </c>
      <c r="D59" t="s">
        <v>446</v>
      </c>
      <c r="E59" t="s">
        <v>447</v>
      </c>
      <c r="F59">
        <v>4</v>
      </c>
      <c r="G59">
        <v>1676568094.1875</v>
      </c>
      <c r="H59">
        <f t="shared" si="0"/>
        <v>1.7349542147347807E-3</v>
      </c>
      <c r="I59">
        <f t="shared" si="1"/>
        <v>1.7349542147347807</v>
      </c>
      <c r="J59">
        <f t="shared" si="2"/>
        <v>4.8727242438521294</v>
      </c>
      <c r="K59">
        <f t="shared" si="3"/>
        <v>264.72250000000003</v>
      </c>
      <c r="L59">
        <f t="shared" si="4"/>
        <v>193.5277604537354</v>
      </c>
      <c r="M59">
        <f t="shared" si="5"/>
        <v>19.587871406100014</v>
      </c>
      <c r="N59">
        <f t="shared" si="6"/>
        <v>26.793831934726065</v>
      </c>
      <c r="O59">
        <f t="shared" si="7"/>
        <v>0.12090113278414501</v>
      </c>
      <c r="P59">
        <f t="shared" si="8"/>
        <v>2.7646110250722322</v>
      </c>
      <c r="Q59">
        <f t="shared" si="9"/>
        <v>0.11803880202585869</v>
      </c>
      <c r="R59">
        <f t="shared" si="10"/>
        <v>7.4025776171512084E-2</v>
      </c>
      <c r="S59">
        <f t="shared" si="11"/>
        <v>226.11153035708915</v>
      </c>
      <c r="T59">
        <f t="shared" si="12"/>
        <v>33.352730873134341</v>
      </c>
      <c r="U59">
        <f t="shared" si="13"/>
        <v>32.275112499999992</v>
      </c>
      <c r="V59">
        <f t="shared" si="14"/>
        <v>4.8499444465248658</v>
      </c>
      <c r="W59">
        <f t="shared" si="15"/>
        <v>69.983297975269522</v>
      </c>
      <c r="X59">
        <f t="shared" si="16"/>
        <v>3.4230715062128971</v>
      </c>
      <c r="Y59">
        <f t="shared" si="17"/>
        <v>4.8912692102943351</v>
      </c>
      <c r="Z59">
        <f t="shared" si="18"/>
        <v>1.4268729403119687</v>
      </c>
      <c r="AA59">
        <f t="shared" si="19"/>
        <v>-76.511480869803833</v>
      </c>
      <c r="AB59">
        <f t="shared" si="20"/>
        <v>22.39970707906118</v>
      </c>
      <c r="AC59">
        <f t="shared" si="21"/>
        <v>1.8438025189752207</v>
      </c>
      <c r="AD59">
        <f t="shared" si="22"/>
        <v>173.84355908532174</v>
      </c>
      <c r="AE59">
        <f t="shared" si="23"/>
        <v>15.158199319318589</v>
      </c>
      <c r="AF59">
        <f t="shared" si="24"/>
        <v>1.7365569295211694</v>
      </c>
      <c r="AG59">
        <f t="shared" si="25"/>
        <v>4.8727242438521294</v>
      </c>
      <c r="AH59">
        <v>288.21847001660723</v>
      </c>
      <c r="AI59">
        <v>277.02849696969679</v>
      </c>
      <c r="AJ59">
        <v>1.6765945722596709</v>
      </c>
      <c r="AK59">
        <v>63.736373874965317</v>
      </c>
      <c r="AL59">
        <f t="shared" si="26"/>
        <v>1.7349542147347807</v>
      </c>
      <c r="AM59">
        <v>32.2723139942457</v>
      </c>
      <c r="AN59">
        <v>33.819660000000013</v>
      </c>
      <c r="AO59">
        <v>-2.7687255900110439E-5</v>
      </c>
      <c r="AP59">
        <v>95.812446380255849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47342.39564098564</v>
      </c>
      <c r="AV59">
        <f t="shared" si="30"/>
        <v>1199.99875</v>
      </c>
      <c r="AW59">
        <f t="shared" si="31"/>
        <v>1025.9221260917561</v>
      </c>
      <c r="AX59">
        <f t="shared" si="32"/>
        <v>0.85493599563479217</v>
      </c>
      <c r="AY59">
        <f t="shared" si="33"/>
        <v>0.18842647157514886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1676568094.1875</v>
      </c>
      <c r="BF59">
        <v>264.72250000000003</v>
      </c>
      <c r="BG59">
        <v>279.13762500000001</v>
      </c>
      <c r="BH59">
        <v>33.819875000000003</v>
      </c>
      <c r="BI59">
        <v>32.271262499999999</v>
      </c>
      <c r="BJ59">
        <v>270.26437499999997</v>
      </c>
      <c r="BK59">
        <v>33.641274999999993</v>
      </c>
      <c r="BL59">
        <v>650.06324999999993</v>
      </c>
      <c r="BM59">
        <v>101.11475</v>
      </c>
      <c r="BN59">
        <v>0.100038825</v>
      </c>
      <c r="BO59">
        <v>32.425400000000003</v>
      </c>
      <c r="BP59">
        <v>32.275112499999992</v>
      </c>
      <c r="BQ59">
        <v>999.9</v>
      </c>
      <c r="BR59">
        <v>0</v>
      </c>
      <c r="BS59">
        <v>0</v>
      </c>
      <c r="BT59">
        <v>8987.89</v>
      </c>
      <c r="BU59">
        <v>0</v>
      </c>
      <c r="BV59">
        <v>108.8985</v>
      </c>
      <c r="BW59">
        <v>-14.4150875</v>
      </c>
      <c r="BX59">
        <v>273.98887500000001</v>
      </c>
      <c r="BY59">
        <v>288.44612500000011</v>
      </c>
      <c r="BZ59">
        <v>1.5485975000000001</v>
      </c>
      <c r="CA59">
        <v>279.13762500000001</v>
      </c>
      <c r="CB59">
        <v>32.271262499999999</v>
      </c>
      <c r="CC59">
        <v>3.4196887500000002</v>
      </c>
      <c r="CD59">
        <v>3.2631025</v>
      </c>
      <c r="CE59">
        <v>26.226212499999999</v>
      </c>
      <c r="CF59">
        <v>25.435112499999999</v>
      </c>
      <c r="CG59">
        <v>1199.99875</v>
      </c>
      <c r="CH59">
        <v>0.50005287500000006</v>
      </c>
      <c r="CI59">
        <v>0.49994712499999999</v>
      </c>
      <c r="CJ59">
        <v>0</v>
      </c>
      <c r="CK59">
        <v>886.41987500000005</v>
      </c>
      <c r="CL59">
        <v>4.9990899999999998</v>
      </c>
      <c r="CM59">
        <v>9562.2912500000002</v>
      </c>
      <c r="CN59">
        <v>9558.0162500000006</v>
      </c>
      <c r="CO59">
        <v>42.007750000000001</v>
      </c>
      <c r="CP59">
        <v>43.811999999999998</v>
      </c>
      <c r="CQ59">
        <v>42.811999999999998</v>
      </c>
      <c r="CR59">
        <v>42.875</v>
      </c>
      <c r="CS59">
        <v>43.335624999999993</v>
      </c>
      <c r="CT59">
        <v>597.55999999999995</v>
      </c>
      <c r="CU59">
        <v>597.43875000000003</v>
      </c>
      <c r="CV59">
        <v>0</v>
      </c>
      <c r="CW59">
        <v>1676568108.3</v>
      </c>
      <c r="CX59">
        <v>0</v>
      </c>
      <c r="CY59">
        <v>1676567734.5</v>
      </c>
      <c r="CZ59" t="s">
        <v>356</v>
      </c>
      <c r="DA59">
        <v>1676567726.5</v>
      </c>
      <c r="DB59">
        <v>1676567734.5</v>
      </c>
      <c r="DC59">
        <v>10</v>
      </c>
      <c r="DD59">
        <v>-5.8999999999999997E-2</v>
      </c>
      <c r="DE59">
        <v>-4.5999999999999999E-2</v>
      </c>
      <c r="DF59">
        <v>-6.06</v>
      </c>
      <c r="DG59">
        <v>0.17899999999999999</v>
      </c>
      <c r="DH59">
        <v>415</v>
      </c>
      <c r="DI59">
        <v>32</v>
      </c>
      <c r="DJ59">
        <v>0.41</v>
      </c>
      <c r="DK59">
        <v>0.08</v>
      </c>
      <c r="DL59">
        <v>-14.10742926829268</v>
      </c>
      <c r="DM59">
        <v>-2.0614620209059291</v>
      </c>
      <c r="DN59">
        <v>0.20435275245528239</v>
      </c>
      <c r="DO59">
        <v>0</v>
      </c>
      <c r="DP59">
        <v>1.5512897560975609</v>
      </c>
      <c r="DQ59">
        <v>-2.992829268292754E-2</v>
      </c>
      <c r="DR59">
        <v>3.261411102503936E-3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357</v>
      </c>
      <c r="EA59">
        <v>3.2974199999999998</v>
      </c>
      <c r="EB59">
        <v>2.62513</v>
      </c>
      <c r="EC59">
        <v>7.2670999999999999E-2</v>
      </c>
      <c r="ED59">
        <v>7.4000999999999997E-2</v>
      </c>
      <c r="EE59">
        <v>0.13900599999999999</v>
      </c>
      <c r="EF59">
        <v>0.133273</v>
      </c>
      <c r="EG59">
        <v>28018.5</v>
      </c>
      <c r="EH59">
        <v>28394.799999999999</v>
      </c>
      <c r="EI59">
        <v>28106.2</v>
      </c>
      <c r="EJ59">
        <v>29507.8</v>
      </c>
      <c r="EK59">
        <v>33317.199999999997</v>
      </c>
      <c r="EL59">
        <v>35484</v>
      </c>
      <c r="EM59">
        <v>39694.1</v>
      </c>
      <c r="EN59">
        <v>42151.4</v>
      </c>
      <c r="EO59">
        <v>2.2440799999999999</v>
      </c>
      <c r="EP59">
        <v>2.2051699999999999</v>
      </c>
      <c r="EQ59">
        <v>0.121169</v>
      </c>
      <c r="ER59">
        <v>0</v>
      </c>
      <c r="ES59">
        <v>30.305800000000001</v>
      </c>
      <c r="ET59">
        <v>999.9</v>
      </c>
      <c r="EU59">
        <v>76.8</v>
      </c>
      <c r="EV59">
        <v>32.700000000000003</v>
      </c>
      <c r="EW59">
        <v>37.729900000000001</v>
      </c>
      <c r="EX59">
        <v>56.731000000000002</v>
      </c>
      <c r="EY59">
        <v>-3.7419899999999999</v>
      </c>
      <c r="EZ59">
        <v>2</v>
      </c>
      <c r="FA59">
        <v>0.38574700000000001</v>
      </c>
      <c r="FB59">
        <v>-0.18053900000000001</v>
      </c>
      <c r="FC59">
        <v>20.274799999999999</v>
      </c>
      <c r="FD59">
        <v>5.2196899999999999</v>
      </c>
      <c r="FE59">
        <v>12.007300000000001</v>
      </c>
      <c r="FF59">
        <v>4.9868499999999996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1.8657900000000001</v>
      </c>
      <c r="FM59">
        <v>1.8621799999999999</v>
      </c>
      <c r="FN59">
        <v>1.8641700000000001</v>
      </c>
      <c r="FO59">
        <v>1.8602300000000001</v>
      </c>
      <c r="FP59">
        <v>1.8609800000000001</v>
      </c>
      <c r="FQ59">
        <v>1.8601300000000001</v>
      </c>
      <c r="FR59">
        <v>1.86188</v>
      </c>
      <c r="FS59">
        <v>1.8584799999999999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-5.556</v>
      </c>
      <c r="GH59">
        <v>0.17860000000000001</v>
      </c>
      <c r="GI59">
        <v>-4.3982185199319073</v>
      </c>
      <c r="GJ59">
        <v>-4.8024823865547416E-3</v>
      </c>
      <c r="GK59">
        <v>2.2541114550050859E-6</v>
      </c>
      <c r="GL59">
        <v>-5.2254267566753844E-10</v>
      </c>
      <c r="GM59">
        <v>0.17860499999999749</v>
      </c>
      <c r="GN59">
        <v>0</v>
      </c>
      <c r="GO59">
        <v>0</v>
      </c>
      <c r="GP59">
        <v>0</v>
      </c>
      <c r="GQ59">
        <v>6</v>
      </c>
      <c r="GR59">
        <v>2068</v>
      </c>
      <c r="GS59">
        <v>3</v>
      </c>
      <c r="GT59">
        <v>31</v>
      </c>
      <c r="GU59">
        <v>6.2</v>
      </c>
      <c r="GV59">
        <v>6</v>
      </c>
      <c r="GW59">
        <v>1.00708</v>
      </c>
      <c r="GX59">
        <v>2.5585900000000001</v>
      </c>
      <c r="GY59">
        <v>2.04834</v>
      </c>
      <c r="GZ59">
        <v>2.6269499999999999</v>
      </c>
      <c r="HA59">
        <v>2.1972700000000001</v>
      </c>
      <c r="HB59">
        <v>2.2949199999999998</v>
      </c>
      <c r="HC59">
        <v>37.867899999999999</v>
      </c>
      <c r="HD59">
        <v>14.009499999999999</v>
      </c>
      <c r="HE59">
        <v>18</v>
      </c>
      <c r="HF59">
        <v>712.13499999999999</v>
      </c>
      <c r="HG59">
        <v>757.62</v>
      </c>
      <c r="HH59">
        <v>31.000499999999999</v>
      </c>
      <c r="HI59">
        <v>32.328000000000003</v>
      </c>
      <c r="HJ59">
        <v>30.0002</v>
      </c>
      <c r="HK59">
        <v>32.269799999999996</v>
      </c>
      <c r="HL59">
        <v>32.2821</v>
      </c>
      <c r="HM59">
        <v>20.168299999999999</v>
      </c>
      <c r="HN59">
        <v>17.927900000000001</v>
      </c>
      <c r="HO59">
        <v>100</v>
      </c>
      <c r="HP59">
        <v>31</v>
      </c>
      <c r="HQ59">
        <v>297.72000000000003</v>
      </c>
      <c r="HR59">
        <v>32.2819</v>
      </c>
      <c r="HS59">
        <v>99.068899999999999</v>
      </c>
      <c r="HT59">
        <v>97.769900000000007</v>
      </c>
    </row>
    <row r="60" spans="1:228" x14ac:dyDescent="0.2">
      <c r="A60">
        <v>45</v>
      </c>
      <c r="B60">
        <v>1676568100.5</v>
      </c>
      <c r="C60">
        <v>175.5</v>
      </c>
      <c r="D60" t="s">
        <v>448</v>
      </c>
      <c r="E60" t="s">
        <v>449</v>
      </c>
      <c r="F60">
        <v>4</v>
      </c>
      <c r="G60">
        <v>1676568098.5</v>
      </c>
      <c r="H60">
        <f t="shared" si="0"/>
        <v>1.7375257276341198E-3</v>
      </c>
      <c r="I60">
        <f t="shared" si="1"/>
        <v>1.7375257276341198</v>
      </c>
      <c r="J60">
        <f t="shared" si="2"/>
        <v>4.9184070284535739</v>
      </c>
      <c r="K60">
        <f t="shared" si="3"/>
        <v>271.73628571428571</v>
      </c>
      <c r="L60">
        <f t="shared" si="4"/>
        <v>199.81939347097776</v>
      </c>
      <c r="M60">
        <f t="shared" si="5"/>
        <v>20.224884424326213</v>
      </c>
      <c r="N60">
        <f t="shared" si="6"/>
        <v>27.504011882937395</v>
      </c>
      <c r="O60">
        <f t="shared" si="7"/>
        <v>0.12100349441202897</v>
      </c>
      <c r="P60">
        <f t="shared" si="8"/>
        <v>2.7635296681730961</v>
      </c>
      <c r="Q60">
        <f t="shared" si="9"/>
        <v>0.11813528345295159</v>
      </c>
      <c r="R60">
        <f t="shared" si="10"/>
        <v>7.4086586955480538E-2</v>
      </c>
      <c r="S60">
        <f t="shared" si="11"/>
        <v>226.10755294705848</v>
      </c>
      <c r="T60">
        <f t="shared" si="12"/>
        <v>33.358990758849011</v>
      </c>
      <c r="U60">
        <f t="shared" si="13"/>
        <v>32.278357142857139</v>
      </c>
      <c r="V60">
        <f t="shared" si="14"/>
        <v>4.8508334104926014</v>
      </c>
      <c r="W60">
        <f t="shared" si="15"/>
        <v>69.955625510917116</v>
      </c>
      <c r="X60">
        <f t="shared" si="16"/>
        <v>3.4230034692624973</v>
      </c>
      <c r="Y60">
        <f t="shared" si="17"/>
        <v>4.8931068005793348</v>
      </c>
      <c r="Z60">
        <f t="shared" si="18"/>
        <v>1.4278299412301041</v>
      </c>
      <c r="AA60">
        <f t="shared" si="19"/>
        <v>-76.624884588664685</v>
      </c>
      <c r="AB60">
        <f t="shared" si="20"/>
        <v>22.899365143024372</v>
      </c>
      <c r="AC60">
        <f t="shared" si="21"/>
        <v>1.8857605109982576</v>
      </c>
      <c r="AD60">
        <f t="shared" si="22"/>
        <v>174.26779401241643</v>
      </c>
      <c r="AE60">
        <f t="shared" si="23"/>
        <v>15.366169991469224</v>
      </c>
      <c r="AF60">
        <f t="shared" si="24"/>
        <v>1.7370284563616281</v>
      </c>
      <c r="AG60">
        <f t="shared" si="25"/>
        <v>4.9184070284535739</v>
      </c>
      <c r="AH60">
        <v>295.14567602221439</v>
      </c>
      <c r="AI60">
        <v>283.80875151515153</v>
      </c>
      <c r="AJ60">
        <v>1.7027973275622059</v>
      </c>
      <c r="AK60">
        <v>63.736373874965317</v>
      </c>
      <c r="AL60">
        <f t="shared" si="26"/>
        <v>1.7375257276341198</v>
      </c>
      <c r="AM60">
        <v>32.268910395548197</v>
      </c>
      <c r="AN60">
        <v>33.818559999999991</v>
      </c>
      <c r="AO60">
        <v>-9.5923744714126186E-7</v>
      </c>
      <c r="AP60">
        <v>95.812446380255849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47311.589635789183</v>
      </c>
      <c r="AV60">
        <f t="shared" si="30"/>
        <v>1199.972857142857</v>
      </c>
      <c r="AW60">
        <f t="shared" si="31"/>
        <v>1025.9004564492529</v>
      </c>
      <c r="AX60">
        <f t="shared" si="32"/>
        <v>0.85493638488784529</v>
      </c>
      <c r="AY60">
        <f t="shared" si="33"/>
        <v>0.18842722283354141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1676568098.5</v>
      </c>
      <c r="BF60">
        <v>271.73628571428571</v>
      </c>
      <c r="BG60">
        <v>286.35628571428572</v>
      </c>
      <c r="BH60">
        <v>33.818857142857148</v>
      </c>
      <c r="BI60">
        <v>32.269657142857149</v>
      </c>
      <c r="BJ60">
        <v>277.30399999999997</v>
      </c>
      <c r="BK60">
        <v>33.640257142857138</v>
      </c>
      <c r="BL60">
        <v>649.99385714285722</v>
      </c>
      <c r="BM60">
        <v>101.1158571428571</v>
      </c>
      <c r="BN60">
        <v>9.9966171428571435E-2</v>
      </c>
      <c r="BO60">
        <v>32.432057142857147</v>
      </c>
      <c r="BP60">
        <v>32.278357142857139</v>
      </c>
      <c r="BQ60">
        <v>999.89999999999986</v>
      </c>
      <c r="BR60">
        <v>0</v>
      </c>
      <c r="BS60">
        <v>0</v>
      </c>
      <c r="BT60">
        <v>8982.0528571428567</v>
      </c>
      <c r="BU60">
        <v>0</v>
      </c>
      <c r="BV60">
        <v>113.489</v>
      </c>
      <c r="BW60">
        <v>-14.61988571428572</v>
      </c>
      <c r="BX60">
        <v>281.24771428571432</v>
      </c>
      <c r="BY60">
        <v>295.90485714285711</v>
      </c>
      <c r="BZ60">
        <v>1.5492171428571431</v>
      </c>
      <c r="CA60">
        <v>286.35628571428572</v>
      </c>
      <c r="CB60">
        <v>32.269657142857149</v>
      </c>
      <c r="CC60">
        <v>3.419625714285714</v>
      </c>
      <c r="CD60">
        <v>3.2629771428571428</v>
      </c>
      <c r="CE60">
        <v>26.225899999999999</v>
      </c>
      <c r="CF60">
        <v>25.434442857142859</v>
      </c>
      <c r="CG60">
        <v>1199.972857142857</v>
      </c>
      <c r="CH60">
        <v>0.50003557142857136</v>
      </c>
      <c r="CI60">
        <v>0.49996442857142848</v>
      </c>
      <c r="CJ60">
        <v>0</v>
      </c>
      <c r="CK60">
        <v>885.19242857142865</v>
      </c>
      <c r="CL60">
        <v>4.9990899999999998</v>
      </c>
      <c r="CM60">
        <v>9553.4314285714299</v>
      </c>
      <c r="CN60">
        <v>9557.7414285714294</v>
      </c>
      <c r="CO60">
        <v>42</v>
      </c>
      <c r="CP60">
        <v>43.811999999999998</v>
      </c>
      <c r="CQ60">
        <v>42.811999999999998</v>
      </c>
      <c r="CR60">
        <v>42.875</v>
      </c>
      <c r="CS60">
        <v>43.338999999999999</v>
      </c>
      <c r="CT60">
        <v>597.53142857142871</v>
      </c>
      <c r="CU60">
        <v>597.44142857142856</v>
      </c>
      <c r="CV60">
        <v>0</v>
      </c>
      <c r="CW60">
        <v>1676568112.5</v>
      </c>
      <c r="CX60">
        <v>0</v>
      </c>
      <c r="CY60">
        <v>1676567734.5</v>
      </c>
      <c r="CZ60" t="s">
        <v>356</v>
      </c>
      <c r="DA60">
        <v>1676567726.5</v>
      </c>
      <c r="DB60">
        <v>1676567734.5</v>
      </c>
      <c r="DC60">
        <v>10</v>
      </c>
      <c r="DD60">
        <v>-5.8999999999999997E-2</v>
      </c>
      <c r="DE60">
        <v>-4.5999999999999999E-2</v>
      </c>
      <c r="DF60">
        <v>-6.06</v>
      </c>
      <c r="DG60">
        <v>0.17899999999999999</v>
      </c>
      <c r="DH60">
        <v>415</v>
      </c>
      <c r="DI60">
        <v>32</v>
      </c>
      <c r="DJ60">
        <v>0.41</v>
      </c>
      <c r="DK60">
        <v>0.08</v>
      </c>
      <c r="DL60">
        <v>-14.25848292682927</v>
      </c>
      <c r="DM60">
        <v>-2.19855888501742</v>
      </c>
      <c r="DN60">
        <v>0.21884899003699829</v>
      </c>
      <c r="DO60">
        <v>0</v>
      </c>
      <c r="DP60">
        <v>1.5498795121951221</v>
      </c>
      <c r="DQ60">
        <v>-1.078222996515734E-2</v>
      </c>
      <c r="DR60">
        <v>1.6601835796513471E-3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357</v>
      </c>
      <c r="EA60">
        <v>3.2974700000000001</v>
      </c>
      <c r="EB60">
        <v>2.6248900000000002</v>
      </c>
      <c r="EC60">
        <v>7.4111999999999997E-2</v>
      </c>
      <c r="ED60">
        <v>7.5446299999999994E-2</v>
      </c>
      <c r="EE60">
        <v>0.13900000000000001</v>
      </c>
      <c r="EF60">
        <v>0.13327900000000001</v>
      </c>
      <c r="EG60">
        <v>27974.2</v>
      </c>
      <c r="EH60">
        <v>28350.3</v>
      </c>
      <c r="EI60">
        <v>28105.5</v>
      </c>
      <c r="EJ60">
        <v>29507.7</v>
      </c>
      <c r="EK60">
        <v>33317.300000000003</v>
      </c>
      <c r="EL60">
        <v>35483.699999999997</v>
      </c>
      <c r="EM60">
        <v>39693.800000000003</v>
      </c>
      <c r="EN60">
        <v>42151.199999999997</v>
      </c>
      <c r="EO60">
        <v>2.2439</v>
      </c>
      <c r="EP60">
        <v>2.2051699999999999</v>
      </c>
      <c r="EQ60">
        <v>0.12212199999999999</v>
      </c>
      <c r="ER60">
        <v>0</v>
      </c>
      <c r="ES60">
        <v>30.304300000000001</v>
      </c>
      <c r="ET60">
        <v>999.9</v>
      </c>
      <c r="EU60">
        <v>76.8</v>
      </c>
      <c r="EV60">
        <v>32.700000000000003</v>
      </c>
      <c r="EW60">
        <v>37.731999999999999</v>
      </c>
      <c r="EX60">
        <v>56.220999999999997</v>
      </c>
      <c r="EY60">
        <v>-3.71394</v>
      </c>
      <c r="EZ60">
        <v>2</v>
      </c>
      <c r="FA60">
        <v>0.38590400000000002</v>
      </c>
      <c r="FB60">
        <v>-0.179341</v>
      </c>
      <c r="FC60">
        <v>20.274699999999999</v>
      </c>
      <c r="FD60">
        <v>5.2189399999999999</v>
      </c>
      <c r="FE60">
        <v>12.0085</v>
      </c>
      <c r="FF60">
        <v>4.98665</v>
      </c>
      <c r="FG60">
        <v>3.2844500000000001</v>
      </c>
      <c r="FH60">
        <v>9999</v>
      </c>
      <c r="FI60">
        <v>9999</v>
      </c>
      <c r="FJ60">
        <v>9999</v>
      </c>
      <c r="FK60">
        <v>999.9</v>
      </c>
      <c r="FL60">
        <v>1.8658300000000001</v>
      </c>
      <c r="FM60">
        <v>1.8621799999999999</v>
      </c>
      <c r="FN60">
        <v>1.8641700000000001</v>
      </c>
      <c r="FO60">
        <v>1.86025</v>
      </c>
      <c r="FP60">
        <v>1.8609800000000001</v>
      </c>
      <c r="FQ60">
        <v>1.86019</v>
      </c>
      <c r="FR60">
        <v>1.86188</v>
      </c>
      <c r="FS60">
        <v>1.8584700000000001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-5.58</v>
      </c>
      <c r="GH60">
        <v>0.17860000000000001</v>
      </c>
      <c r="GI60">
        <v>-4.3982185199319073</v>
      </c>
      <c r="GJ60">
        <v>-4.8024823865547416E-3</v>
      </c>
      <c r="GK60">
        <v>2.2541114550050859E-6</v>
      </c>
      <c r="GL60">
        <v>-5.2254267566753844E-10</v>
      </c>
      <c r="GM60">
        <v>0.17860499999999749</v>
      </c>
      <c r="GN60">
        <v>0</v>
      </c>
      <c r="GO60">
        <v>0</v>
      </c>
      <c r="GP60">
        <v>0</v>
      </c>
      <c r="GQ60">
        <v>6</v>
      </c>
      <c r="GR60">
        <v>2068</v>
      </c>
      <c r="GS60">
        <v>3</v>
      </c>
      <c r="GT60">
        <v>31</v>
      </c>
      <c r="GU60">
        <v>6.2</v>
      </c>
      <c r="GV60">
        <v>6.1</v>
      </c>
      <c r="GW60">
        <v>1.02539</v>
      </c>
      <c r="GX60">
        <v>2.5695800000000002</v>
      </c>
      <c r="GY60">
        <v>2.04834</v>
      </c>
      <c r="GZ60">
        <v>2.6257299999999999</v>
      </c>
      <c r="HA60">
        <v>2.1972700000000001</v>
      </c>
      <c r="HB60">
        <v>2.2656200000000002</v>
      </c>
      <c r="HC60">
        <v>37.867899999999999</v>
      </c>
      <c r="HD60">
        <v>14.009499999999999</v>
      </c>
      <c r="HE60">
        <v>18</v>
      </c>
      <c r="HF60">
        <v>711.98800000000006</v>
      </c>
      <c r="HG60">
        <v>757.61900000000003</v>
      </c>
      <c r="HH60">
        <v>31.000399999999999</v>
      </c>
      <c r="HI60">
        <v>32.328600000000002</v>
      </c>
      <c r="HJ60">
        <v>30.000299999999999</v>
      </c>
      <c r="HK60">
        <v>32.269799999999996</v>
      </c>
      <c r="HL60">
        <v>32.2821</v>
      </c>
      <c r="HM60">
        <v>20.552600000000002</v>
      </c>
      <c r="HN60">
        <v>17.927900000000001</v>
      </c>
      <c r="HO60">
        <v>100</v>
      </c>
      <c r="HP60">
        <v>31</v>
      </c>
      <c r="HQ60">
        <v>304.43200000000002</v>
      </c>
      <c r="HR60">
        <v>32.2819</v>
      </c>
      <c r="HS60">
        <v>99.067599999999999</v>
      </c>
      <c r="HT60">
        <v>97.769400000000005</v>
      </c>
    </row>
    <row r="61" spans="1:228" x14ac:dyDescent="0.2">
      <c r="A61">
        <v>46</v>
      </c>
      <c r="B61">
        <v>1676568104.5</v>
      </c>
      <c r="C61">
        <v>179.5</v>
      </c>
      <c r="D61" t="s">
        <v>450</v>
      </c>
      <c r="E61" t="s">
        <v>451</v>
      </c>
      <c r="F61">
        <v>4</v>
      </c>
      <c r="G61">
        <v>1676568102.1875</v>
      </c>
      <c r="H61">
        <f t="shared" si="0"/>
        <v>1.728182002642823E-3</v>
      </c>
      <c r="I61">
        <f t="shared" si="1"/>
        <v>1.728182002642823</v>
      </c>
      <c r="J61">
        <f t="shared" si="2"/>
        <v>5.0902634049932374</v>
      </c>
      <c r="K61">
        <f t="shared" si="3"/>
        <v>277.80275</v>
      </c>
      <c r="L61">
        <f t="shared" si="4"/>
        <v>202.90015520405129</v>
      </c>
      <c r="M61">
        <f t="shared" si="5"/>
        <v>20.536708194372313</v>
      </c>
      <c r="N61">
        <f t="shared" si="6"/>
        <v>28.118036709270338</v>
      </c>
      <c r="O61">
        <f t="shared" si="7"/>
        <v>0.12003434575437993</v>
      </c>
      <c r="P61">
        <f t="shared" si="8"/>
        <v>2.761183961276827</v>
      </c>
      <c r="Q61">
        <f t="shared" si="9"/>
        <v>0.11720898051306965</v>
      </c>
      <c r="R61">
        <f t="shared" si="10"/>
        <v>7.3503921655687476E-2</v>
      </c>
      <c r="S61">
        <f t="shared" si="11"/>
        <v>226.11392060818733</v>
      </c>
      <c r="T61">
        <f t="shared" si="12"/>
        <v>33.364568672980603</v>
      </c>
      <c r="U61">
        <f t="shared" si="13"/>
        <v>32.289850000000001</v>
      </c>
      <c r="V61">
        <f t="shared" si="14"/>
        <v>4.8539833528716327</v>
      </c>
      <c r="W61">
        <f t="shared" si="15"/>
        <v>69.939063397559821</v>
      </c>
      <c r="X61">
        <f t="shared" si="16"/>
        <v>3.4226285701976775</v>
      </c>
      <c r="Y61">
        <f t="shared" si="17"/>
        <v>4.8937294895445991</v>
      </c>
      <c r="Z61">
        <f t="shared" si="18"/>
        <v>1.4313547826739552</v>
      </c>
      <c r="AA61">
        <f t="shared" si="19"/>
        <v>-76.212826316548501</v>
      </c>
      <c r="AB61">
        <f t="shared" si="20"/>
        <v>21.504824948976367</v>
      </c>
      <c r="AC61">
        <f t="shared" si="21"/>
        <v>1.7725444005211197</v>
      </c>
      <c r="AD61">
        <f t="shared" si="22"/>
        <v>173.17846364113632</v>
      </c>
      <c r="AE61">
        <f t="shared" si="23"/>
        <v>15.564208834236995</v>
      </c>
      <c r="AF61">
        <f t="shared" si="24"/>
        <v>1.7306876912984759</v>
      </c>
      <c r="AG61">
        <f t="shared" si="25"/>
        <v>5.0902634049932374</v>
      </c>
      <c r="AH61">
        <v>302.14770880463368</v>
      </c>
      <c r="AI61">
        <v>290.62163030303037</v>
      </c>
      <c r="AJ61">
        <v>1.7091529654553901</v>
      </c>
      <c r="AK61">
        <v>63.736373874965317</v>
      </c>
      <c r="AL61">
        <f t="shared" si="26"/>
        <v>1.728182002642823</v>
      </c>
      <c r="AM61">
        <v>32.271318446852497</v>
      </c>
      <c r="AN61">
        <v>33.81305212121211</v>
      </c>
      <c r="AO61">
        <v>-6.0111672650315453E-5</v>
      </c>
      <c r="AP61">
        <v>95.812446380255849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47246.658031296196</v>
      </c>
      <c r="AV61">
        <f t="shared" si="30"/>
        <v>1200.0037500000001</v>
      </c>
      <c r="AW61">
        <f t="shared" si="31"/>
        <v>1025.9271510923252</v>
      </c>
      <c r="AX61">
        <f t="shared" si="32"/>
        <v>0.85493662089999733</v>
      </c>
      <c r="AY61">
        <f t="shared" si="33"/>
        <v>0.18842767833699461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1676568102.1875</v>
      </c>
      <c r="BF61">
        <v>277.80275</v>
      </c>
      <c r="BG61">
        <v>292.61425000000003</v>
      </c>
      <c r="BH61">
        <v>33.815150000000003</v>
      </c>
      <c r="BI61">
        <v>32.271537500000001</v>
      </c>
      <c r="BJ61">
        <v>283.39262500000001</v>
      </c>
      <c r="BK61">
        <v>33.63655</v>
      </c>
      <c r="BL61">
        <v>649.96787500000005</v>
      </c>
      <c r="BM61">
        <v>101.115875</v>
      </c>
      <c r="BN61">
        <v>9.9957850000000001E-2</v>
      </c>
      <c r="BO61">
        <v>32.434312499999997</v>
      </c>
      <c r="BP61">
        <v>32.289850000000001</v>
      </c>
      <c r="BQ61">
        <v>999.9</v>
      </c>
      <c r="BR61">
        <v>0</v>
      </c>
      <c r="BS61">
        <v>0</v>
      </c>
      <c r="BT61">
        <v>8969.61</v>
      </c>
      <c r="BU61">
        <v>0</v>
      </c>
      <c r="BV61">
        <v>118.03525</v>
      </c>
      <c r="BW61">
        <v>-14.81175</v>
      </c>
      <c r="BX61">
        <v>287.52550000000002</v>
      </c>
      <c r="BY61">
        <v>302.37237499999998</v>
      </c>
      <c r="BZ61">
        <v>1.5436037499999999</v>
      </c>
      <c r="CA61">
        <v>292.61425000000003</v>
      </c>
      <c r="CB61">
        <v>32.271537500000001</v>
      </c>
      <c r="CC61">
        <v>3.4192524999999998</v>
      </c>
      <c r="CD61">
        <v>3.2631700000000001</v>
      </c>
      <c r="CE61">
        <v>26.224037500000001</v>
      </c>
      <c r="CF61">
        <v>25.435437499999999</v>
      </c>
      <c r="CG61">
        <v>1200.0037500000001</v>
      </c>
      <c r="CH61">
        <v>0.50002799999999992</v>
      </c>
      <c r="CI61">
        <v>0.49997200000000003</v>
      </c>
      <c r="CJ61">
        <v>0</v>
      </c>
      <c r="CK61">
        <v>884.25637499999993</v>
      </c>
      <c r="CL61">
        <v>4.9990899999999998</v>
      </c>
      <c r="CM61">
        <v>9546.8962499999998</v>
      </c>
      <c r="CN61">
        <v>9557.9662500000013</v>
      </c>
      <c r="CO61">
        <v>42</v>
      </c>
      <c r="CP61">
        <v>43.811999999999998</v>
      </c>
      <c r="CQ61">
        <v>42.811999999999998</v>
      </c>
      <c r="CR61">
        <v>42.875</v>
      </c>
      <c r="CS61">
        <v>43.359250000000003</v>
      </c>
      <c r="CT61">
        <v>597.53750000000014</v>
      </c>
      <c r="CU61">
        <v>597.46625000000006</v>
      </c>
      <c r="CV61">
        <v>0</v>
      </c>
      <c r="CW61">
        <v>1676568116.0999999</v>
      </c>
      <c r="CX61">
        <v>0</v>
      </c>
      <c r="CY61">
        <v>1676567734.5</v>
      </c>
      <c r="CZ61" t="s">
        <v>356</v>
      </c>
      <c r="DA61">
        <v>1676567726.5</v>
      </c>
      <c r="DB61">
        <v>1676567734.5</v>
      </c>
      <c r="DC61">
        <v>10</v>
      </c>
      <c r="DD61">
        <v>-5.8999999999999997E-2</v>
      </c>
      <c r="DE61">
        <v>-4.5999999999999999E-2</v>
      </c>
      <c r="DF61">
        <v>-6.06</v>
      </c>
      <c r="DG61">
        <v>0.17899999999999999</v>
      </c>
      <c r="DH61">
        <v>415</v>
      </c>
      <c r="DI61">
        <v>32</v>
      </c>
      <c r="DJ61">
        <v>0.41</v>
      </c>
      <c r="DK61">
        <v>0.08</v>
      </c>
      <c r="DL61">
        <v>-14.416295121951221</v>
      </c>
      <c r="DM61">
        <v>-2.516820209059226</v>
      </c>
      <c r="DN61">
        <v>0.25042231349892902</v>
      </c>
      <c r="DO61">
        <v>0</v>
      </c>
      <c r="DP61">
        <v>1.5483182926829271</v>
      </c>
      <c r="DQ61">
        <v>-1.720306620209E-2</v>
      </c>
      <c r="DR61">
        <v>2.3938996682513398E-3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357</v>
      </c>
      <c r="EA61">
        <v>3.29738</v>
      </c>
      <c r="EB61">
        <v>2.6251699999999998</v>
      </c>
      <c r="EC61">
        <v>7.5561199999999995E-2</v>
      </c>
      <c r="ED61">
        <v>7.6913300000000004E-2</v>
      </c>
      <c r="EE61">
        <v>0.138985</v>
      </c>
      <c r="EF61">
        <v>0.13328000000000001</v>
      </c>
      <c r="EG61">
        <v>27930.799999999999</v>
      </c>
      <c r="EH61">
        <v>28305.4</v>
      </c>
      <c r="EI61">
        <v>28105.8</v>
      </c>
      <c r="EJ61">
        <v>29507.8</v>
      </c>
      <c r="EK61">
        <v>33317.9</v>
      </c>
      <c r="EL61">
        <v>35483.800000000003</v>
      </c>
      <c r="EM61">
        <v>39693.800000000003</v>
      </c>
      <c r="EN61">
        <v>42151.3</v>
      </c>
      <c r="EO61">
        <v>2.2437499999999999</v>
      </c>
      <c r="EP61">
        <v>2.2052999999999998</v>
      </c>
      <c r="EQ61">
        <v>0.12267</v>
      </c>
      <c r="ER61">
        <v>0</v>
      </c>
      <c r="ES61">
        <v>30.305399999999999</v>
      </c>
      <c r="ET61">
        <v>999.9</v>
      </c>
      <c r="EU61">
        <v>76.8</v>
      </c>
      <c r="EV61">
        <v>32.700000000000003</v>
      </c>
      <c r="EW61">
        <v>37.729700000000001</v>
      </c>
      <c r="EX61">
        <v>56.761000000000003</v>
      </c>
      <c r="EY61">
        <v>-3.6778900000000001</v>
      </c>
      <c r="EZ61">
        <v>2</v>
      </c>
      <c r="FA61">
        <v>0.38611800000000002</v>
      </c>
      <c r="FB61">
        <v>-0.17852100000000001</v>
      </c>
      <c r="FC61">
        <v>20.274799999999999</v>
      </c>
      <c r="FD61">
        <v>5.2195400000000003</v>
      </c>
      <c r="FE61">
        <v>12.0062</v>
      </c>
      <c r="FF61">
        <v>4.9870999999999999</v>
      </c>
      <c r="FG61">
        <v>3.2845300000000002</v>
      </c>
      <c r="FH61">
        <v>9999</v>
      </c>
      <c r="FI61">
        <v>9999</v>
      </c>
      <c r="FJ61">
        <v>9999</v>
      </c>
      <c r="FK61">
        <v>999.9</v>
      </c>
      <c r="FL61">
        <v>1.86582</v>
      </c>
      <c r="FM61">
        <v>1.8621799999999999</v>
      </c>
      <c r="FN61">
        <v>1.8641700000000001</v>
      </c>
      <c r="FO61">
        <v>1.8602700000000001</v>
      </c>
      <c r="FP61">
        <v>1.8609899999999999</v>
      </c>
      <c r="FQ61">
        <v>1.8601700000000001</v>
      </c>
      <c r="FR61">
        <v>1.86188</v>
      </c>
      <c r="FS61">
        <v>1.85846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-5.6040000000000001</v>
      </c>
      <c r="GH61">
        <v>0.17860000000000001</v>
      </c>
      <c r="GI61">
        <v>-4.3982185199319073</v>
      </c>
      <c r="GJ61">
        <v>-4.8024823865547416E-3</v>
      </c>
      <c r="GK61">
        <v>2.2541114550050859E-6</v>
      </c>
      <c r="GL61">
        <v>-5.2254267566753844E-10</v>
      </c>
      <c r="GM61">
        <v>0.17860499999999749</v>
      </c>
      <c r="GN61">
        <v>0</v>
      </c>
      <c r="GO61">
        <v>0</v>
      </c>
      <c r="GP61">
        <v>0</v>
      </c>
      <c r="GQ61">
        <v>6</v>
      </c>
      <c r="GR61">
        <v>2068</v>
      </c>
      <c r="GS61">
        <v>3</v>
      </c>
      <c r="GT61">
        <v>31</v>
      </c>
      <c r="GU61">
        <v>6.3</v>
      </c>
      <c r="GV61">
        <v>6.2</v>
      </c>
      <c r="GW61">
        <v>1.0449200000000001</v>
      </c>
      <c r="GX61">
        <v>2.5634800000000002</v>
      </c>
      <c r="GY61">
        <v>2.04834</v>
      </c>
      <c r="GZ61">
        <v>2.6257299999999999</v>
      </c>
      <c r="HA61">
        <v>2.1972700000000001</v>
      </c>
      <c r="HB61">
        <v>2.3046899999999999</v>
      </c>
      <c r="HC61">
        <v>37.867899999999999</v>
      </c>
      <c r="HD61">
        <v>14.026999999999999</v>
      </c>
      <c r="HE61">
        <v>18</v>
      </c>
      <c r="HF61">
        <v>711.88499999999999</v>
      </c>
      <c r="HG61">
        <v>757.74599999999998</v>
      </c>
      <c r="HH61">
        <v>31.000399999999999</v>
      </c>
      <c r="HI61">
        <v>32.330800000000004</v>
      </c>
      <c r="HJ61">
        <v>30.0001</v>
      </c>
      <c r="HK61">
        <v>32.271900000000002</v>
      </c>
      <c r="HL61">
        <v>32.282600000000002</v>
      </c>
      <c r="HM61">
        <v>20.932400000000001</v>
      </c>
      <c r="HN61">
        <v>17.927900000000001</v>
      </c>
      <c r="HO61">
        <v>100</v>
      </c>
      <c r="HP61">
        <v>31</v>
      </c>
      <c r="HQ61">
        <v>311.14400000000001</v>
      </c>
      <c r="HR61">
        <v>32.287500000000001</v>
      </c>
      <c r="HS61">
        <v>99.068100000000001</v>
      </c>
      <c r="HT61">
        <v>97.769599999999997</v>
      </c>
    </row>
    <row r="62" spans="1:228" x14ac:dyDescent="0.2">
      <c r="A62">
        <v>47</v>
      </c>
      <c r="B62">
        <v>1676568108.5</v>
      </c>
      <c r="C62">
        <v>183.5</v>
      </c>
      <c r="D62" t="s">
        <v>452</v>
      </c>
      <c r="E62" t="s">
        <v>453</v>
      </c>
      <c r="F62">
        <v>4</v>
      </c>
      <c r="G62">
        <v>1676568106.5</v>
      </c>
      <c r="H62">
        <f t="shared" si="0"/>
        <v>1.7251867456386429E-3</v>
      </c>
      <c r="I62">
        <f t="shared" si="1"/>
        <v>1.7251867456386429</v>
      </c>
      <c r="J62">
        <f t="shared" si="2"/>
        <v>5.2880393758401789</v>
      </c>
      <c r="K62">
        <f t="shared" si="3"/>
        <v>284.92585714285713</v>
      </c>
      <c r="L62">
        <f t="shared" si="4"/>
        <v>206.92391186589066</v>
      </c>
      <c r="M62">
        <f t="shared" si="5"/>
        <v>20.944195416910716</v>
      </c>
      <c r="N62">
        <f t="shared" si="6"/>
        <v>28.839309954658148</v>
      </c>
      <c r="O62">
        <f t="shared" si="7"/>
        <v>0.11957997041976688</v>
      </c>
      <c r="P62">
        <f t="shared" si="8"/>
        <v>2.7641524028142381</v>
      </c>
      <c r="Q62">
        <f t="shared" si="9"/>
        <v>0.11677862120412796</v>
      </c>
      <c r="R62">
        <f t="shared" si="10"/>
        <v>7.3232862420633149E-2</v>
      </c>
      <c r="S62">
        <f t="shared" si="11"/>
        <v>226.09967794761886</v>
      </c>
      <c r="T62">
        <f t="shared" si="12"/>
        <v>33.367932782624607</v>
      </c>
      <c r="U62">
        <f t="shared" si="13"/>
        <v>32.299028571428572</v>
      </c>
      <c r="V62">
        <f t="shared" si="14"/>
        <v>4.8565002784001932</v>
      </c>
      <c r="W62">
        <f t="shared" si="15"/>
        <v>69.919564801780552</v>
      </c>
      <c r="X62">
        <f t="shared" si="16"/>
        <v>3.4223614867974486</v>
      </c>
      <c r="Y62">
        <f t="shared" si="17"/>
        <v>4.8947122261125626</v>
      </c>
      <c r="Z62">
        <f t="shared" si="18"/>
        <v>1.4341387916027446</v>
      </c>
      <c r="AA62">
        <f t="shared" si="19"/>
        <v>-76.080735482664153</v>
      </c>
      <c r="AB62">
        <f t="shared" si="20"/>
        <v>20.690499240078591</v>
      </c>
      <c r="AC62">
        <f t="shared" si="21"/>
        <v>1.7036983773863921</v>
      </c>
      <c r="AD62">
        <f t="shared" si="22"/>
        <v>172.41314008241969</v>
      </c>
      <c r="AE62">
        <f t="shared" si="23"/>
        <v>15.735302779127165</v>
      </c>
      <c r="AF62">
        <f t="shared" si="24"/>
        <v>1.7272507457738919</v>
      </c>
      <c r="AG62">
        <f t="shared" si="25"/>
        <v>5.2880393758401789</v>
      </c>
      <c r="AH62">
        <v>309.13466190210198</v>
      </c>
      <c r="AI62">
        <v>297.44819393939378</v>
      </c>
      <c r="AJ62">
        <v>1.7021242123634941</v>
      </c>
      <c r="AK62">
        <v>63.736373874965317</v>
      </c>
      <c r="AL62">
        <f t="shared" si="26"/>
        <v>1.7251867456386429</v>
      </c>
      <c r="AM62">
        <v>32.272104190033772</v>
      </c>
      <c r="AN62">
        <v>33.81057818181818</v>
      </c>
      <c r="AO62">
        <v>2.2263493611499429E-5</v>
      </c>
      <c r="AP62">
        <v>95.812446380255849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47327.845702460036</v>
      </c>
      <c r="AV62">
        <f t="shared" si="30"/>
        <v>1199.9271428571431</v>
      </c>
      <c r="AW62">
        <f t="shared" si="31"/>
        <v>1025.8617564495437</v>
      </c>
      <c r="AX62">
        <f t="shared" si="32"/>
        <v>0.85493670391259524</v>
      </c>
      <c r="AY62">
        <f t="shared" si="33"/>
        <v>0.18842783855130868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1676568106.5</v>
      </c>
      <c r="BF62">
        <v>284.92585714285713</v>
      </c>
      <c r="BG62">
        <v>299.90471428571431</v>
      </c>
      <c r="BH62">
        <v>33.812157142857153</v>
      </c>
      <c r="BI62">
        <v>32.271714285714282</v>
      </c>
      <c r="BJ62">
        <v>290.54199999999997</v>
      </c>
      <c r="BK62">
        <v>33.633557142857143</v>
      </c>
      <c r="BL62">
        <v>650.01385714285709</v>
      </c>
      <c r="BM62">
        <v>101.1168571428571</v>
      </c>
      <c r="BN62">
        <v>0.1000357142857143</v>
      </c>
      <c r="BO62">
        <v>32.437871428571427</v>
      </c>
      <c r="BP62">
        <v>32.299028571428572</v>
      </c>
      <c r="BQ62">
        <v>999.89999999999986</v>
      </c>
      <c r="BR62">
        <v>0</v>
      </c>
      <c r="BS62">
        <v>0</v>
      </c>
      <c r="BT62">
        <v>8985.2685714285708</v>
      </c>
      <c r="BU62">
        <v>0</v>
      </c>
      <c r="BV62">
        <v>123.8025714285715</v>
      </c>
      <c r="BW62">
        <v>-14.978771428571431</v>
      </c>
      <c r="BX62">
        <v>294.89685714285719</v>
      </c>
      <c r="BY62">
        <v>309.9058571428572</v>
      </c>
      <c r="BZ62">
        <v>1.540455714285714</v>
      </c>
      <c r="CA62">
        <v>299.90471428571431</v>
      </c>
      <c r="CB62">
        <v>32.271714285714282</v>
      </c>
      <c r="CC62">
        <v>3.418971428571429</v>
      </c>
      <c r="CD62">
        <v>3.2632057142857138</v>
      </c>
      <c r="CE62">
        <v>26.222657142857141</v>
      </c>
      <c r="CF62">
        <v>25.435657142857149</v>
      </c>
      <c r="CG62">
        <v>1199.9271428571431</v>
      </c>
      <c r="CH62">
        <v>0.50002599999999997</v>
      </c>
      <c r="CI62">
        <v>0.49997399999999992</v>
      </c>
      <c r="CJ62">
        <v>0</v>
      </c>
      <c r="CK62">
        <v>883.10557142857135</v>
      </c>
      <c r="CL62">
        <v>4.9990899999999998</v>
      </c>
      <c r="CM62">
        <v>9538.9942857142851</v>
      </c>
      <c r="CN62">
        <v>9557.3471428571411</v>
      </c>
      <c r="CO62">
        <v>42</v>
      </c>
      <c r="CP62">
        <v>43.811999999999998</v>
      </c>
      <c r="CQ62">
        <v>42.811999999999998</v>
      </c>
      <c r="CR62">
        <v>42.883857142857153</v>
      </c>
      <c r="CS62">
        <v>43.366</v>
      </c>
      <c r="CT62">
        <v>597.49571428571437</v>
      </c>
      <c r="CU62">
        <v>597.43142857142868</v>
      </c>
      <c r="CV62">
        <v>0</v>
      </c>
      <c r="CW62">
        <v>1676568120.3</v>
      </c>
      <c r="CX62">
        <v>0</v>
      </c>
      <c r="CY62">
        <v>1676567734.5</v>
      </c>
      <c r="CZ62" t="s">
        <v>356</v>
      </c>
      <c r="DA62">
        <v>1676567726.5</v>
      </c>
      <c r="DB62">
        <v>1676567734.5</v>
      </c>
      <c r="DC62">
        <v>10</v>
      </c>
      <c r="DD62">
        <v>-5.8999999999999997E-2</v>
      </c>
      <c r="DE62">
        <v>-4.5999999999999999E-2</v>
      </c>
      <c r="DF62">
        <v>-6.06</v>
      </c>
      <c r="DG62">
        <v>0.17899999999999999</v>
      </c>
      <c r="DH62">
        <v>415</v>
      </c>
      <c r="DI62">
        <v>32</v>
      </c>
      <c r="DJ62">
        <v>0.41</v>
      </c>
      <c r="DK62">
        <v>0.08</v>
      </c>
      <c r="DL62">
        <v>-14.583336585365849</v>
      </c>
      <c r="DM62">
        <v>-2.7191331010453572</v>
      </c>
      <c r="DN62">
        <v>0.26938044251179871</v>
      </c>
      <c r="DO62">
        <v>0</v>
      </c>
      <c r="DP62">
        <v>1.5463621951219511</v>
      </c>
      <c r="DQ62">
        <v>-2.9409407665507429E-2</v>
      </c>
      <c r="DR62">
        <v>3.5642202391472622E-3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357</v>
      </c>
      <c r="EA62">
        <v>3.2974800000000002</v>
      </c>
      <c r="EB62">
        <v>2.6253099999999998</v>
      </c>
      <c r="EC62">
        <v>7.7001E-2</v>
      </c>
      <c r="ED62">
        <v>7.8340699999999999E-2</v>
      </c>
      <c r="EE62">
        <v>0.138983</v>
      </c>
      <c r="EF62">
        <v>0.13328000000000001</v>
      </c>
      <c r="EG62">
        <v>27887.7</v>
      </c>
      <c r="EH62">
        <v>28261</v>
      </c>
      <c r="EI62">
        <v>28106.2</v>
      </c>
      <c r="EJ62">
        <v>29507.200000000001</v>
      </c>
      <c r="EK62">
        <v>33318.699999999997</v>
      </c>
      <c r="EL62">
        <v>35483.300000000003</v>
      </c>
      <c r="EM62">
        <v>39694.5</v>
      </c>
      <c r="EN62">
        <v>42150.5</v>
      </c>
      <c r="EO62">
        <v>2.2437999999999998</v>
      </c>
      <c r="EP62">
        <v>2.2052200000000002</v>
      </c>
      <c r="EQ62">
        <v>0.122726</v>
      </c>
      <c r="ER62">
        <v>0</v>
      </c>
      <c r="ES62">
        <v>30.306899999999999</v>
      </c>
      <c r="ET62">
        <v>999.9</v>
      </c>
      <c r="EU62">
        <v>76.8</v>
      </c>
      <c r="EV62">
        <v>32.700000000000003</v>
      </c>
      <c r="EW62">
        <v>37.728299999999997</v>
      </c>
      <c r="EX62">
        <v>56.701000000000001</v>
      </c>
      <c r="EY62">
        <v>-3.6618599999999999</v>
      </c>
      <c r="EZ62">
        <v>2</v>
      </c>
      <c r="FA62">
        <v>0.385932</v>
      </c>
      <c r="FB62">
        <v>-0.178004</v>
      </c>
      <c r="FC62">
        <v>20.274699999999999</v>
      </c>
      <c r="FD62">
        <v>5.2204300000000003</v>
      </c>
      <c r="FE62">
        <v>12.0059</v>
      </c>
      <c r="FF62">
        <v>4.98705</v>
      </c>
      <c r="FG62">
        <v>3.2846500000000001</v>
      </c>
      <c r="FH62">
        <v>9999</v>
      </c>
      <c r="FI62">
        <v>9999</v>
      </c>
      <c r="FJ62">
        <v>9999</v>
      </c>
      <c r="FK62">
        <v>999.9</v>
      </c>
      <c r="FL62">
        <v>1.8658300000000001</v>
      </c>
      <c r="FM62">
        <v>1.8621799999999999</v>
      </c>
      <c r="FN62">
        <v>1.8641700000000001</v>
      </c>
      <c r="FO62">
        <v>1.8602300000000001</v>
      </c>
      <c r="FP62">
        <v>1.86097</v>
      </c>
      <c r="FQ62">
        <v>1.86016</v>
      </c>
      <c r="FR62">
        <v>1.86188</v>
      </c>
      <c r="FS62">
        <v>1.85846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-5.6280000000000001</v>
      </c>
      <c r="GH62">
        <v>0.17860000000000001</v>
      </c>
      <c r="GI62">
        <v>-4.3982185199319073</v>
      </c>
      <c r="GJ62">
        <v>-4.8024823865547416E-3</v>
      </c>
      <c r="GK62">
        <v>2.2541114550050859E-6</v>
      </c>
      <c r="GL62">
        <v>-5.2254267566753844E-10</v>
      </c>
      <c r="GM62">
        <v>0.17860499999999749</v>
      </c>
      <c r="GN62">
        <v>0</v>
      </c>
      <c r="GO62">
        <v>0</v>
      </c>
      <c r="GP62">
        <v>0</v>
      </c>
      <c r="GQ62">
        <v>6</v>
      </c>
      <c r="GR62">
        <v>2068</v>
      </c>
      <c r="GS62">
        <v>3</v>
      </c>
      <c r="GT62">
        <v>31</v>
      </c>
      <c r="GU62">
        <v>6.4</v>
      </c>
      <c r="GV62">
        <v>6.2</v>
      </c>
      <c r="GW62">
        <v>1.0644499999999999</v>
      </c>
      <c r="GX62">
        <v>2.5598100000000001</v>
      </c>
      <c r="GY62">
        <v>2.04834</v>
      </c>
      <c r="GZ62">
        <v>2.6269499999999999</v>
      </c>
      <c r="HA62">
        <v>2.1972700000000001</v>
      </c>
      <c r="HB62">
        <v>2.3278799999999999</v>
      </c>
      <c r="HC62">
        <v>37.867899999999999</v>
      </c>
      <c r="HD62">
        <v>14.026999999999999</v>
      </c>
      <c r="HE62">
        <v>18</v>
      </c>
      <c r="HF62">
        <v>711.93700000000001</v>
      </c>
      <c r="HG62">
        <v>757.69500000000005</v>
      </c>
      <c r="HH62">
        <v>31.000299999999999</v>
      </c>
      <c r="HI62">
        <v>32.330800000000004</v>
      </c>
      <c r="HJ62">
        <v>30.0001</v>
      </c>
      <c r="HK62">
        <v>32.2727</v>
      </c>
      <c r="HL62">
        <v>32.284300000000002</v>
      </c>
      <c r="HM62">
        <v>21.3139</v>
      </c>
      <c r="HN62">
        <v>17.927900000000001</v>
      </c>
      <c r="HO62">
        <v>100</v>
      </c>
      <c r="HP62">
        <v>31</v>
      </c>
      <c r="HQ62">
        <v>317.858</v>
      </c>
      <c r="HR62">
        <v>32.284700000000001</v>
      </c>
      <c r="HS62">
        <v>99.069699999999997</v>
      </c>
      <c r="HT62">
        <v>97.767700000000005</v>
      </c>
    </row>
    <row r="63" spans="1:228" x14ac:dyDescent="0.2">
      <c r="A63">
        <v>48</v>
      </c>
      <c r="B63">
        <v>1676568112.5</v>
      </c>
      <c r="C63">
        <v>187.5</v>
      </c>
      <c r="D63" t="s">
        <v>454</v>
      </c>
      <c r="E63" t="s">
        <v>455</v>
      </c>
      <c r="F63">
        <v>4</v>
      </c>
      <c r="G63">
        <v>1676568110.1875</v>
      </c>
      <c r="H63">
        <f t="shared" si="0"/>
        <v>1.7179988840715919E-3</v>
      </c>
      <c r="I63">
        <f t="shared" si="1"/>
        <v>1.7179988840715918</v>
      </c>
      <c r="J63">
        <f t="shared" si="2"/>
        <v>5.3205901154803321</v>
      </c>
      <c r="K63">
        <f t="shared" si="3"/>
        <v>291.029875</v>
      </c>
      <c r="L63">
        <f t="shared" si="4"/>
        <v>212.03883345145491</v>
      </c>
      <c r="M63">
        <f t="shared" si="5"/>
        <v>21.46183410700031</v>
      </c>
      <c r="N63">
        <f t="shared" si="6"/>
        <v>29.457032920627874</v>
      </c>
      <c r="O63">
        <f t="shared" si="7"/>
        <v>0.11889967553167462</v>
      </c>
      <c r="P63">
        <f t="shared" si="8"/>
        <v>2.7698753580545938</v>
      </c>
      <c r="Q63">
        <f t="shared" si="9"/>
        <v>0.11613529169147953</v>
      </c>
      <c r="R63">
        <f t="shared" si="10"/>
        <v>7.2827573134484846E-2</v>
      </c>
      <c r="S63">
        <f t="shared" si="11"/>
        <v>226.11256123304946</v>
      </c>
      <c r="T63">
        <f t="shared" si="12"/>
        <v>33.369525953465136</v>
      </c>
      <c r="U63">
        <f t="shared" si="13"/>
        <v>32.304049999999997</v>
      </c>
      <c r="V63">
        <f t="shared" si="14"/>
        <v>4.8578777229985741</v>
      </c>
      <c r="W63">
        <f t="shared" si="15"/>
        <v>69.903148678522484</v>
      </c>
      <c r="X63">
        <f t="shared" si="16"/>
        <v>3.4218144436840077</v>
      </c>
      <c r="Y63">
        <f t="shared" si="17"/>
        <v>4.89507913215839</v>
      </c>
      <c r="Z63">
        <f t="shared" si="18"/>
        <v>1.4360632793145665</v>
      </c>
      <c r="AA63">
        <f t="shared" si="19"/>
        <v>-75.7637507875572</v>
      </c>
      <c r="AB63">
        <f t="shared" si="20"/>
        <v>20.181884669010262</v>
      </c>
      <c r="AC63">
        <f t="shared" si="21"/>
        <v>1.658436177135834</v>
      </c>
      <c r="AD63">
        <f t="shared" si="22"/>
        <v>172.18913129163835</v>
      </c>
      <c r="AE63">
        <f t="shared" si="23"/>
        <v>15.86030899885345</v>
      </c>
      <c r="AF63">
        <f t="shared" si="24"/>
        <v>1.7207582783980002</v>
      </c>
      <c r="AG63">
        <f t="shared" si="25"/>
        <v>5.3205901154803321</v>
      </c>
      <c r="AH63">
        <v>316.12578537768252</v>
      </c>
      <c r="AI63">
        <v>304.3341636363636</v>
      </c>
      <c r="AJ63">
        <v>1.7211479671656991</v>
      </c>
      <c r="AK63">
        <v>63.736373874965317</v>
      </c>
      <c r="AL63">
        <f t="shared" si="26"/>
        <v>1.7179988840715918</v>
      </c>
      <c r="AM63">
        <v>32.271687567236327</v>
      </c>
      <c r="AN63">
        <v>33.804595757575782</v>
      </c>
      <c r="AO63">
        <v>-1.2197103471716649E-4</v>
      </c>
      <c r="AP63">
        <v>95.812446380255849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47485.337651620364</v>
      </c>
      <c r="AV63">
        <f t="shared" si="30"/>
        <v>1199.9974999999999</v>
      </c>
      <c r="AW63">
        <f t="shared" si="31"/>
        <v>1025.9217135922536</v>
      </c>
      <c r="AX63">
        <f t="shared" si="32"/>
        <v>0.85493654244467476</v>
      </c>
      <c r="AY63">
        <f t="shared" si="33"/>
        <v>0.18842752691822232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1676568110.1875</v>
      </c>
      <c r="BF63">
        <v>291.029875</v>
      </c>
      <c r="BG63">
        <v>306.13200000000001</v>
      </c>
      <c r="BH63">
        <v>33.806874999999998</v>
      </c>
      <c r="BI63">
        <v>32.272225000000013</v>
      </c>
      <c r="BJ63">
        <v>296.66800000000001</v>
      </c>
      <c r="BK63">
        <v>33.628275000000002</v>
      </c>
      <c r="BL63">
        <v>650.01850000000002</v>
      </c>
      <c r="BM63">
        <v>101.1165</v>
      </c>
      <c r="BN63">
        <v>0.1000260375</v>
      </c>
      <c r="BO63">
        <v>32.4392</v>
      </c>
      <c r="BP63">
        <v>32.304049999999997</v>
      </c>
      <c r="BQ63">
        <v>999.9</v>
      </c>
      <c r="BR63">
        <v>0</v>
      </c>
      <c r="BS63">
        <v>0</v>
      </c>
      <c r="BT63">
        <v>9015.7024999999994</v>
      </c>
      <c r="BU63">
        <v>0</v>
      </c>
      <c r="BV63">
        <v>128.91849999999999</v>
      </c>
      <c r="BW63">
        <v>-15.101850000000001</v>
      </c>
      <c r="BX63">
        <v>301.212875</v>
      </c>
      <c r="BY63">
        <v>316.34062499999999</v>
      </c>
      <c r="BZ63">
        <v>1.5346437500000001</v>
      </c>
      <c r="CA63">
        <v>306.13200000000001</v>
      </c>
      <c r="CB63">
        <v>32.272225000000013</v>
      </c>
      <c r="CC63">
        <v>3.4184362500000001</v>
      </c>
      <c r="CD63">
        <v>3.2632587499999999</v>
      </c>
      <c r="CE63">
        <v>26.22</v>
      </c>
      <c r="CF63">
        <v>25.4359</v>
      </c>
      <c r="CG63">
        <v>1199.9974999999999</v>
      </c>
      <c r="CH63">
        <v>0.50003149999999996</v>
      </c>
      <c r="CI63">
        <v>0.49996849999999998</v>
      </c>
      <c r="CJ63">
        <v>0</v>
      </c>
      <c r="CK63">
        <v>882.01237500000002</v>
      </c>
      <c r="CL63">
        <v>4.9990899999999998</v>
      </c>
      <c r="CM63">
        <v>9534.1662499999984</v>
      </c>
      <c r="CN63">
        <v>9557.9375</v>
      </c>
      <c r="CO63">
        <v>42</v>
      </c>
      <c r="CP63">
        <v>43.811999999999998</v>
      </c>
      <c r="CQ63">
        <v>42.811999999999998</v>
      </c>
      <c r="CR63">
        <v>42.882750000000001</v>
      </c>
      <c r="CS63">
        <v>43.343499999999999</v>
      </c>
      <c r="CT63">
        <v>597.53750000000014</v>
      </c>
      <c r="CU63">
        <v>597.46</v>
      </c>
      <c r="CV63">
        <v>0</v>
      </c>
      <c r="CW63">
        <v>1676568124.5</v>
      </c>
      <c r="CX63">
        <v>0</v>
      </c>
      <c r="CY63">
        <v>1676567734.5</v>
      </c>
      <c r="CZ63" t="s">
        <v>356</v>
      </c>
      <c r="DA63">
        <v>1676567726.5</v>
      </c>
      <c r="DB63">
        <v>1676567734.5</v>
      </c>
      <c r="DC63">
        <v>10</v>
      </c>
      <c r="DD63">
        <v>-5.8999999999999997E-2</v>
      </c>
      <c r="DE63">
        <v>-4.5999999999999999E-2</v>
      </c>
      <c r="DF63">
        <v>-6.06</v>
      </c>
      <c r="DG63">
        <v>0.17899999999999999</v>
      </c>
      <c r="DH63">
        <v>415</v>
      </c>
      <c r="DI63">
        <v>32</v>
      </c>
      <c r="DJ63">
        <v>0.41</v>
      </c>
      <c r="DK63">
        <v>0.08</v>
      </c>
      <c r="DL63">
        <v>-14.78355</v>
      </c>
      <c r="DM63">
        <v>-2.5903564727954751</v>
      </c>
      <c r="DN63">
        <v>0.25157810516815649</v>
      </c>
      <c r="DO63">
        <v>0</v>
      </c>
      <c r="DP63">
        <v>1.543274</v>
      </c>
      <c r="DQ63">
        <v>-5.511467166979888E-2</v>
      </c>
      <c r="DR63">
        <v>5.6719903032357169E-3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357</v>
      </c>
      <c r="EA63">
        <v>3.29758</v>
      </c>
      <c r="EB63">
        <v>2.62534</v>
      </c>
      <c r="EC63">
        <v>7.8426300000000004E-2</v>
      </c>
      <c r="ED63">
        <v>7.9754500000000006E-2</v>
      </c>
      <c r="EE63">
        <v>0.138962</v>
      </c>
      <c r="EF63">
        <v>0.13328499999999999</v>
      </c>
      <c r="EG63">
        <v>27844.799999999999</v>
      </c>
      <c r="EH63">
        <v>28217.599999999999</v>
      </c>
      <c r="EI63">
        <v>28106.400000000001</v>
      </c>
      <c r="EJ63">
        <v>29507.200000000001</v>
      </c>
      <c r="EK63">
        <v>33319.800000000003</v>
      </c>
      <c r="EL63">
        <v>35483.300000000003</v>
      </c>
      <c r="EM63">
        <v>39694.699999999997</v>
      </c>
      <c r="EN63">
        <v>42150.7</v>
      </c>
      <c r="EO63">
        <v>2.24397</v>
      </c>
      <c r="EP63">
        <v>2.2053500000000001</v>
      </c>
      <c r="EQ63">
        <v>0.12282999999999999</v>
      </c>
      <c r="ER63">
        <v>0</v>
      </c>
      <c r="ES63">
        <v>30.305099999999999</v>
      </c>
      <c r="ET63">
        <v>999.9</v>
      </c>
      <c r="EU63">
        <v>76.8</v>
      </c>
      <c r="EV63">
        <v>32.700000000000003</v>
      </c>
      <c r="EW63">
        <v>37.730200000000004</v>
      </c>
      <c r="EX63">
        <v>56.911000000000001</v>
      </c>
      <c r="EY63">
        <v>-3.70994</v>
      </c>
      <c r="EZ63">
        <v>2</v>
      </c>
      <c r="FA63">
        <v>0.386133</v>
      </c>
      <c r="FB63">
        <v>-0.178145</v>
      </c>
      <c r="FC63">
        <v>20.274699999999999</v>
      </c>
      <c r="FD63">
        <v>5.2192400000000001</v>
      </c>
      <c r="FE63">
        <v>12.0061</v>
      </c>
      <c r="FF63">
        <v>4.9866999999999999</v>
      </c>
      <c r="FG63">
        <v>3.2845</v>
      </c>
      <c r="FH63">
        <v>9999</v>
      </c>
      <c r="FI63">
        <v>9999</v>
      </c>
      <c r="FJ63">
        <v>9999</v>
      </c>
      <c r="FK63">
        <v>999.9</v>
      </c>
      <c r="FL63">
        <v>1.86582</v>
      </c>
      <c r="FM63">
        <v>1.8621799999999999</v>
      </c>
      <c r="FN63">
        <v>1.8641700000000001</v>
      </c>
      <c r="FO63">
        <v>1.8602399999999999</v>
      </c>
      <c r="FP63">
        <v>1.8609800000000001</v>
      </c>
      <c r="FQ63">
        <v>1.86012</v>
      </c>
      <c r="FR63">
        <v>1.86188</v>
      </c>
      <c r="FS63">
        <v>1.85846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-5.6520000000000001</v>
      </c>
      <c r="GH63">
        <v>0.1787</v>
      </c>
      <c r="GI63">
        <v>-4.3982185199319073</v>
      </c>
      <c r="GJ63">
        <v>-4.8024823865547416E-3</v>
      </c>
      <c r="GK63">
        <v>2.2541114550050859E-6</v>
      </c>
      <c r="GL63">
        <v>-5.2254267566753844E-10</v>
      </c>
      <c r="GM63">
        <v>0.17860499999999749</v>
      </c>
      <c r="GN63">
        <v>0</v>
      </c>
      <c r="GO63">
        <v>0</v>
      </c>
      <c r="GP63">
        <v>0</v>
      </c>
      <c r="GQ63">
        <v>6</v>
      </c>
      <c r="GR63">
        <v>2068</v>
      </c>
      <c r="GS63">
        <v>3</v>
      </c>
      <c r="GT63">
        <v>31</v>
      </c>
      <c r="GU63">
        <v>6.4</v>
      </c>
      <c r="GV63">
        <v>6.3</v>
      </c>
      <c r="GW63">
        <v>1.0827599999999999</v>
      </c>
      <c r="GX63">
        <v>2.5671400000000002</v>
      </c>
      <c r="GY63">
        <v>2.04834</v>
      </c>
      <c r="GZ63">
        <v>2.6257299999999999</v>
      </c>
      <c r="HA63">
        <v>2.1972700000000001</v>
      </c>
      <c r="HB63">
        <v>2.32422</v>
      </c>
      <c r="HC63">
        <v>37.892099999999999</v>
      </c>
      <c r="HD63">
        <v>14.0357</v>
      </c>
      <c r="HE63">
        <v>18</v>
      </c>
      <c r="HF63">
        <v>712.08399999999995</v>
      </c>
      <c r="HG63">
        <v>757.82600000000002</v>
      </c>
      <c r="HH63">
        <v>31.0001</v>
      </c>
      <c r="HI63">
        <v>32.332900000000002</v>
      </c>
      <c r="HJ63">
        <v>30.0001</v>
      </c>
      <c r="HK63">
        <v>32.2727</v>
      </c>
      <c r="HL63">
        <v>32.284999999999997</v>
      </c>
      <c r="HM63">
        <v>21.6936</v>
      </c>
      <c r="HN63">
        <v>17.927900000000001</v>
      </c>
      <c r="HO63">
        <v>100</v>
      </c>
      <c r="HP63">
        <v>31</v>
      </c>
      <c r="HQ63">
        <v>324.54500000000002</v>
      </c>
      <c r="HR63">
        <v>32.284199999999998</v>
      </c>
      <c r="HS63">
        <v>99.070300000000003</v>
      </c>
      <c r="HT63">
        <v>97.768000000000001</v>
      </c>
    </row>
    <row r="64" spans="1:228" x14ac:dyDescent="0.2">
      <c r="A64">
        <v>49</v>
      </c>
      <c r="B64">
        <v>1676568116.5</v>
      </c>
      <c r="C64">
        <v>191.5</v>
      </c>
      <c r="D64" t="s">
        <v>456</v>
      </c>
      <c r="E64" t="s">
        <v>457</v>
      </c>
      <c r="F64">
        <v>4</v>
      </c>
      <c r="G64">
        <v>1676568114.5</v>
      </c>
      <c r="H64">
        <f t="shared" si="0"/>
        <v>1.70838147907314E-3</v>
      </c>
      <c r="I64">
        <f t="shared" si="1"/>
        <v>1.70838147907314</v>
      </c>
      <c r="J64">
        <f t="shared" si="2"/>
        <v>5.4376609269116445</v>
      </c>
      <c r="K64">
        <f t="shared" si="3"/>
        <v>298.18657142857143</v>
      </c>
      <c r="L64">
        <f t="shared" si="4"/>
        <v>217.12605645722215</v>
      </c>
      <c r="M64">
        <f t="shared" si="5"/>
        <v>21.976768703060614</v>
      </c>
      <c r="N64">
        <f t="shared" si="6"/>
        <v>30.181441221613461</v>
      </c>
      <c r="O64">
        <f t="shared" si="7"/>
        <v>0.11837264062777968</v>
      </c>
      <c r="P64">
        <f t="shared" si="8"/>
        <v>2.7709077493643384</v>
      </c>
      <c r="Q64">
        <f t="shared" si="9"/>
        <v>0.11563340057143048</v>
      </c>
      <c r="R64">
        <f t="shared" si="10"/>
        <v>7.2511705652196501E-2</v>
      </c>
      <c r="S64">
        <f t="shared" si="11"/>
        <v>226.11753429301078</v>
      </c>
      <c r="T64">
        <f t="shared" si="12"/>
        <v>33.366677819813347</v>
      </c>
      <c r="U64">
        <f t="shared" si="13"/>
        <v>32.294885714285712</v>
      </c>
      <c r="V64">
        <f t="shared" si="14"/>
        <v>4.8553640935754938</v>
      </c>
      <c r="W64">
        <f t="shared" si="15"/>
        <v>69.909340783192235</v>
      </c>
      <c r="X64">
        <f t="shared" si="16"/>
        <v>3.4211164632580258</v>
      </c>
      <c r="Y64">
        <f t="shared" si="17"/>
        <v>4.8936471506258838</v>
      </c>
      <c r="Z64">
        <f t="shared" si="18"/>
        <v>1.434247630317468</v>
      </c>
      <c r="AA64">
        <f t="shared" si="19"/>
        <v>-75.339623227125472</v>
      </c>
      <c r="AB64">
        <f t="shared" si="20"/>
        <v>20.783746488955355</v>
      </c>
      <c r="AC64">
        <f t="shared" si="21"/>
        <v>1.7071372038885337</v>
      </c>
      <c r="AD64">
        <f t="shared" si="22"/>
        <v>173.26879475872917</v>
      </c>
      <c r="AE64">
        <f t="shared" si="23"/>
        <v>15.962236920805214</v>
      </c>
      <c r="AF64">
        <f t="shared" si="24"/>
        <v>1.7116142852174936</v>
      </c>
      <c r="AG64">
        <f t="shared" si="25"/>
        <v>5.4376609269116445</v>
      </c>
      <c r="AH64">
        <v>323.06161766753638</v>
      </c>
      <c r="AI64">
        <v>311.18779393939388</v>
      </c>
      <c r="AJ64">
        <v>1.71351590468544</v>
      </c>
      <c r="AK64">
        <v>63.736373874965317</v>
      </c>
      <c r="AL64">
        <f t="shared" si="26"/>
        <v>1.70838147907314</v>
      </c>
      <c r="AM64">
        <v>32.27344016497198</v>
      </c>
      <c r="AN64">
        <v>33.797494545454533</v>
      </c>
      <c r="AO64">
        <v>-6.9064727329244915E-5</v>
      </c>
      <c r="AP64">
        <v>95.812446380255849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47514.613331349654</v>
      </c>
      <c r="AV64">
        <f t="shared" si="30"/>
        <v>1200.01</v>
      </c>
      <c r="AW64">
        <f t="shared" si="31"/>
        <v>1025.933756628503</v>
      </c>
      <c r="AX64">
        <f t="shared" si="32"/>
        <v>0.85493767270981336</v>
      </c>
      <c r="AY64">
        <f t="shared" si="33"/>
        <v>0.18842970832993958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1676568114.5</v>
      </c>
      <c r="BF64">
        <v>298.18657142857143</v>
      </c>
      <c r="BG64">
        <v>313.39185714285708</v>
      </c>
      <c r="BH64">
        <v>33.79994285714286</v>
      </c>
      <c r="BI64">
        <v>32.273414285714288</v>
      </c>
      <c r="BJ64">
        <v>303.85057142857153</v>
      </c>
      <c r="BK64">
        <v>33.621342857142857</v>
      </c>
      <c r="BL64">
        <v>650.0088571428571</v>
      </c>
      <c r="BM64">
        <v>101.1168571428571</v>
      </c>
      <c r="BN64">
        <v>9.9777385714285724E-2</v>
      </c>
      <c r="BO64">
        <v>32.434014285714277</v>
      </c>
      <c r="BP64">
        <v>32.294885714285712</v>
      </c>
      <c r="BQ64">
        <v>999.89999999999986</v>
      </c>
      <c r="BR64">
        <v>0</v>
      </c>
      <c r="BS64">
        <v>0</v>
      </c>
      <c r="BT64">
        <v>9021.1614285714277</v>
      </c>
      <c r="BU64">
        <v>0</v>
      </c>
      <c r="BV64">
        <v>135.75357142857141</v>
      </c>
      <c r="BW64">
        <v>-15.205057142857139</v>
      </c>
      <c r="BX64">
        <v>308.61799999999999</v>
      </c>
      <c r="BY64">
        <v>323.84328571428568</v>
      </c>
      <c r="BZ64">
        <v>1.526545714285714</v>
      </c>
      <c r="CA64">
        <v>313.39185714285708</v>
      </c>
      <c r="CB64">
        <v>32.273414285714288</v>
      </c>
      <c r="CC64">
        <v>3.417741428571428</v>
      </c>
      <c r="CD64">
        <v>3.263381428571428</v>
      </c>
      <c r="CE64">
        <v>26.216557142857141</v>
      </c>
      <c r="CF64">
        <v>25.43654285714285</v>
      </c>
      <c r="CG64">
        <v>1200.01</v>
      </c>
      <c r="CH64">
        <v>0.49999357142857143</v>
      </c>
      <c r="CI64">
        <v>0.50000642857142863</v>
      </c>
      <c r="CJ64">
        <v>0</v>
      </c>
      <c r="CK64">
        <v>881.12714285714276</v>
      </c>
      <c r="CL64">
        <v>4.9990899999999998</v>
      </c>
      <c r="CM64">
        <v>9528.4471428571414</v>
      </c>
      <c r="CN64">
        <v>9557.925714285715</v>
      </c>
      <c r="CO64">
        <v>42</v>
      </c>
      <c r="CP64">
        <v>43.811999999999998</v>
      </c>
      <c r="CQ64">
        <v>42.811999999999998</v>
      </c>
      <c r="CR64">
        <v>42.910428571428582</v>
      </c>
      <c r="CS64">
        <v>43.348000000000013</v>
      </c>
      <c r="CT64">
        <v>597.5</v>
      </c>
      <c r="CU64">
        <v>597.51285714285711</v>
      </c>
      <c r="CV64">
        <v>0</v>
      </c>
      <c r="CW64">
        <v>1676568128.0999999</v>
      </c>
      <c r="CX64">
        <v>0</v>
      </c>
      <c r="CY64">
        <v>1676567734.5</v>
      </c>
      <c r="CZ64" t="s">
        <v>356</v>
      </c>
      <c r="DA64">
        <v>1676567726.5</v>
      </c>
      <c r="DB64">
        <v>1676567734.5</v>
      </c>
      <c r="DC64">
        <v>10</v>
      </c>
      <c r="DD64">
        <v>-5.8999999999999997E-2</v>
      </c>
      <c r="DE64">
        <v>-4.5999999999999999E-2</v>
      </c>
      <c r="DF64">
        <v>-6.06</v>
      </c>
      <c r="DG64">
        <v>0.17899999999999999</v>
      </c>
      <c r="DH64">
        <v>415</v>
      </c>
      <c r="DI64">
        <v>32</v>
      </c>
      <c r="DJ64">
        <v>0.41</v>
      </c>
      <c r="DK64">
        <v>0.08</v>
      </c>
      <c r="DL64">
        <v>-14.901585000000001</v>
      </c>
      <c r="DM64">
        <v>-2.2503444652908349</v>
      </c>
      <c r="DN64">
        <v>0.21996222010836311</v>
      </c>
      <c r="DO64">
        <v>0</v>
      </c>
      <c r="DP64">
        <v>1.5402260000000001</v>
      </c>
      <c r="DQ64">
        <v>-7.5759849906193416E-2</v>
      </c>
      <c r="DR64">
        <v>7.4340247511021857E-3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3.2974399999999999</v>
      </c>
      <c r="EB64">
        <v>2.6252800000000001</v>
      </c>
      <c r="EC64">
        <v>7.9838000000000006E-2</v>
      </c>
      <c r="ED64">
        <v>8.11751E-2</v>
      </c>
      <c r="EE64">
        <v>0.13894599999999999</v>
      </c>
      <c r="EF64">
        <v>0.13328100000000001</v>
      </c>
      <c r="EG64">
        <v>27801.599999999999</v>
      </c>
      <c r="EH64">
        <v>28174.3</v>
      </c>
      <c r="EI64">
        <v>28105.9</v>
      </c>
      <c r="EJ64">
        <v>29507.4</v>
      </c>
      <c r="EK64">
        <v>33319.9</v>
      </c>
      <c r="EL64">
        <v>35483.699999999997</v>
      </c>
      <c r="EM64">
        <v>39693.9</v>
      </c>
      <c r="EN64">
        <v>42150.9</v>
      </c>
      <c r="EO64">
        <v>2.2438199999999999</v>
      </c>
      <c r="EP64">
        <v>2.2054</v>
      </c>
      <c r="EQ64">
        <v>0.122368</v>
      </c>
      <c r="ER64">
        <v>0</v>
      </c>
      <c r="ES64">
        <v>30.302499999999998</v>
      </c>
      <c r="ET64">
        <v>999.9</v>
      </c>
      <c r="EU64">
        <v>76.8</v>
      </c>
      <c r="EV64">
        <v>32.700000000000003</v>
      </c>
      <c r="EW64">
        <v>37.729199999999999</v>
      </c>
      <c r="EX64">
        <v>56.881</v>
      </c>
      <c r="EY64">
        <v>-3.67388</v>
      </c>
      <c r="EZ64">
        <v>2</v>
      </c>
      <c r="FA64">
        <v>0.38612000000000002</v>
      </c>
      <c r="FB64">
        <v>-0.17766899999999999</v>
      </c>
      <c r="FC64">
        <v>20.2746</v>
      </c>
      <c r="FD64">
        <v>5.2193899999999998</v>
      </c>
      <c r="FE64">
        <v>12.006500000000001</v>
      </c>
      <c r="FF64">
        <v>4.9867999999999997</v>
      </c>
      <c r="FG64">
        <v>3.28443</v>
      </c>
      <c r="FH64">
        <v>9999</v>
      </c>
      <c r="FI64">
        <v>9999</v>
      </c>
      <c r="FJ64">
        <v>9999</v>
      </c>
      <c r="FK64">
        <v>999.9</v>
      </c>
      <c r="FL64">
        <v>1.8657999999999999</v>
      </c>
      <c r="FM64">
        <v>1.8621799999999999</v>
      </c>
      <c r="FN64">
        <v>1.8641700000000001</v>
      </c>
      <c r="FO64">
        <v>1.8602799999999999</v>
      </c>
      <c r="FP64">
        <v>1.8609599999999999</v>
      </c>
      <c r="FQ64">
        <v>1.86015</v>
      </c>
      <c r="FR64">
        <v>1.86188</v>
      </c>
      <c r="FS64">
        <v>1.8584499999999999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-5.6760000000000002</v>
      </c>
      <c r="GH64">
        <v>0.17860000000000001</v>
      </c>
      <c r="GI64">
        <v>-4.3982185199319073</v>
      </c>
      <c r="GJ64">
        <v>-4.8024823865547416E-3</v>
      </c>
      <c r="GK64">
        <v>2.2541114550050859E-6</v>
      </c>
      <c r="GL64">
        <v>-5.2254267566753844E-10</v>
      </c>
      <c r="GM64">
        <v>0.17860499999999749</v>
      </c>
      <c r="GN64">
        <v>0</v>
      </c>
      <c r="GO64">
        <v>0</v>
      </c>
      <c r="GP64">
        <v>0</v>
      </c>
      <c r="GQ64">
        <v>6</v>
      </c>
      <c r="GR64">
        <v>2068</v>
      </c>
      <c r="GS64">
        <v>3</v>
      </c>
      <c r="GT64">
        <v>31</v>
      </c>
      <c r="GU64">
        <v>6.5</v>
      </c>
      <c r="GV64">
        <v>6.4</v>
      </c>
      <c r="GW64">
        <v>1.10107</v>
      </c>
      <c r="GX64">
        <v>2.5610400000000002</v>
      </c>
      <c r="GY64">
        <v>2.04834</v>
      </c>
      <c r="GZ64">
        <v>2.6257299999999999</v>
      </c>
      <c r="HA64">
        <v>2.1972700000000001</v>
      </c>
      <c r="HB64">
        <v>2.32056</v>
      </c>
      <c r="HC64">
        <v>37.892099999999999</v>
      </c>
      <c r="HD64">
        <v>14.026999999999999</v>
      </c>
      <c r="HE64">
        <v>18</v>
      </c>
      <c r="HF64">
        <v>711.95799999999997</v>
      </c>
      <c r="HG64">
        <v>757.87400000000002</v>
      </c>
      <c r="HH64">
        <v>31.0001</v>
      </c>
      <c r="HI64">
        <v>32.3337</v>
      </c>
      <c r="HJ64">
        <v>30.0001</v>
      </c>
      <c r="HK64">
        <v>32.2727</v>
      </c>
      <c r="HL64">
        <v>32.284999999999997</v>
      </c>
      <c r="HM64">
        <v>22.067799999999998</v>
      </c>
      <c r="HN64">
        <v>17.927900000000001</v>
      </c>
      <c r="HO64">
        <v>100</v>
      </c>
      <c r="HP64">
        <v>31</v>
      </c>
      <c r="HQ64">
        <v>331.22300000000001</v>
      </c>
      <c r="HR64">
        <v>32.294699999999999</v>
      </c>
      <c r="HS64">
        <v>99.0685</v>
      </c>
      <c r="HT64">
        <v>97.768600000000006</v>
      </c>
    </row>
    <row r="65" spans="1:228" x14ac:dyDescent="0.2">
      <c r="A65">
        <v>50</v>
      </c>
      <c r="B65">
        <v>1676568120.5</v>
      </c>
      <c r="C65">
        <v>195.5</v>
      </c>
      <c r="D65" t="s">
        <v>458</v>
      </c>
      <c r="E65" t="s">
        <v>459</v>
      </c>
      <c r="F65">
        <v>4</v>
      </c>
      <c r="G65">
        <v>1676568118.1875</v>
      </c>
      <c r="H65">
        <f t="shared" si="0"/>
        <v>1.7060023472298225E-3</v>
      </c>
      <c r="I65">
        <f t="shared" si="1"/>
        <v>1.7060023472298225</v>
      </c>
      <c r="J65">
        <f t="shared" si="2"/>
        <v>5.6797654546393979</v>
      </c>
      <c r="K65">
        <f t="shared" si="3"/>
        <v>304.26650000000001</v>
      </c>
      <c r="L65">
        <f t="shared" si="4"/>
        <v>219.69765895803889</v>
      </c>
      <c r="M65">
        <f t="shared" si="5"/>
        <v>22.237062884304418</v>
      </c>
      <c r="N65">
        <f t="shared" si="6"/>
        <v>30.796838374046942</v>
      </c>
      <c r="O65">
        <f t="shared" si="7"/>
        <v>0.11826674881159506</v>
      </c>
      <c r="P65">
        <f t="shared" si="8"/>
        <v>2.7675702642759159</v>
      </c>
      <c r="Q65">
        <f t="shared" si="9"/>
        <v>0.11552913117356917</v>
      </c>
      <c r="R65">
        <f t="shared" si="10"/>
        <v>7.2446393041177198E-2</v>
      </c>
      <c r="S65">
        <f t="shared" si="11"/>
        <v>226.11914207357813</v>
      </c>
      <c r="T65">
        <f t="shared" si="12"/>
        <v>33.369511624227442</v>
      </c>
      <c r="U65">
        <f t="shared" si="13"/>
        <v>32.290999999999997</v>
      </c>
      <c r="V65">
        <f t="shared" si="14"/>
        <v>4.854298640845383</v>
      </c>
      <c r="W65">
        <f t="shared" si="15"/>
        <v>69.897266030784564</v>
      </c>
      <c r="X65">
        <f t="shared" si="16"/>
        <v>3.4207447545469631</v>
      </c>
      <c r="Y65">
        <f t="shared" si="17"/>
        <v>4.8939607352315875</v>
      </c>
      <c r="Z65">
        <f t="shared" si="18"/>
        <v>1.4335538862984198</v>
      </c>
      <c r="AA65">
        <f t="shared" si="19"/>
        <v>-75.234703512835168</v>
      </c>
      <c r="AB65">
        <f t="shared" si="20"/>
        <v>21.507936511834263</v>
      </c>
      <c r="AC65">
        <f t="shared" si="21"/>
        <v>1.7687273157241845</v>
      </c>
      <c r="AD65">
        <f t="shared" si="22"/>
        <v>174.1611023883014</v>
      </c>
      <c r="AE65">
        <f t="shared" si="23"/>
        <v>16.156700287020314</v>
      </c>
      <c r="AF65">
        <f t="shared" si="24"/>
        <v>1.7078292620856916</v>
      </c>
      <c r="AG65">
        <f t="shared" si="25"/>
        <v>5.6797654546393979</v>
      </c>
      <c r="AH65">
        <v>330.10620335654858</v>
      </c>
      <c r="AI65">
        <v>318.01042424242422</v>
      </c>
      <c r="AJ65">
        <v>1.711117209745513</v>
      </c>
      <c r="AK65">
        <v>63.736373874965317</v>
      </c>
      <c r="AL65">
        <f t="shared" si="26"/>
        <v>1.7060023472298225</v>
      </c>
      <c r="AM65">
        <v>32.272400032457057</v>
      </c>
      <c r="AN65">
        <v>33.793944242424217</v>
      </c>
      <c r="AO65">
        <v>7.2469177575238949E-6</v>
      </c>
      <c r="AP65">
        <v>95.812446380255849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47422.428438766059</v>
      </c>
      <c r="AV65">
        <f t="shared" si="30"/>
        <v>1200.03125</v>
      </c>
      <c r="AW65">
        <f t="shared" si="31"/>
        <v>1025.950682421543</v>
      </c>
      <c r="AX65">
        <f t="shared" si="32"/>
        <v>0.85493663804300346</v>
      </c>
      <c r="AY65">
        <f t="shared" si="33"/>
        <v>0.1884277114229968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1676568118.1875</v>
      </c>
      <c r="BF65">
        <v>304.26650000000001</v>
      </c>
      <c r="BG65">
        <v>319.66037499999999</v>
      </c>
      <c r="BH65">
        <v>33.796262499999997</v>
      </c>
      <c r="BI65">
        <v>32.273049999999998</v>
      </c>
      <c r="BJ65">
        <v>309.95224999999999</v>
      </c>
      <c r="BK65">
        <v>33.617662500000002</v>
      </c>
      <c r="BL65">
        <v>649.98587499999996</v>
      </c>
      <c r="BM65">
        <v>101.116625</v>
      </c>
      <c r="BN65">
        <v>0.1000333375</v>
      </c>
      <c r="BO65">
        <v>32.43515</v>
      </c>
      <c r="BP65">
        <v>32.290999999999997</v>
      </c>
      <c r="BQ65">
        <v>999.9</v>
      </c>
      <c r="BR65">
        <v>0</v>
      </c>
      <c r="BS65">
        <v>0</v>
      </c>
      <c r="BT65">
        <v>9003.4387499999993</v>
      </c>
      <c r="BU65">
        <v>0</v>
      </c>
      <c r="BV65">
        <v>142.23987500000001</v>
      </c>
      <c r="BW65">
        <v>-15.3937875</v>
      </c>
      <c r="BX65">
        <v>314.90949999999998</v>
      </c>
      <c r="BY65">
        <v>330.320875</v>
      </c>
      <c r="BZ65">
        <v>1.52321</v>
      </c>
      <c r="CA65">
        <v>319.66037499999999</v>
      </c>
      <c r="CB65">
        <v>32.273049999999998</v>
      </c>
      <c r="CC65">
        <v>3.41736</v>
      </c>
      <c r="CD65">
        <v>3.2633375</v>
      </c>
      <c r="CE65">
        <v>26.214675</v>
      </c>
      <c r="CF65">
        <v>25.4363125</v>
      </c>
      <c r="CG65">
        <v>1200.03125</v>
      </c>
      <c r="CH65">
        <v>0.50002787500000001</v>
      </c>
      <c r="CI65">
        <v>0.49997212499999999</v>
      </c>
      <c r="CJ65">
        <v>0</v>
      </c>
      <c r="CK65">
        <v>880.16337500000009</v>
      </c>
      <c r="CL65">
        <v>4.9990899999999998</v>
      </c>
      <c r="CM65">
        <v>9524.4599999999991</v>
      </c>
      <c r="CN65">
        <v>9558.1949999999997</v>
      </c>
      <c r="CO65">
        <v>42</v>
      </c>
      <c r="CP65">
        <v>43.811999999999998</v>
      </c>
      <c r="CQ65">
        <v>42.811999999999998</v>
      </c>
      <c r="CR65">
        <v>42.875</v>
      </c>
      <c r="CS65">
        <v>43.343499999999999</v>
      </c>
      <c r="CT65">
        <v>597.55124999999998</v>
      </c>
      <c r="CU65">
        <v>597.48125000000005</v>
      </c>
      <c r="CV65">
        <v>0</v>
      </c>
      <c r="CW65">
        <v>1676568132.3</v>
      </c>
      <c r="CX65">
        <v>0</v>
      </c>
      <c r="CY65">
        <v>1676567734.5</v>
      </c>
      <c r="CZ65" t="s">
        <v>356</v>
      </c>
      <c r="DA65">
        <v>1676567726.5</v>
      </c>
      <c r="DB65">
        <v>1676567734.5</v>
      </c>
      <c r="DC65">
        <v>10</v>
      </c>
      <c r="DD65">
        <v>-5.8999999999999997E-2</v>
      </c>
      <c r="DE65">
        <v>-4.5999999999999999E-2</v>
      </c>
      <c r="DF65">
        <v>-6.06</v>
      </c>
      <c r="DG65">
        <v>0.17899999999999999</v>
      </c>
      <c r="DH65">
        <v>415</v>
      </c>
      <c r="DI65">
        <v>32</v>
      </c>
      <c r="DJ65">
        <v>0.41</v>
      </c>
      <c r="DK65">
        <v>0.08</v>
      </c>
      <c r="DL65">
        <v>-15.057774999999999</v>
      </c>
      <c r="DM65">
        <v>-2.152126829268278</v>
      </c>
      <c r="DN65">
        <v>0.21008738747245151</v>
      </c>
      <c r="DO65">
        <v>0</v>
      </c>
      <c r="DP65">
        <v>1.5351319999999999</v>
      </c>
      <c r="DQ65">
        <v>-8.0096285178236346E-2</v>
      </c>
      <c r="DR65">
        <v>7.8299492974092614E-3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357</v>
      </c>
      <c r="EA65">
        <v>3.2974999999999999</v>
      </c>
      <c r="EB65">
        <v>2.6253600000000001</v>
      </c>
      <c r="EC65">
        <v>8.1238099999999994E-2</v>
      </c>
      <c r="ED65">
        <v>8.2563999999999999E-2</v>
      </c>
      <c r="EE65">
        <v>0.138934</v>
      </c>
      <c r="EF65">
        <v>0.13328799999999999</v>
      </c>
      <c r="EG65">
        <v>27758.9</v>
      </c>
      <c r="EH65">
        <v>28131.200000000001</v>
      </c>
      <c r="EI65">
        <v>28105.5</v>
      </c>
      <c r="EJ65">
        <v>29507</v>
      </c>
      <c r="EK65">
        <v>33320</v>
      </c>
      <c r="EL65">
        <v>35483.1</v>
      </c>
      <c r="EM65">
        <v>39693.5</v>
      </c>
      <c r="EN65">
        <v>42150.400000000001</v>
      </c>
      <c r="EO65">
        <v>2.2439200000000001</v>
      </c>
      <c r="EP65">
        <v>2.2053699999999998</v>
      </c>
      <c r="EQ65">
        <v>0.12311</v>
      </c>
      <c r="ER65">
        <v>0</v>
      </c>
      <c r="ES65">
        <v>30.2988</v>
      </c>
      <c r="ET65">
        <v>999.9</v>
      </c>
      <c r="EU65">
        <v>76.8</v>
      </c>
      <c r="EV65">
        <v>32.700000000000003</v>
      </c>
      <c r="EW65">
        <v>37.728400000000001</v>
      </c>
      <c r="EX65">
        <v>56.701000000000001</v>
      </c>
      <c r="EY65">
        <v>-3.7059299999999999</v>
      </c>
      <c r="EZ65">
        <v>2</v>
      </c>
      <c r="FA65">
        <v>0.38615100000000002</v>
      </c>
      <c r="FB65">
        <v>-0.17607</v>
      </c>
      <c r="FC65">
        <v>20.274699999999999</v>
      </c>
      <c r="FD65">
        <v>5.2189399999999999</v>
      </c>
      <c r="FE65">
        <v>12.0067</v>
      </c>
      <c r="FF65">
        <v>4.9866999999999999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1.8657999999999999</v>
      </c>
      <c r="FM65">
        <v>1.8621799999999999</v>
      </c>
      <c r="FN65">
        <v>1.8641799999999999</v>
      </c>
      <c r="FO65">
        <v>1.86025</v>
      </c>
      <c r="FP65">
        <v>1.86097</v>
      </c>
      <c r="FQ65">
        <v>1.86015</v>
      </c>
      <c r="FR65">
        <v>1.86188</v>
      </c>
      <c r="FS65">
        <v>1.8584700000000001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-5.7</v>
      </c>
      <c r="GH65">
        <v>0.17860000000000001</v>
      </c>
      <c r="GI65">
        <v>-4.3982185199319073</v>
      </c>
      <c r="GJ65">
        <v>-4.8024823865547416E-3</v>
      </c>
      <c r="GK65">
        <v>2.2541114550050859E-6</v>
      </c>
      <c r="GL65">
        <v>-5.2254267566753844E-10</v>
      </c>
      <c r="GM65">
        <v>0.17860499999999749</v>
      </c>
      <c r="GN65">
        <v>0</v>
      </c>
      <c r="GO65">
        <v>0</v>
      </c>
      <c r="GP65">
        <v>0</v>
      </c>
      <c r="GQ65">
        <v>6</v>
      </c>
      <c r="GR65">
        <v>2068</v>
      </c>
      <c r="GS65">
        <v>3</v>
      </c>
      <c r="GT65">
        <v>31</v>
      </c>
      <c r="GU65">
        <v>6.6</v>
      </c>
      <c r="GV65">
        <v>6.4</v>
      </c>
      <c r="GW65">
        <v>1.1206100000000001</v>
      </c>
      <c r="GX65">
        <v>2.5549300000000001</v>
      </c>
      <c r="GY65">
        <v>2.04834</v>
      </c>
      <c r="GZ65">
        <v>2.6269499999999999</v>
      </c>
      <c r="HA65">
        <v>2.1972700000000001</v>
      </c>
      <c r="HB65">
        <v>2.3290999999999999</v>
      </c>
      <c r="HC65">
        <v>37.867899999999999</v>
      </c>
      <c r="HD65">
        <v>14.026999999999999</v>
      </c>
      <c r="HE65">
        <v>18</v>
      </c>
      <c r="HF65">
        <v>712.04200000000003</v>
      </c>
      <c r="HG65">
        <v>757.85</v>
      </c>
      <c r="HH65">
        <v>31.000399999999999</v>
      </c>
      <c r="HI65">
        <v>32.3337</v>
      </c>
      <c r="HJ65">
        <v>30.0001</v>
      </c>
      <c r="HK65">
        <v>32.2727</v>
      </c>
      <c r="HL65">
        <v>32.284999999999997</v>
      </c>
      <c r="HM65">
        <v>22.442599999999999</v>
      </c>
      <c r="HN65">
        <v>17.927900000000001</v>
      </c>
      <c r="HO65">
        <v>100</v>
      </c>
      <c r="HP65">
        <v>31</v>
      </c>
      <c r="HQ65">
        <v>337.90100000000001</v>
      </c>
      <c r="HR65">
        <v>32.305900000000001</v>
      </c>
      <c r="HS65">
        <v>99.067099999999996</v>
      </c>
      <c r="HT65">
        <v>97.767300000000006</v>
      </c>
    </row>
    <row r="66" spans="1:228" x14ac:dyDescent="0.2">
      <c r="A66">
        <v>51</v>
      </c>
      <c r="B66">
        <v>1676568124.5</v>
      </c>
      <c r="C66">
        <v>199.5</v>
      </c>
      <c r="D66" t="s">
        <v>460</v>
      </c>
      <c r="E66" t="s">
        <v>461</v>
      </c>
      <c r="F66">
        <v>4</v>
      </c>
      <c r="G66">
        <v>1676568122.5</v>
      </c>
      <c r="H66">
        <f t="shared" si="0"/>
        <v>1.6979766705194229E-3</v>
      </c>
      <c r="I66">
        <f t="shared" si="1"/>
        <v>1.6979766705194228</v>
      </c>
      <c r="J66">
        <f t="shared" si="2"/>
        <v>5.8384141234490281</v>
      </c>
      <c r="K66">
        <f t="shared" si="3"/>
        <v>311.40600000000001</v>
      </c>
      <c r="L66">
        <f t="shared" si="4"/>
        <v>224.0076471465658</v>
      </c>
      <c r="M66">
        <f t="shared" si="5"/>
        <v>22.673270423824249</v>
      </c>
      <c r="N66">
        <f t="shared" si="6"/>
        <v>31.519425963979451</v>
      </c>
      <c r="O66">
        <f t="shared" si="7"/>
        <v>0.11752738494540653</v>
      </c>
      <c r="P66">
        <f t="shared" si="8"/>
        <v>2.7693747387795633</v>
      </c>
      <c r="Q66">
        <f t="shared" si="9"/>
        <v>0.11482518626715986</v>
      </c>
      <c r="R66">
        <f t="shared" si="10"/>
        <v>7.2003348563886002E-2</v>
      </c>
      <c r="S66">
        <f t="shared" si="11"/>
        <v>226.11242366075106</v>
      </c>
      <c r="T66">
        <f t="shared" si="12"/>
        <v>33.373046563364269</v>
      </c>
      <c r="U66">
        <f t="shared" si="13"/>
        <v>32.296128571428582</v>
      </c>
      <c r="V66">
        <f t="shared" si="14"/>
        <v>4.8557049247269335</v>
      </c>
      <c r="W66">
        <f t="shared" si="15"/>
        <v>69.87755168364933</v>
      </c>
      <c r="X66">
        <f t="shared" si="16"/>
        <v>3.4201562045556209</v>
      </c>
      <c r="Y66">
        <f t="shared" si="17"/>
        <v>4.8944991948764915</v>
      </c>
      <c r="Z66">
        <f t="shared" si="18"/>
        <v>1.4355487201713126</v>
      </c>
      <c r="AA66">
        <f t="shared" si="19"/>
        <v>-74.880771169906552</v>
      </c>
      <c r="AB66">
        <f t="shared" si="20"/>
        <v>21.047391072709722</v>
      </c>
      <c r="AC66">
        <f t="shared" si="21"/>
        <v>1.7297862352430473</v>
      </c>
      <c r="AD66">
        <f t="shared" si="22"/>
        <v>174.00882979879728</v>
      </c>
      <c r="AE66">
        <f t="shared" si="23"/>
        <v>16.256772325232365</v>
      </c>
      <c r="AF66">
        <f t="shared" si="24"/>
        <v>1.6988401907513</v>
      </c>
      <c r="AG66">
        <f t="shared" si="25"/>
        <v>5.8384141234490281</v>
      </c>
      <c r="AH66">
        <v>337.03553496925008</v>
      </c>
      <c r="AI66">
        <v>324.83888484848478</v>
      </c>
      <c r="AJ66">
        <v>1.69841056511574</v>
      </c>
      <c r="AK66">
        <v>63.736373874965317</v>
      </c>
      <c r="AL66">
        <f t="shared" si="26"/>
        <v>1.6979766705194228</v>
      </c>
      <c r="AM66">
        <v>32.274929169735643</v>
      </c>
      <c r="AN66">
        <v>33.789773333333322</v>
      </c>
      <c r="AO66">
        <v>-8.7473949413658159E-5</v>
      </c>
      <c r="AP66">
        <v>95.812446380255849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47471.862867439864</v>
      </c>
      <c r="AV66">
        <f t="shared" si="30"/>
        <v>1200.002857142857</v>
      </c>
      <c r="AW66">
        <f t="shared" si="31"/>
        <v>1025.9256993060885</v>
      </c>
      <c r="AX66">
        <f t="shared" si="32"/>
        <v>0.85493604719305671</v>
      </c>
      <c r="AY66">
        <f t="shared" si="33"/>
        <v>0.18842657108259953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1676568122.5</v>
      </c>
      <c r="BF66">
        <v>311.40600000000001</v>
      </c>
      <c r="BG66">
        <v>326.89985714285712</v>
      </c>
      <c r="BH66">
        <v>33.790500000000002</v>
      </c>
      <c r="BI66">
        <v>32.275399999999998</v>
      </c>
      <c r="BJ66">
        <v>317.11714285714288</v>
      </c>
      <c r="BK66">
        <v>33.611899999999999</v>
      </c>
      <c r="BL66">
        <v>650.03057142857142</v>
      </c>
      <c r="BM66">
        <v>101.1165714285714</v>
      </c>
      <c r="BN66">
        <v>9.993038571428571E-2</v>
      </c>
      <c r="BO66">
        <v>32.437100000000001</v>
      </c>
      <c r="BP66">
        <v>32.296128571428582</v>
      </c>
      <c r="BQ66">
        <v>999.89999999999986</v>
      </c>
      <c r="BR66">
        <v>0</v>
      </c>
      <c r="BS66">
        <v>0</v>
      </c>
      <c r="BT66">
        <v>9013.0342857142859</v>
      </c>
      <c r="BU66">
        <v>0</v>
      </c>
      <c r="BV66">
        <v>154.80085714285721</v>
      </c>
      <c r="BW66">
        <v>-15.4939</v>
      </c>
      <c r="BX66">
        <v>322.29657142857138</v>
      </c>
      <c r="BY66">
        <v>337.80271428571427</v>
      </c>
      <c r="BZ66">
        <v>1.5150785714285711</v>
      </c>
      <c r="CA66">
        <v>326.89985714285712</v>
      </c>
      <c r="CB66">
        <v>32.275399999999998</v>
      </c>
      <c r="CC66">
        <v>3.4167771428571432</v>
      </c>
      <c r="CD66">
        <v>3.2635771428571432</v>
      </c>
      <c r="CE66">
        <v>26.211771428571431</v>
      </c>
      <c r="CF66">
        <v>25.437571428571431</v>
      </c>
      <c r="CG66">
        <v>1200.002857142857</v>
      </c>
      <c r="CH66">
        <v>0.50004700000000002</v>
      </c>
      <c r="CI66">
        <v>0.49995299999999998</v>
      </c>
      <c r="CJ66">
        <v>0</v>
      </c>
      <c r="CK66">
        <v>879.10900000000004</v>
      </c>
      <c r="CL66">
        <v>4.9990899999999998</v>
      </c>
      <c r="CM66">
        <v>9522.5342857142859</v>
      </c>
      <c r="CN66">
        <v>9558.0328571428581</v>
      </c>
      <c r="CO66">
        <v>42</v>
      </c>
      <c r="CP66">
        <v>43.811999999999998</v>
      </c>
      <c r="CQ66">
        <v>42.811999999999998</v>
      </c>
      <c r="CR66">
        <v>42.875</v>
      </c>
      <c r="CS66">
        <v>43.321000000000012</v>
      </c>
      <c r="CT66">
        <v>597.56000000000006</v>
      </c>
      <c r="CU66">
        <v>597.44285714285718</v>
      </c>
      <c r="CV66">
        <v>0</v>
      </c>
      <c r="CW66">
        <v>1676568136.5</v>
      </c>
      <c r="CX66">
        <v>0</v>
      </c>
      <c r="CY66">
        <v>1676567734.5</v>
      </c>
      <c r="CZ66" t="s">
        <v>356</v>
      </c>
      <c r="DA66">
        <v>1676567726.5</v>
      </c>
      <c r="DB66">
        <v>1676567734.5</v>
      </c>
      <c r="DC66">
        <v>10</v>
      </c>
      <c r="DD66">
        <v>-5.8999999999999997E-2</v>
      </c>
      <c r="DE66">
        <v>-4.5999999999999999E-2</v>
      </c>
      <c r="DF66">
        <v>-6.06</v>
      </c>
      <c r="DG66">
        <v>0.17899999999999999</v>
      </c>
      <c r="DH66">
        <v>415</v>
      </c>
      <c r="DI66">
        <v>32</v>
      </c>
      <c r="DJ66">
        <v>0.41</v>
      </c>
      <c r="DK66">
        <v>0.08</v>
      </c>
      <c r="DL66">
        <v>-15.1996775</v>
      </c>
      <c r="DM66">
        <v>-1.9677174484052331</v>
      </c>
      <c r="DN66">
        <v>0.1914359703497491</v>
      </c>
      <c r="DO66">
        <v>0</v>
      </c>
      <c r="DP66">
        <v>1.529558</v>
      </c>
      <c r="DQ66">
        <v>-8.8861013133208197E-2</v>
      </c>
      <c r="DR66">
        <v>8.6601236134364809E-3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357</v>
      </c>
      <c r="EA66">
        <v>3.29752</v>
      </c>
      <c r="EB66">
        <v>2.6253700000000002</v>
      </c>
      <c r="EC66">
        <v>8.2625100000000007E-2</v>
      </c>
      <c r="ED66">
        <v>8.3944199999999997E-2</v>
      </c>
      <c r="EE66">
        <v>0.13891999999999999</v>
      </c>
      <c r="EF66">
        <v>0.13329199999999999</v>
      </c>
      <c r="EG66">
        <v>27717.1</v>
      </c>
      <c r="EH66">
        <v>28088.7</v>
      </c>
      <c r="EI66">
        <v>28105.599999999999</v>
      </c>
      <c r="EJ66">
        <v>29506.7</v>
      </c>
      <c r="EK66">
        <v>33320.6</v>
      </c>
      <c r="EL66">
        <v>35482.5</v>
      </c>
      <c r="EM66">
        <v>39693.300000000003</v>
      </c>
      <c r="EN66">
        <v>42149.7</v>
      </c>
      <c r="EO66">
        <v>2.2440500000000001</v>
      </c>
      <c r="EP66">
        <v>2.2052</v>
      </c>
      <c r="EQ66">
        <v>0.122804</v>
      </c>
      <c r="ER66">
        <v>0</v>
      </c>
      <c r="ES66">
        <v>30.296399999999998</v>
      </c>
      <c r="ET66">
        <v>999.9</v>
      </c>
      <c r="EU66">
        <v>76.8</v>
      </c>
      <c r="EV66">
        <v>32.700000000000003</v>
      </c>
      <c r="EW66">
        <v>37.7256</v>
      </c>
      <c r="EX66">
        <v>57.030999999999999</v>
      </c>
      <c r="EY66">
        <v>-3.7419899999999999</v>
      </c>
      <c r="EZ66">
        <v>2</v>
      </c>
      <c r="FA66">
        <v>0.38617400000000002</v>
      </c>
      <c r="FB66">
        <v>-0.17464299999999999</v>
      </c>
      <c r="FC66">
        <v>20.274699999999999</v>
      </c>
      <c r="FD66">
        <v>5.2189399999999999</v>
      </c>
      <c r="FE66">
        <v>12.0067</v>
      </c>
      <c r="FF66">
        <v>4.9869500000000002</v>
      </c>
      <c r="FG66">
        <v>3.2844500000000001</v>
      </c>
      <c r="FH66">
        <v>9999</v>
      </c>
      <c r="FI66">
        <v>9999</v>
      </c>
      <c r="FJ66">
        <v>9999</v>
      </c>
      <c r="FK66">
        <v>999.9</v>
      </c>
      <c r="FL66">
        <v>1.8657900000000001</v>
      </c>
      <c r="FM66">
        <v>1.8621799999999999</v>
      </c>
      <c r="FN66">
        <v>1.8641700000000001</v>
      </c>
      <c r="FO66">
        <v>1.86026</v>
      </c>
      <c r="FP66">
        <v>1.8609599999999999</v>
      </c>
      <c r="FQ66">
        <v>1.8601099999999999</v>
      </c>
      <c r="FR66">
        <v>1.86188</v>
      </c>
      <c r="FS66">
        <v>1.85843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-5.7229999999999999</v>
      </c>
      <c r="GH66">
        <v>0.17860000000000001</v>
      </c>
      <c r="GI66">
        <v>-4.3982185199319073</v>
      </c>
      <c r="GJ66">
        <v>-4.8024823865547416E-3</v>
      </c>
      <c r="GK66">
        <v>2.2541114550050859E-6</v>
      </c>
      <c r="GL66">
        <v>-5.2254267566753844E-10</v>
      </c>
      <c r="GM66">
        <v>0.17860499999999749</v>
      </c>
      <c r="GN66">
        <v>0</v>
      </c>
      <c r="GO66">
        <v>0</v>
      </c>
      <c r="GP66">
        <v>0</v>
      </c>
      <c r="GQ66">
        <v>6</v>
      </c>
      <c r="GR66">
        <v>2068</v>
      </c>
      <c r="GS66">
        <v>3</v>
      </c>
      <c r="GT66">
        <v>31</v>
      </c>
      <c r="GU66">
        <v>6.6</v>
      </c>
      <c r="GV66">
        <v>6.5</v>
      </c>
      <c r="GW66">
        <v>1.1389199999999999</v>
      </c>
      <c r="GX66">
        <v>2.5598100000000001</v>
      </c>
      <c r="GY66">
        <v>2.04834</v>
      </c>
      <c r="GZ66">
        <v>2.6257299999999999</v>
      </c>
      <c r="HA66">
        <v>2.1972700000000001</v>
      </c>
      <c r="HB66">
        <v>2.3327599999999999</v>
      </c>
      <c r="HC66">
        <v>37.867899999999999</v>
      </c>
      <c r="HD66">
        <v>14.026999999999999</v>
      </c>
      <c r="HE66">
        <v>18</v>
      </c>
      <c r="HF66">
        <v>712.14700000000005</v>
      </c>
      <c r="HG66">
        <v>757.68</v>
      </c>
      <c r="HH66">
        <v>31.000399999999999</v>
      </c>
      <c r="HI66">
        <v>32.334400000000002</v>
      </c>
      <c r="HJ66">
        <v>30.0001</v>
      </c>
      <c r="HK66">
        <v>32.2727</v>
      </c>
      <c r="HL66">
        <v>32.284999999999997</v>
      </c>
      <c r="HM66">
        <v>22.8155</v>
      </c>
      <c r="HN66">
        <v>17.927900000000001</v>
      </c>
      <c r="HO66">
        <v>100</v>
      </c>
      <c r="HP66">
        <v>31</v>
      </c>
      <c r="HQ66">
        <v>344.58300000000003</v>
      </c>
      <c r="HR66">
        <v>32.310699999999997</v>
      </c>
      <c r="HS66">
        <v>99.067099999999996</v>
      </c>
      <c r="HT66">
        <v>97.766000000000005</v>
      </c>
    </row>
    <row r="67" spans="1:228" x14ac:dyDescent="0.2">
      <c r="A67">
        <v>52</v>
      </c>
      <c r="B67">
        <v>1676568128.5</v>
      </c>
      <c r="C67">
        <v>203.5</v>
      </c>
      <c r="D67" t="s">
        <v>462</v>
      </c>
      <c r="E67" t="s">
        <v>463</v>
      </c>
      <c r="F67">
        <v>4</v>
      </c>
      <c r="G67">
        <v>1676568126.1875</v>
      </c>
      <c r="H67">
        <f t="shared" si="0"/>
        <v>1.6894296724948945E-3</v>
      </c>
      <c r="I67">
        <f t="shared" si="1"/>
        <v>1.6894296724948945</v>
      </c>
      <c r="J67">
        <f t="shared" si="2"/>
        <v>5.9717631599051542</v>
      </c>
      <c r="K67">
        <f t="shared" si="3"/>
        <v>317.45800000000003</v>
      </c>
      <c r="L67">
        <f t="shared" si="4"/>
        <v>227.70972117227416</v>
      </c>
      <c r="M67">
        <f t="shared" si="5"/>
        <v>23.048483912723665</v>
      </c>
      <c r="N67">
        <f t="shared" si="6"/>
        <v>32.132688794738804</v>
      </c>
      <c r="O67">
        <f t="shared" si="7"/>
        <v>0.11697422482513578</v>
      </c>
      <c r="P67">
        <f t="shared" si="8"/>
        <v>2.7675296722463432</v>
      </c>
      <c r="Q67">
        <f t="shared" si="9"/>
        <v>0.11429535000292729</v>
      </c>
      <c r="R67">
        <f t="shared" si="10"/>
        <v>7.1670170238802011E-2</v>
      </c>
      <c r="S67">
        <f t="shared" si="11"/>
        <v>226.11336110722715</v>
      </c>
      <c r="T67">
        <f t="shared" si="12"/>
        <v>33.378111540095482</v>
      </c>
      <c r="U67">
        <f t="shared" si="13"/>
        <v>32.292825000000001</v>
      </c>
      <c r="V67">
        <f t="shared" si="14"/>
        <v>4.8547990257419444</v>
      </c>
      <c r="W67">
        <f t="shared" si="15"/>
        <v>69.862069771736017</v>
      </c>
      <c r="X67">
        <f t="shared" si="16"/>
        <v>3.419813245775325</v>
      </c>
      <c r="Y67">
        <f t="shared" si="17"/>
        <v>4.8950929409178103</v>
      </c>
      <c r="Z67">
        <f t="shared" si="18"/>
        <v>1.4349857799666195</v>
      </c>
      <c r="AA67">
        <f t="shared" si="19"/>
        <v>-74.503848557024853</v>
      </c>
      <c r="AB67">
        <f t="shared" si="20"/>
        <v>21.847058015129566</v>
      </c>
      <c r="AC67">
        <f t="shared" si="21"/>
        <v>1.7966939676932339</v>
      </c>
      <c r="AD67">
        <f t="shared" si="22"/>
        <v>175.25326453302512</v>
      </c>
      <c r="AE67">
        <f t="shared" si="23"/>
        <v>16.405744884120352</v>
      </c>
      <c r="AF67">
        <f t="shared" si="24"/>
        <v>1.6934665962683642</v>
      </c>
      <c r="AG67">
        <f t="shared" si="25"/>
        <v>5.9717631599051542</v>
      </c>
      <c r="AH67">
        <v>343.97500185133578</v>
      </c>
      <c r="AI67">
        <v>331.64209696969692</v>
      </c>
      <c r="AJ67">
        <v>1.7007913084807089</v>
      </c>
      <c r="AK67">
        <v>63.736373874965317</v>
      </c>
      <c r="AL67">
        <f t="shared" si="26"/>
        <v>1.6894296724948945</v>
      </c>
      <c r="AM67">
        <v>32.275914161856953</v>
      </c>
      <c r="AN67">
        <v>33.782743030303052</v>
      </c>
      <c r="AO67">
        <v>-2.5302812285176211E-5</v>
      </c>
      <c r="AP67">
        <v>95.812446380255849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47420.687524906658</v>
      </c>
      <c r="AV67">
        <f t="shared" si="30"/>
        <v>1200.0074999999999</v>
      </c>
      <c r="AW67">
        <f t="shared" si="31"/>
        <v>1025.9297010918274</v>
      </c>
      <c r="AX67">
        <f t="shared" si="32"/>
        <v>0.854936074226059</v>
      </c>
      <c r="AY67">
        <f t="shared" si="33"/>
        <v>0.18842662325629395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1676568126.1875</v>
      </c>
      <c r="BF67">
        <v>317.45800000000003</v>
      </c>
      <c r="BG67">
        <v>333.09687500000001</v>
      </c>
      <c r="BH67">
        <v>33.786375</v>
      </c>
      <c r="BI67">
        <v>32.276100000000007</v>
      </c>
      <c r="BJ67">
        <v>323.19049999999999</v>
      </c>
      <c r="BK67">
        <v>33.607750000000003</v>
      </c>
      <c r="BL67">
        <v>650.04737499999999</v>
      </c>
      <c r="BM67">
        <v>101.11862499999999</v>
      </c>
      <c r="BN67">
        <v>0.10008359999999999</v>
      </c>
      <c r="BO67">
        <v>32.439250000000001</v>
      </c>
      <c r="BP67">
        <v>32.292825000000001</v>
      </c>
      <c r="BQ67">
        <v>999.9</v>
      </c>
      <c r="BR67">
        <v>0</v>
      </c>
      <c r="BS67">
        <v>0</v>
      </c>
      <c r="BT67">
        <v>9003.0450000000001</v>
      </c>
      <c r="BU67">
        <v>0</v>
      </c>
      <c r="BV67">
        <v>197.05737500000001</v>
      </c>
      <c r="BW67">
        <v>-15.6389625</v>
      </c>
      <c r="BX67">
        <v>328.55874999999997</v>
      </c>
      <c r="BY67">
        <v>344.20650000000001</v>
      </c>
      <c r="BZ67">
        <v>1.5102575</v>
      </c>
      <c r="CA67">
        <v>333.09687500000001</v>
      </c>
      <c r="CB67">
        <v>32.276100000000007</v>
      </c>
      <c r="CC67">
        <v>3.41643125</v>
      </c>
      <c r="CD67">
        <v>3.2637149999999999</v>
      </c>
      <c r="CE67">
        <v>26.210062499999999</v>
      </c>
      <c r="CF67">
        <v>25.4382625</v>
      </c>
      <c r="CG67">
        <v>1200.0074999999999</v>
      </c>
      <c r="CH67">
        <v>0.50004700000000002</v>
      </c>
      <c r="CI67">
        <v>0.49995299999999998</v>
      </c>
      <c r="CJ67">
        <v>0</v>
      </c>
      <c r="CK67">
        <v>878.21775000000002</v>
      </c>
      <c r="CL67">
        <v>4.9990899999999998</v>
      </c>
      <c r="CM67">
        <v>9534.1337500000009</v>
      </c>
      <c r="CN67">
        <v>9558.0837499999998</v>
      </c>
      <c r="CO67">
        <v>42</v>
      </c>
      <c r="CP67">
        <v>43.780999999999999</v>
      </c>
      <c r="CQ67">
        <v>42.811999999999998</v>
      </c>
      <c r="CR67">
        <v>42.875</v>
      </c>
      <c r="CS67">
        <v>43.351374999999997</v>
      </c>
      <c r="CT67">
        <v>597.56124999999997</v>
      </c>
      <c r="CU67">
        <v>597.44624999999996</v>
      </c>
      <c r="CV67">
        <v>0</v>
      </c>
      <c r="CW67">
        <v>1676568140.0999999</v>
      </c>
      <c r="CX67">
        <v>0</v>
      </c>
      <c r="CY67">
        <v>1676567734.5</v>
      </c>
      <c r="CZ67" t="s">
        <v>356</v>
      </c>
      <c r="DA67">
        <v>1676567726.5</v>
      </c>
      <c r="DB67">
        <v>1676567734.5</v>
      </c>
      <c r="DC67">
        <v>10</v>
      </c>
      <c r="DD67">
        <v>-5.8999999999999997E-2</v>
      </c>
      <c r="DE67">
        <v>-4.5999999999999999E-2</v>
      </c>
      <c r="DF67">
        <v>-6.06</v>
      </c>
      <c r="DG67">
        <v>0.17899999999999999</v>
      </c>
      <c r="DH67">
        <v>415</v>
      </c>
      <c r="DI67">
        <v>32</v>
      </c>
      <c r="DJ67">
        <v>0.41</v>
      </c>
      <c r="DK67">
        <v>0.08</v>
      </c>
      <c r="DL67">
        <v>-15.340136585365849</v>
      </c>
      <c r="DM67">
        <v>-2.0131254355400778</v>
      </c>
      <c r="DN67">
        <v>0.200404025756869</v>
      </c>
      <c r="DO67">
        <v>0</v>
      </c>
      <c r="DP67">
        <v>1.523375121951219</v>
      </c>
      <c r="DQ67">
        <v>-9.2247804878046791E-2</v>
      </c>
      <c r="DR67">
        <v>9.1697488121436962E-3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357</v>
      </c>
      <c r="EA67">
        <v>3.2975500000000002</v>
      </c>
      <c r="EB67">
        <v>2.6253099999999998</v>
      </c>
      <c r="EC67">
        <v>8.3992300000000006E-2</v>
      </c>
      <c r="ED67">
        <v>8.5320900000000005E-2</v>
      </c>
      <c r="EE67">
        <v>0.138905</v>
      </c>
      <c r="EF67">
        <v>0.133298</v>
      </c>
      <c r="EG67">
        <v>27675.8</v>
      </c>
      <c r="EH67">
        <v>28046.799999999999</v>
      </c>
      <c r="EI67">
        <v>28105.599999999999</v>
      </c>
      <c r="EJ67">
        <v>29507.200000000001</v>
      </c>
      <c r="EK67">
        <v>33321.4</v>
      </c>
      <c r="EL67">
        <v>35482.800000000003</v>
      </c>
      <c r="EM67">
        <v>39693.599999999999</v>
      </c>
      <c r="EN67">
        <v>42150.3</v>
      </c>
      <c r="EO67">
        <v>2.2438500000000001</v>
      </c>
      <c r="EP67">
        <v>2.2052800000000001</v>
      </c>
      <c r="EQ67">
        <v>0.123423</v>
      </c>
      <c r="ER67">
        <v>0</v>
      </c>
      <c r="ES67">
        <v>30.294599999999999</v>
      </c>
      <c r="ET67">
        <v>999.9</v>
      </c>
      <c r="EU67">
        <v>76.8</v>
      </c>
      <c r="EV67">
        <v>32.700000000000003</v>
      </c>
      <c r="EW67">
        <v>37.728200000000001</v>
      </c>
      <c r="EX67">
        <v>56.401000000000003</v>
      </c>
      <c r="EY67">
        <v>-3.7379799999999999</v>
      </c>
      <c r="EZ67">
        <v>2</v>
      </c>
      <c r="FA67">
        <v>0.38628000000000001</v>
      </c>
      <c r="FB67">
        <v>-0.17588500000000001</v>
      </c>
      <c r="FC67">
        <v>20.274899999999999</v>
      </c>
      <c r="FD67">
        <v>5.2186399999999997</v>
      </c>
      <c r="FE67">
        <v>12.006399999999999</v>
      </c>
      <c r="FF67">
        <v>4.9867499999999998</v>
      </c>
      <c r="FG67">
        <v>3.2845499999999999</v>
      </c>
      <c r="FH67">
        <v>9999</v>
      </c>
      <c r="FI67">
        <v>9999</v>
      </c>
      <c r="FJ67">
        <v>9999</v>
      </c>
      <c r="FK67">
        <v>999.9</v>
      </c>
      <c r="FL67">
        <v>1.86581</v>
      </c>
      <c r="FM67">
        <v>1.8621799999999999</v>
      </c>
      <c r="FN67">
        <v>1.8641700000000001</v>
      </c>
      <c r="FO67">
        <v>1.8602799999999999</v>
      </c>
      <c r="FP67">
        <v>1.8609599999999999</v>
      </c>
      <c r="FQ67">
        <v>1.8601700000000001</v>
      </c>
      <c r="FR67">
        <v>1.86188</v>
      </c>
      <c r="FS67">
        <v>1.85842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-5.7460000000000004</v>
      </c>
      <c r="GH67">
        <v>0.17860000000000001</v>
      </c>
      <c r="GI67">
        <v>-4.3982185199319073</v>
      </c>
      <c r="GJ67">
        <v>-4.8024823865547416E-3</v>
      </c>
      <c r="GK67">
        <v>2.2541114550050859E-6</v>
      </c>
      <c r="GL67">
        <v>-5.2254267566753844E-10</v>
      </c>
      <c r="GM67">
        <v>0.17860499999999749</v>
      </c>
      <c r="GN67">
        <v>0</v>
      </c>
      <c r="GO67">
        <v>0</v>
      </c>
      <c r="GP67">
        <v>0</v>
      </c>
      <c r="GQ67">
        <v>6</v>
      </c>
      <c r="GR67">
        <v>2068</v>
      </c>
      <c r="GS67">
        <v>3</v>
      </c>
      <c r="GT67">
        <v>31</v>
      </c>
      <c r="GU67">
        <v>6.7</v>
      </c>
      <c r="GV67">
        <v>6.6</v>
      </c>
      <c r="GW67">
        <v>1.15723</v>
      </c>
      <c r="GX67">
        <v>2.5573700000000001</v>
      </c>
      <c r="GY67">
        <v>2.04834</v>
      </c>
      <c r="GZ67">
        <v>2.6257299999999999</v>
      </c>
      <c r="HA67">
        <v>2.1972700000000001</v>
      </c>
      <c r="HB67">
        <v>2.33765</v>
      </c>
      <c r="HC67">
        <v>37.892099999999999</v>
      </c>
      <c r="HD67">
        <v>14.026999999999999</v>
      </c>
      <c r="HE67">
        <v>18</v>
      </c>
      <c r="HF67">
        <v>712.00099999999998</v>
      </c>
      <c r="HG67">
        <v>757.75300000000004</v>
      </c>
      <c r="HH67">
        <v>31</v>
      </c>
      <c r="HI67">
        <v>32.336500000000001</v>
      </c>
      <c r="HJ67">
        <v>30.000299999999999</v>
      </c>
      <c r="HK67">
        <v>32.274799999999999</v>
      </c>
      <c r="HL67">
        <v>32.284999999999997</v>
      </c>
      <c r="HM67">
        <v>23.171600000000002</v>
      </c>
      <c r="HN67">
        <v>17.927900000000001</v>
      </c>
      <c r="HO67">
        <v>100</v>
      </c>
      <c r="HP67">
        <v>31</v>
      </c>
      <c r="HQ67">
        <v>351.262</v>
      </c>
      <c r="HR67">
        <v>32.326999999999998</v>
      </c>
      <c r="HS67">
        <v>99.067400000000006</v>
      </c>
      <c r="HT67">
        <v>97.767499999999998</v>
      </c>
    </row>
    <row r="68" spans="1:228" x14ac:dyDescent="0.2">
      <c r="A68">
        <v>53</v>
      </c>
      <c r="B68">
        <v>1676568132.5</v>
      </c>
      <c r="C68">
        <v>207.5</v>
      </c>
      <c r="D68" t="s">
        <v>464</v>
      </c>
      <c r="E68" t="s">
        <v>465</v>
      </c>
      <c r="F68">
        <v>4</v>
      </c>
      <c r="G68">
        <v>1676568130.5</v>
      </c>
      <c r="H68">
        <f t="shared" si="0"/>
        <v>1.6775710250973117E-3</v>
      </c>
      <c r="I68">
        <f t="shared" si="1"/>
        <v>1.6775710250973117</v>
      </c>
      <c r="J68">
        <f t="shared" si="2"/>
        <v>6.1063182885119982</v>
      </c>
      <c r="K68">
        <f t="shared" si="3"/>
        <v>324.57014285714291</v>
      </c>
      <c r="L68">
        <f t="shared" si="4"/>
        <v>232.00890723709213</v>
      </c>
      <c r="M68">
        <f t="shared" si="5"/>
        <v>23.484202965144522</v>
      </c>
      <c r="N68">
        <f t="shared" si="6"/>
        <v>32.8533555114495</v>
      </c>
      <c r="O68">
        <f t="shared" si="7"/>
        <v>0.1158893122059455</v>
      </c>
      <c r="P68">
        <f t="shared" si="8"/>
        <v>2.7593190086346309</v>
      </c>
      <c r="Q68">
        <f t="shared" si="9"/>
        <v>0.11325166314337218</v>
      </c>
      <c r="R68">
        <f t="shared" si="10"/>
        <v>7.1014271668767989E-2</v>
      </c>
      <c r="S68">
        <f t="shared" si="11"/>
        <v>226.11140880345098</v>
      </c>
      <c r="T68">
        <f t="shared" si="12"/>
        <v>33.383349363520907</v>
      </c>
      <c r="U68">
        <f t="shared" si="13"/>
        <v>32.301128571428571</v>
      </c>
      <c r="V68">
        <f t="shared" si="14"/>
        <v>4.8570762949486692</v>
      </c>
      <c r="W68">
        <f t="shared" si="15"/>
        <v>69.847873627148104</v>
      </c>
      <c r="X68">
        <f t="shared" si="16"/>
        <v>3.4190067248790843</v>
      </c>
      <c r="Y68">
        <f t="shared" si="17"/>
        <v>4.894933155918153</v>
      </c>
      <c r="Z68">
        <f t="shared" si="18"/>
        <v>1.4380695700695849</v>
      </c>
      <c r="AA68">
        <f t="shared" si="19"/>
        <v>-73.980882206791449</v>
      </c>
      <c r="AB68">
        <f t="shared" si="20"/>
        <v>20.460931325094471</v>
      </c>
      <c r="AC68">
        <f t="shared" si="21"/>
        <v>1.6877705142384491</v>
      </c>
      <c r="AD68">
        <f t="shared" si="22"/>
        <v>174.27922843599245</v>
      </c>
      <c r="AE68">
        <f t="shared" si="23"/>
        <v>16.468739063684545</v>
      </c>
      <c r="AF68">
        <f t="shared" si="24"/>
        <v>1.6808001175716929</v>
      </c>
      <c r="AG68">
        <f t="shared" si="25"/>
        <v>6.1063182885119982</v>
      </c>
      <c r="AH68">
        <v>350.91286311653897</v>
      </c>
      <c r="AI68">
        <v>338.46073939393938</v>
      </c>
      <c r="AJ68">
        <v>1.6983632234982411</v>
      </c>
      <c r="AK68">
        <v>63.736373874965317</v>
      </c>
      <c r="AL68">
        <f t="shared" si="26"/>
        <v>1.6775710250973117</v>
      </c>
      <c r="AM68">
        <v>32.277363329613067</v>
      </c>
      <c r="AN68">
        <v>33.773786060606049</v>
      </c>
      <c r="AO68">
        <v>-4.8136579868578503E-5</v>
      </c>
      <c r="AP68">
        <v>95.812446380255849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47194.691131503016</v>
      </c>
      <c r="AV68">
        <f t="shared" si="30"/>
        <v>1199.998571428571</v>
      </c>
      <c r="AW68">
        <f t="shared" si="31"/>
        <v>1025.9219278774356</v>
      </c>
      <c r="AX68">
        <f t="shared" si="32"/>
        <v>0.85493595767876518</v>
      </c>
      <c r="AY68">
        <f t="shared" si="33"/>
        <v>0.18842639832001673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1676568130.5</v>
      </c>
      <c r="BF68">
        <v>324.57014285714291</v>
      </c>
      <c r="BG68">
        <v>340.27471428571431</v>
      </c>
      <c r="BH68">
        <v>33.7776</v>
      </c>
      <c r="BI68">
        <v>32.278585714285718</v>
      </c>
      <c r="BJ68">
        <v>330.32771428571431</v>
      </c>
      <c r="BK68">
        <v>33.59898571428571</v>
      </c>
      <c r="BL68">
        <v>650.03785714285709</v>
      </c>
      <c r="BM68">
        <v>101.1208571428571</v>
      </c>
      <c r="BN68">
        <v>0.10026942857142861</v>
      </c>
      <c r="BO68">
        <v>32.438671428571418</v>
      </c>
      <c r="BP68">
        <v>32.301128571428571</v>
      </c>
      <c r="BQ68">
        <v>999.89999999999986</v>
      </c>
      <c r="BR68">
        <v>0</v>
      </c>
      <c r="BS68">
        <v>0</v>
      </c>
      <c r="BT68">
        <v>8959.2842857142859</v>
      </c>
      <c r="BU68">
        <v>0</v>
      </c>
      <c r="BV68">
        <v>277.6237142857143</v>
      </c>
      <c r="BW68">
        <v>-15.704457142857139</v>
      </c>
      <c r="BX68">
        <v>335.91657142857139</v>
      </c>
      <c r="BY68">
        <v>351.62471428571428</v>
      </c>
      <c r="BZ68">
        <v>1.499007142857143</v>
      </c>
      <c r="CA68">
        <v>340.27471428571431</v>
      </c>
      <c r="CB68">
        <v>32.278585714285718</v>
      </c>
      <c r="CC68">
        <v>3.415617142857144</v>
      </c>
      <c r="CD68">
        <v>3.2640357142857139</v>
      </c>
      <c r="CE68">
        <v>26.206028571428579</v>
      </c>
      <c r="CF68">
        <v>25.43992857142857</v>
      </c>
      <c r="CG68">
        <v>1199.998571428571</v>
      </c>
      <c r="CH68">
        <v>0.50005342857142854</v>
      </c>
      <c r="CI68">
        <v>0.49994657142857152</v>
      </c>
      <c r="CJ68">
        <v>0</v>
      </c>
      <c r="CK68">
        <v>877.46685714285718</v>
      </c>
      <c r="CL68">
        <v>4.9990899999999998</v>
      </c>
      <c r="CM68">
        <v>9532.9</v>
      </c>
      <c r="CN68">
        <v>9558.0385714285694</v>
      </c>
      <c r="CO68">
        <v>42</v>
      </c>
      <c r="CP68">
        <v>43.785428571428582</v>
      </c>
      <c r="CQ68">
        <v>42.811999999999998</v>
      </c>
      <c r="CR68">
        <v>42.875</v>
      </c>
      <c r="CS68">
        <v>43.375</v>
      </c>
      <c r="CT68">
        <v>597.56142857142856</v>
      </c>
      <c r="CU68">
        <v>597.43714285714293</v>
      </c>
      <c r="CV68">
        <v>0</v>
      </c>
      <c r="CW68">
        <v>1676568144.3</v>
      </c>
      <c r="CX68">
        <v>0</v>
      </c>
      <c r="CY68">
        <v>1676567734.5</v>
      </c>
      <c r="CZ68" t="s">
        <v>356</v>
      </c>
      <c r="DA68">
        <v>1676567726.5</v>
      </c>
      <c r="DB68">
        <v>1676567734.5</v>
      </c>
      <c r="DC68">
        <v>10</v>
      </c>
      <c r="DD68">
        <v>-5.8999999999999997E-2</v>
      </c>
      <c r="DE68">
        <v>-4.5999999999999999E-2</v>
      </c>
      <c r="DF68">
        <v>-6.06</v>
      </c>
      <c r="DG68">
        <v>0.17899999999999999</v>
      </c>
      <c r="DH68">
        <v>415</v>
      </c>
      <c r="DI68">
        <v>32</v>
      </c>
      <c r="DJ68">
        <v>0.41</v>
      </c>
      <c r="DK68">
        <v>0.08</v>
      </c>
      <c r="DL68">
        <v>-15.465402439024389</v>
      </c>
      <c r="DM68">
        <v>-1.99253310104529</v>
      </c>
      <c r="DN68">
        <v>0.20075802628040171</v>
      </c>
      <c r="DO68">
        <v>0</v>
      </c>
      <c r="DP68">
        <v>1.51647</v>
      </c>
      <c r="DQ68">
        <v>-9.9186898954699232E-2</v>
      </c>
      <c r="DR68">
        <v>9.9183845065369501E-3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357</v>
      </c>
      <c r="EA68">
        <v>3.29745</v>
      </c>
      <c r="EB68">
        <v>2.62514</v>
      </c>
      <c r="EC68">
        <v>8.5346400000000003E-2</v>
      </c>
      <c r="ED68">
        <v>8.6612499999999995E-2</v>
      </c>
      <c r="EE68">
        <v>0.13888</v>
      </c>
      <c r="EF68">
        <v>0.13330500000000001</v>
      </c>
      <c r="EG68">
        <v>27634.5</v>
      </c>
      <c r="EH68">
        <v>28007</v>
      </c>
      <c r="EI68">
        <v>28105.3</v>
      </c>
      <c r="EJ68">
        <v>29507</v>
      </c>
      <c r="EK68">
        <v>33322</v>
      </c>
      <c r="EL68">
        <v>35482.199999999997</v>
      </c>
      <c r="EM68">
        <v>39693</v>
      </c>
      <c r="EN68">
        <v>42149.8</v>
      </c>
      <c r="EO68">
        <v>2.24363</v>
      </c>
      <c r="EP68">
        <v>2.2052499999999999</v>
      </c>
      <c r="EQ68">
        <v>0.12341100000000001</v>
      </c>
      <c r="ER68">
        <v>0</v>
      </c>
      <c r="ES68">
        <v>30.291499999999999</v>
      </c>
      <c r="ET68">
        <v>999.9</v>
      </c>
      <c r="EU68">
        <v>76.8</v>
      </c>
      <c r="EV68">
        <v>32.700000000000003</v>
      </c>
      <c r="EW68">
        <v>37.728200000000001</v>
      </c>
      <c r="EX68">
        <v>56.881</v>
      </c>
      <c r="EY68">
        <v>-3.7339699999999998</v>
      </c>
      <c r="EZ68">
        <v>2</v>
      </c>
      <c r="FA68">
        <v>0.38633099999999998</v>
      </c>
      <c r="FB68">
        <v>-0.17825199999999999</v>
      </c>
      <c r="FC68">
        <v>20.274699999999999</v>
      </c>
      <c r="FD68">
        <v>5.2181899999999999</v>
      </c>
      <c r="FE68">
        <v>12.006399999999999</v>
      </c>
      <c r="FF68">
        <v>4.9866999999999999</v>
      </c>
      <c r="FG68">
        <v>3.2845</v>
      </c>
      <c r="FH68">
        <v>9999</v>
      </c>
      <c r="FI68">
        <v>9999</v>
      </c>
      <c r="FJ68">
        <v>9999</v>
      </c>
      <c r="FK68">
        <v>999.9</v>
      </c>
      <c r="FL68">
        <v>1.8657999999999999</v>
      </c>
      <c r="FM68">
        <v>1.8621799999999999</v>
      </c>
      <c r="FN68">
        <v>1.8641700000000001</v>
      </c>
      <c r="FO68">
        <v>1.8602700000000001</v>
      </c>
      <c r="FP68">
        <v>1.8609599999999999</v>
      </c>
      <c r="FQ68">
        <v>1.86016</v>
      </c>
      <c r="FR68">
        <v>1.86188</v>
      </c>
      <c r="FS68">
        <v>1.8584400000000001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-5.7690000000000001</v>
      </c>
      <c r="GH68">
        <v>0.17860000000000001</v>
      </c>
      <c r="GI68">
        <v>-4.3982185199319073</v>
      </c>
      <c r="GJ68">
        <v>-4.8024823865547416E-3</v>
      </c>
      <c r="GK68">
        <v>2.2541114550050859E-6</v>
      </c>
      <c r="GL68">
        <v>-5.2254267566753844E-10</v>
      </c>
      <c r="GM68">
        <v>0.17860499999999749</v>
      </c>
      <c r="GN68">
        <v>0</v>
      </c>
      <c r="GO68">
        <v>0</v>
      </c>
      <c r="GP68">
        <v>0</v>
      </c>
      <c r="GQ68">
        <v>6</v>
      </c>
      <c r="GR68">
        <v>2068</v>
      </c>
      <c r="GS68">
        <v>3</v>
      </c>
      <c r="GT68">
        <v>31</v>
      </c>
      <c r="GU68">
        <v>6.8</v>
      </c>
      <c r="GV68">
        <v>6.6</v>
      </c>
      <c r="GW68">
        <v>1.17432</v>
      </c>
      <c r="GX68">
        <v>2.5561500000000001</v>
      </c>
      <c r="GY68">
        <v>2.04834</v>
      </c>
      <c r="GZ68">
        <v>2.6257299999999999</v>
      </c>
      <c r="HA68">
        <v>2.1972700000000001</v>
      </c>
      <c r="HB68">
        <v>2.3290999999999999</v>
      </c>
      <c r="HC68">
        <v>37.892099999999999</v>
      </c>
      <c r="HD68">
        <v>14.0182</v>
      </c>
      <c r="HE68">
        <v>18</v>
      </c>
      <c r="HF68">
        <v>711.822</v>
      </c>
      <c r="HG68">
        <v>757.76099999999997</v>
      </c>
      <c r="HH68">
        <v>30.999600000000001</v>
      </c>
      <c r="HI68">
        <v>32.336500000000001</v>
      </c>
      <c r="HJ68">
        <v>30.000299999999999</v>
      </c>
      <c r="HK68">
        <v>32.275599999999997</v>
      </c>
      <c r="HL68">
        <v>32.287599999999998</v>
      </c>
      <c r="HM68">
        <v>23.526599999999998</v>
      </c>
      <c r="HN68">
        <v>17.927900000000001</v>
      </c>
      <c r="HO68">
        <v>100</v>
      </c>
      <c r="HP68">
        <v>31</v>
      </c>
      <c r="HQ68">
        <v>357.96</v>
      </c>
      <c r="HR68">
        <v>32.349899999999998</v>
      </c>
      <c r="HS68">
        <v>99.066100000000006</v>
      </c>
      <c r="HT68">
        <v>97.766499999999994</v>
      </c>
    </row>
    <row r="69" spans="1:228" x14ac:dyDescent="0.2">
      <c r="A69">
        <v>54</v>
      </c>
      <c r="B69">
        <v>1676568136.5</v>
      </c>
      <c r="C69">
        <v>211.5</v>
      </c>
      <c r="D69" t="s">
        <v>466</v>
      </c>
      <c r="E69" t="s">
        <v>467</v>
      </c>
      <c r="F69">
        <v>4</v>
      </c>
      <c r="G69">
        <v>1676568134.1875</v>
      </c>
      <c r="H69">
        <f t="shared" si="0"/>
        <v>1.6645657257123054E-3</v>
      </c>
      <c r="I69">
        <f t="shared" si="1"/>
        <v>1.6645657257123054</v>
      </c>
      <c r="J69">
        <f t="shared" si="2"/>
        <v>6.0309308483917841</v>
      </c>
      <c r="K69">
        <f t="shared" si="3"/>
        <v>330.55837500000001</v>
      </c>
      <c r="L69">
        <f t="shared" si="4"/>
        <v>238.306893277206</v>
      </c>
      <c r="M69">
        <f t="shared" si="5"/>
        <v>24.121807971638166</v>
      </c>
      <c r="N69">
        <f t="shared" si="6"/>
        <v>33.459651693295932</v>
      </c>
      <c r="O69">
        <f t="shared" si="7"/>
        <v>0.11503994073811755</v>
      </c>
      <c r="P69">
        <f t="shared" si="8"/>
        <v>2.7658909087818877</v>
      </c>
      <c r="Q69">
        <f t="shared" si="9"/>
        <v>0.11244637303612966</v>
      </c>
      <c r="R69">
        <f t="shared" si="10"/>
        <v>7.0507134855545925E-2</v>
      </c>
      <c r="S69">
        <f t="shared" si="11"/>
        <v>226.11200173208937</v>
      </c>
      <c r="T69">
        <f t="shared" si="12"/>
        <v>33.38012723572119</v>
      </c>
      <c r="U69">
        <f t="shared" si="13"/>
        <v>32.294362499999998</v>
      </c>
      <c r="V69">
        <f t="shared" si="14"/>
        <v>4.8552206177243162</v>
      </c>
      <c r="W69">
        <f t="shared" si="15"/>
        <v>69.846937320747912</v>
      </c>
      <c r="X69">
        <f t="shared" si="16"/>
        <v>3.4180526711049541</v>
      </c>
      <c r="Y69">
        <f t="shared" si="17"/>
        <v>4.8936328523736536</v>
      </c>
      <c r="Z69">
        <f t="shared" si="18"/>
        <v>1.4371679466193621</v>
      </c>
      <c r="AA69">
        <f t="shared" si="19"/>
        <v>-73.407348503912672</v>
      </c>
      <c r="AB69">
        <f t="shared" si="20"/>
        <v>20.81641361012646</v>
      </c>
      <c r="AC69">
        <f t="shared" si="21"/>
        <v>1.7129168953395806</v>
      </c>
      <c r="AD69">
        <f t="shared" si="22"/>
        <v>175.23398373364273</v>
      </c>
      <c r="AE69">
        <f t="shared" si="23"/>
        <v>16.33460863981454</v>
      </c>
      <c r="AF69">
        <f t="shared" si="24"/>
        <v>1.6686492368721442</v>
      </c>
      <c r="AG69">
        <f t="shared" si="25"/>
        <v>6.0309308483917841</v>
      </c>
      <c r="AH69">
        <v>357.45831636416909</v>
      </c>
      <c r="AI69">
        <v>345.15291515151529</v>
      </c>
      <c r="AJ69">
        <v>1.6788152479783369</v>
      </c>
      <c r="AK69">
        <v>63.736373874965317</v>
      </c>
      <c r="AL69">
        <f t="shared" si="26"/>
        <v>1.6645657257123054</v>
      </c>
      <c r="AM69">
        <v>32.2790956277261</v>
      </c>
      <c r="AN69">
        <v>33.764312121212122</v>
      </c>
      <c r="AO69">
        <v>-8.5745906286141538E-5</v>
      </c>
      <c r="AP69">
        <v>95.812446380255849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47376.374628248261</v>
      </c>
      <c r="AV69">
        <f t="shared" si="30"/>
        <v>1200.00125</v>
      </c>
      <c r="AW69">
        <f t="shared" si="31"/>
        <v>1025.9242635917562</v>
      </c>
      <c r="AX69">
        <f t="shared" si="32"/>
        <v>0.8549359957681345</v>
      </c>
      <c r="AY69">
        <f t="shared" si="33"/>
        <v>0.18842647183249964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1676568134.1875</v>
      </c>
      <c r="BF69">
        <v>330.55837500000001</v>
      </c>
      <c r="BG69">
        <v>346.14637499999998</v>
      </c>
      <c r="BH69">
        <v>33.768012499999998</v>
      </c>
      <c r="BI69">
        <v>32.279662500000001</v>
      </c>
      <c r="BJ69">
        <v>336.3365</v>
      </c>
      <c r="BK69">
        <v>33.589412500000002</v>
      </c>
      <c r="BL69">
        <v>649.96900000000005</v>
      </c>
      <c r="BM69">
        <v>101.12175000000001</v>
      </c>
      <c r="BN69">
        <v>9.9862349999999989E-2</v>
      </c>
      <c r="BO69">
        <v>32.433962500000007</v>
      </c>
      <c r="BP69">
        <v>32.294362499999998</v>
      </c>
      <c r="BQ69">
        <v>999.9</v>
      </c>
      <c r="BR69">
        <v>0</v>
      </c>
      <c r="BS69">
        <v>0</v>
      </c>
      <c r="BT69">
        <v>8994.0625</v>
      </c>
      <c r="BU69">
        <v>0</v>
      </c>
      <c r="BV69">
        <v>292.26162499999998</v>
      </c>
      <c r="BW69">
        <v>-15.588075</v>
      </c>
      <c r="BX69">
        <v>342.11075</v>
      </c>
      <c r="BY69">
        <v>357.6925</v>
      </c>
      <c r="BZ69">
        <v>1.4883525</v>
      </c>
      <c r="CA69">
        <v>346.14637499999998</v>
      </c>
      <c r="CB69">
        <v>32.279662500000001</v>
      </c>
      <c r="CC69">
        <v>3.4146812500000001</v>
      </c>
      <c r="CD69">
        <v>3.2641749999999998</v>
      </c>
      <c r="CE69">
        <v>26.2014125</v>
      </c>
      <c r="CF69">
        <v>25.440650000000002</v>
      </c>
      <c r="CG69">
        <v>1200.00125</v>
      </c>
      <c r="CH69">
        <v>0.50005074999999999</v>
      </c>
      <c r="CI69">
        <v>0.49994925000000001</v>
      </c>
      <c r="CJ69">
        <v>0</v>
      </c>
      <c r="CK69">
        <v>876.78649999999993</v>
      </c>
      <c r="CL69">
        <v>4.9990899999999998</v>
      </c>
      <c r="CM69">
        <v>9547.86</v>
      </c>
      <c r="CN69">
        <v>9558.0462499999994</v>
      </c>
      <c r="CO69">
        <v>42</v>
      </c>
      <c r="CP69">
        <v>43.78875</v>
      </c>
      <c r="CQ69">
        <v>42.811999999999998</v>
      </c>
      <c r="CR69">
        <v>42.875</v>
      </c>
      <c r="CS69">
        <v>43.335624999999993</v>
      </c>
      <c r="CT69">
        <v>597.56124999999997</v>
      </c>
      <c r="CU69">
        <v>597.44000000000005</v>
      </c>
      <c r="CV69">
        <v>0</v>
      </c>
      <c r="CW69">
        <v>1676568148.5</v>
      </c>
      <c r="CX69">
        <v>0</v>
      </c>
      <c r="CY69">
        <v>1676567734.5</v>
      </c>
      <c r="CZ69" t="s">
        <v>356</v>
      </c>
      <c r="DA69">
        <v>1676567726.5</v>
      </c>
      <c r="DB69">
        <v>1676567734.5</v>
      </c>
      <c r="DC69">
        <v>10</v>
      </c>
      <c r="DD69">
        <v>-5.8999999999999997E-2</v>
      </c>
      <c r="DE69">
        <v>-4.5999999999999999E-2</v>
      </c>
      <c r="DF69">
        <v>-6.06</v>
      </c>
      <c r="DG69">
        <v>0.17899999999999999</v>
      </c>
      <c r="DH69">
        <v>415</v>
      </c>
      <c r="DI69">
        <v>32</v>
      </c>
      <c r="DJ69">
        <v>0.41</v>
      </c>
      <c r="DK69">
        <v>0.08</v>
      </c>
      <c r="DL69">
        <v>-15.549146341463411</v>
      </c>
      <c r="DM69">
        <v>-1.05646620209055</v>
      </c>
      <c r="DN69">
        <v>0.13289925782530751</v>
      </c>
      <c r="DO69">
        <v>0</v>
      </c>
      <c r="DP69">
        <v>1.508814390243902</v>
      </c>
      <c r="DQ69">
        <v>-0.1237450871080123</v>
      </c>
      <c r="DR69">
        <v>1.2385432247009821E-2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365</v>
      </c>
      <c r="EA69">
        <v>3.2974199999999998</v>
      </c>
      <c r="EB69">
        <v>2.6253600000000001</v>
      </c>
      <c r="EC69">
        <v>8.6671200000000004E-2</v>
      </c>
      <c r="ED69">
        <v>8.7913099999999994E-2</v>
      </c>
      <c r="EE69">
        <v>0.13885700000000001</v>
      </c>
      <c r="EF69">
        <v>0.13331299999999999</v>
      </c>
      <c r="EG69">
        <v>27595.3</v>
      </c>
      <c r="EH69">
        <v>27966.9</v>
      </c>
      <c r="EI69">
        <v>28106.1</v>
      </c>
      <c r="EJ69">
        <v>29506.7</v>
      </c>
      <c r="EK69">
        <v>33323.4</v>
      </c>
      <c r="EL69">
        <v>35482</v>
      </c>
      <c r="EM69">
        <v>39693.5</v>
      </c>
      <c r="EN69">
        <v>42149.8</v>
      </c>
      <c r="EO69">
        <v>2.2439499999999999</v>
      </c>
      <c r="EP69">
        <v>2.2054999999999998</v>
      </c>
      <c r="EQ69">
        <v>0.123557</v>
      </c>
      <c r="ER69">
        <v>0</v>
      </c>
      <c r="ES69">
        <v>30.286300000000001</v>
      </c>
      <c r="ET69">
        <v>999.9</v>
      </c>
      <c r="EU69">
        <v>76.8</v>
      </c>
      <c r="EV69">
        <v>32.700000000000003</v>
      </c>
      <c r="EW69">
        <v>37.726100000000002</v>
      </c>
      <c r="EX69">
        <v>56.970999999999997</v>
      </c>
      <c r="EY69">
        <v>-3.7019199999999999</v>
      </c>
      <c r="EZ69">
        <v>2</v>
      </c>
      <c r="FA69">
        <v>0.38632899999999998</v>
      </c>
      <c r="FB69">
        <v>-0.18071599999999999</v>
      </c>
      <c r="FC69">
        <v>20.274699999999999</v>
      </c>
      <c r="FD69">
        <v>5.2178899999999997</v>
      </c>
      <c r="FE69">
        <v>12.007</v>
      </c>
      <c r="FF69">
        <v>4.9867499999999998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1.86581</v>
      </c>
      <c r="FM69">
        <v>1.8621799999999999</v>
      </c>
      <c r="FN69">
        <v>1.8641700000000001</v>
      </c>
      <c r="FO69">
        <v>1.8602799999999999</v>
      </c>
      <c r="FP69">
        <v>1.8609599999999999</v>
      </c>
      <c r="FQ69">
        <v>1.8601700000000001</v>
      </c>
      <c r="FR69">
        <v>1.86188</v>
      </c>
      <c r="FS69">
        <v>1.85846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-5.7910000000000004</v>
      </c>
      <c r="GH69">
        <v>0.17860000000000001</v>
      </c>
      <c r="GI69">
        <v>-4.3982185199319073</v>
      </c>
      <c r="GJ69">
        <v>-4.8024823865547416E-3</v>
      </c>
      <c r="GK69">
        <v>2.2541114550050859E-6</v>
      </c>
      <c r="GL69">
        <v>-5.2254267566753844E-10</v>
      </c>
      <c r="GM69">
        <v>0.17860499999999749</v>
      </c>
      <c r="GN69">
        <v>0</v>
      </c>
      <c r="GO69">
        <v>0</v>
      </c>
      <c r="GP69">
        <v>0</v>
      </c>
      <c r="GQ69">
        <v>6</v>
      </c>
      <c r="GR69">
        <v>2068</v>
      </c>
      <c r="GS69">
        <v>3</v>
      </c>
      <c r="GT69">
        <v>31</v>
      </c>
      <c r="GU69">
        <v>6.8</v>
      </c>
      <c r="GV69">
        <v>6.7</v>
      </c>
      <c r="GW69">
        <v>1.1926300000000001</v>
      </c>
      <c r="GX69">
        <v>2.5537100000000001</v>
      </c>
      <c r="GY69">
        <v>2.04834</v>
      </c>
      <c r="GZ69">
        <v>2.6257299999999999</v>
      </c>
      <c r="HA69">
        <v>2.1972700000000001</v>
      </c>
      <c r="HB69">
        <v>2.3327599999999999</v>
      </c>
      <c r="HC69">
        <v>37.892099999999999</v>
      </c>
      <c r="HD69">
        <v>14.009499999999999</v>
      </c>
      <c r="HE69">
        <v>18</v>
      </c>
      <c r="HF69">
        <v>712.09500000000003</v>
      </c>
      <c r="HG69">
        <v>758.00699999999995</v>
      </c>
      <c r="HH69">
        <v>30.999500000000001</v>
      </c>
      <c r="HI69">
        <v>32.336500000000001</v>
      </c>
      <c r="HJ69">
        <v>30.0002</v>
      </c>
      <c r="HK69">
        <v>32.275599999999997</v>
      </c>
      <c r="HL69">
        <v>32.287799999999997</v>
      </c>
      <c r="HM69">
        <v>23.8857</v>
      </c>
      <c r="HN69">
        <v>17.927900000000001</v>
      </c>
      <c r="HO69">
        <v>100</v>
      </c>
      <c r="HP69">
        <v>31</v>
      </c>
      <c r="HQ69">
        <v>364.65699999999998</v>
      </c>
      <c r="HR69">
        <v>32.367899999999999</v>
      </c>
      <c r="HS69">
        <v>99.068100000000001</v>
      </c>
      <c r="HT69">
        <v>97.766099999999994</v>
      </c>
    </row>
    <row r="70" spans="1:228" x14ac:dyDescent="0.2">
      <c r="A70">
        <v>55</v>
      </c>
      <c r="B70">
        <v>1676568140.5</v>
      </c>
      <c r="C70">
        <v>215.5</v>
      </c>
      <c r="D70" t="s">
        <v>468</v>
      </c>
      <c r="E70" t="s">
        <v>469</v>
      </c>
      <c r="F70">
        <v>4</v>
      </c>
      <c r="G70">
        <v>1676568138.5</v>
      </c>
      <c r="H70">
        <f t="shared" si="0"/>
        <v>1.6609874310974796E-3</v>
      </c>
      <c r="I70">
        <f t="shared" si="1"/>
        <v>1.6609874310974797</v>
      </c>
      <c r="J70">
        <f t="shared" si="2"/>
        <v>6.3430505086941817</v>
      </c>
      <c r="K70">
        <f t="shared" si="3"/>
        <v>337.49085714285712</v>
      </c>
      <c r="L70">
        <f t="shared" si="4"/>
        <v>240.54449632982929</v>
      </c>
      <c r="M70">
        <f t="shared" si="5"/>
        <v>24.347611629673128</v>
      </c>
      <c r="N70">
        <f t="shared" si="6"/>
        <v>34.160400440061117</v>
      </c>
      <c r="O70">
        <f t="shared" si="7"/>
        <v>0.11482722991637699</v>
      </c>
      <c r="P70">
        <f t="shared" si="8"/>
        <v>2.7677792201957949</v>
      </c>
      <c r="Q70">
        <f t="shared" si="9"/>
        <v>0.11224484867066213</v>
      </c>
      <c r="R70">
        <f t="shared" si="10"/>
        <v>7.0380210044989469E-2</v>
      </c>
      <c r="S70">
        <f t="shared" si="11"/>
        <v>226.11242366075106</v>
      </c>
      <c r="T70">
        <f t="shared" si="12"/>
        <v>33.375837065565527</v>
      </c>
      <c r="U70">
        <f t="shared" si="13"/>
        <v>32.290314285714288</v>
      </c>
      <c r="V70">
        <f t="shared" si="14"/>
        <v>4.8541106409018617</v>
      </c>
      <c r="W70">
        <f t="shared" si="15"/>
        <v>69.853817784913275</v>
      </c>
      <c r="X70">
        <f t="shared" si="16"/>
        <v>3.4174874720355057</v>
      </c>
      <c r="Y70">
        <f t="shared" si="17"/>
        <v>4.8923417221923122</v>
      </c>
      <c r="Z70">
        <f t="shared" si="18"/>
        <v>1.436623168866356</v>
      </c>
      <c r="AA70">
        <f t="shared" si="19"/>
        <v>-73.249545711398852</v>
      </c>
      <c r="AB70">
        <f t="shared" si="20"/>
        <v>20.736832022415459</v>
      </c>
      <c r="AC70">
        <f t="shared" si="21"/>
        <v>1.7051311292865412</v>
      </c>
      <c r="AD70">
        <f t="shared" si="22"/>
        <v>175.30484110105419</v>
      </c>
      <c r="AE70">
        <f t="shared" si="23"/>
        <v>16.531751683167514</v>
      </c>
      <c r="AF70">
        <f t="shared" si="24"/>
        <v>1.6636823625791104</v>
      </c>
      <c r="AG70">
        <f t="shared" si="25"/>
        <v>6.3430505086941817</v>
      </c>
      <c r="AH70">
        <v>364.26436239101832</v>
      </c>
      <c r="AI70">
        <v>351.76350303030301</v>
      </c>
      <c r="AJ70">
        <v>1.653096218599817</v>
      </c>
      <c r="AK70">
        <v>63.736373874965317</v>
      </c>
      <c r="AL70">
        <f t="shared" si="26"/>
        <v>1.6609874310974797</v>
      </c>
      <c r="AM70">
        <v>32.280570735302582</v>
      </c>
      <c r="AN70">
        <v>33.761861212121197</v>
      </c>
      <c r="AO70">
        <v>3.8759653691027026E-6</v>
      </c>
      <c r="AP70">
        <v>95.812446380255849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47429.111751268625</v>
      </c>
      <c r="AV70">
        <f t="shared" si="30"/>
        <v>1200.002857142857</v>
      </c>
      <c r="AW70">
        <f t="shared" si="31"/>
        <v>1025.9256993060885</v>
      </c>
      <c r="AX70">
        <f t="shared" si="32"/>
        <v>0.85493604719305671</v>
      </c>
      <c r="AY70">
        <f t="shared" si="33"/>
        <v>0.18842657108259953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1676568138.5</v>
      </c>
      <c r="BF70">
        <v>337.49085714285712</v>
      </c>
      <c r="BG70">
        <v>353.26771428571419</v>
      </c>
      <c r="BH70">
        <v>33.763385714285711</v>
      </c>
      <c r="BI70">
        <v>32.279671428571433</v>
      </c>
      <c r="BJ70">
        <v>343.29342857142848</v>
      </c>
      <c r="BK70">
        <v>33.584757142857143</v>
      </c>
      <c r="BL70">
        <v>650.06214285714282</v>
      </c>
      <c r="BM70">
        <v>101.1185714285714</v>
      </c>
      <c r="BN70">
        <v>0.1001718857142857</v>
      </c>
      <c r="BO70">
        <v>32.429285714285712</v>
      </c>
      <c r="BP70">
        <v>32.290314285714288</v>
      </c>
      <c r="BQ70">
        <v>999.89999999999986</v>
      </c>
      <c r="BR70">
        <v>0</v>
      </c>
      <c r="BS70">
        <v>0</v>
      </c>
      <c r="BT70">
        <v>9004.3757142857139</v>
      </c>
      <c r="BU70">
        <v>0</v>
      </c>
      <c r="BV70">
        <v>384.15128571428568</v>
      </c>
      <c r="BW70">
        <v>-15.77665714285714</v>
      </c>
      <c r="BX70">
        <v>349.28385714285707</v>
      </c>
      <c r="BY70">
        <v>365.05142857142852</v>
      </c>
      <c r="BZ70">
        <v>1.4836942857142861</v>
      </c>
      <c r="CA70">
        <v>353.26771428571419</v>
      </c>
      <c r="CB70">
        <v>32.279671428571433</v>
      </c>
      <c r="CC70">
        <v>3.41411</v>
      </c>
      <c r="CD70">
        <v>3.2640828571428568</v>
      </c>
      <c r="CE70">
        <v>26.198585714285709</v>
      </c>
      <c r="CF70">
        <v>25.440157142857139</v>
      </c>
      <c r="CG70">
        <v>1200.002857142857</v>
      </c>
      <c r="CH70">
        <v>0.50004914285714286</v>
      </c>
      <c r="CI70">
        <v>0.49995085714285709</v>
      </c>
      <c r="CJ70">
        <v>0</v>
      </c>
      <c r="CK70">
        <v>876.08942857142858</v>
      </c>
      <c r="CL70">
        <v>4.9990899999999998</v>
      </c>
      <c r="CM70">
        <v>9561.1085714285709</v>
      </c>
      <c r="CN70">
        <v>9558.06</v>
      </c>
      <c r="CO70">
        <v>42</v>
      </c>
      <c r="CP70">
        <v>43.803142857142859</v>
      </c>
      <c r="CQ70">
        <v>42.811999999999998</v>
      </c>
      <c r="CR70">
        <v>42.875</v>
      </c>
      <c r="CS70">
        <v>43.357000000000014</v>
      </c>
      <c r="CT70">
        <v>597.56000000000006</v>
      </c>
      <c r="CU70">
        <v>597.44285714285706</v>
      </c>
      <c r="CV70">
        <v>0</v>
      </c>
      <c r="CW70">
        <v>1676568152.0999999</v>
      </c>
      <c r="CX70">
        <v>0</v>
      </c>
      <c r="CY70">
        <v>1676567734.5</v>
      </c>
      <c r="CZ70" t="s">
        <v>356</v>
      </c>
      <c r="DA70">
        <v>1676567726.5</v>
      </c>
      <c r="DB70">
        <v>1676567734.5</v>
      </c>
      <c r="DC70">
        <v>10</v>
      </c>
      <c r="DD70">
        <v>-5.8999999999999997E-2</v>
      </c>
      <c r="DE70">
        <v>-4.5999999999999999E-2</v>
      </c>
      <c r="DF70">
        <v>-6.06</v>
      </c>
      <c r="DG70">
        <v>0.17899999999999999</v>
      </c>
      <c r="DH70">
        <v>415</v>
      </c>
      <c r="DI70">
        <v>32</v>
      </c>
      <c r="DJ70">
        <v>0.41</v>
      </c>
      <c r="DK70">
        <v>0.08</v>
      </c>
      <c r="DL70">
        <v>-15.618963414634139</v>
      </c>
      <c r="DM70">
        <v>-0.73285505226484404</v>
      </c>
      <c r="DN70">
        <v>0.1088543326408358</v>
      </c>
      <c r="DO70">
        <v>0</v>
      </c>
      <c r="DP70">
        <v>1.500880731707317</v>
      </c>
      <c r="DQ70">
        <v>-0.12871714285713959</v>
      </c>
      <c r="DR70">
        <v>1.286560443637939E-2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365</v>
      </c>
      <c r="EA70">
        <v>3.29758</v>
      </c>
      <c r="EB70">
        <v>2.6252300000000002</v>
      </c>
      <c r="EC70">
        <v>8.7963299999999994E-2</v>
      </c>
      <c r="ED70">
        <v>8.9253100000000002E-2</v>
      </c>
      <c r="EE70">
        <v>0.13883499999999999</v>
      </c>
      <c r="EF70">
        <v>0.13329299999999999</v>
      </c>
      <c r="EG70">
        <v>27555.8</v>
      </c>
      <c r="EH70">
        <v>27926.2</v>
      </c>
      <c r="EI70">
        <v>28105.599999999999</v>
      </c>
      <c r="EJ70">
        <v>29507.200000000001</v>
      </c>
      <c r="EK70">
        <v>33324.199999999997</v>
      </c>
      <c r="EL70">
        <v>35483.199999999997</v>
      </c>
      <c r="EM70">
        <v>39693.4</v>
      </c>
      <c r="EN70">
        <v>42150.2</v>
      </c>
      <c r="EO70">
        <v>2.2439</v>
      </c>
      <c r="EP70">
        <v>2.2057500000000001</v>
      </c>
      <c r="EQ70">
        <v>0.123668</v>
      </c>
      <c r="ER70">
        <v>0</v>
      </c>
      <c r="ES70">
        <v>30.282800000000002</v>
      </c>
      <c r="ET70">
        <v>999.9</v>
      </c>
      <c r="EU70">
        <v>76.8</v>
      </c>
      <c r="EV70">
        <v>32.700000000000003</v>
      </c>
      <c r="EW70">
        <v>37.735100000000003</v>
      </c>
      <c r="EX70">
        <v>56.701000000000001</v>
      </c>
      <c r="EY70">
        <v>-3.7580100000000001</v>
      </c>
      <c r="EZ70">
        <v>2</v>
      </c>
      <c r="FA70">
        <v>0.38644099999999998</v>
      </c>
      <c r="FB70">
        <v>-0.183143</v>
      </c>
      <c r="FC70">
        <v>20.274699999999999</v>
      </c>
      <c r="FD70">
        <v>5.2174399999999999</v>
      </c>
      <c r="FE70">
        <v>12.0062</v>
      </c>
      <c r="FF70">
        <v>4.9863999999999997</v>
      </c>
      <c r="FG70">
        <v>3.2845300000000002</v>
      </c>
      <c r="FH70">
        <v>9999</v>
      </c>
      <c r="FI70">
        <v>9999</v>
      </c>
      <c r="FJ70">
        <v>9999</v>
      </c>
      <c r="FK70">
        <v>999.9</v>
      </c>
      <c r="FL70">
        <v>1.8657999999999999</v>
      </c>
      <c r="FM70">
        <v>1.8621799999999999</v>
      </c>
      <c r="FN70">
        <v>1.8641799999999999</v>
      </c>
      <c r="FO70">
        <v>1.8602799999999999</v>
      </c>
      <c r="FP70">
        <v>1.86097</v>
      </c>
      <c r="FQ70">
        <v>1.86015</v>
      </c>
      <c r="FR70">
        <v>1.86188</v>
      </c>
      <c r="FS70">
        <v>1.85846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-5.8140000000000001</v>
      </c>
      <c r="GH70">
        <v>0.17860000000000001</v>
      </c>
      <c r="GI70">
        <v>-4.3982185199319073</v>
      </c>
      <c r="GJ70">
        <v>-4.8024823865547416E-3</v>
      </c>
      <c r="GK70">
        <v>2.2541114550050859E-6</v>
      </c>
      <c r="GL70">
        <v>-5.2254267566753844E-10</v>
      </c>
      <c r="GM70">
        <v>0.17860499999999749</v>
      </c>
      <c r="GN70">
        <v>0</v>
      </c>
      <c r="GO70">
        <v>0</v>
      </c>
      <c r="GP70">
        <v>0</v>
      </c>
      <c r="GQ70">
        <v>6</v>
      </c>
      <c r="GR70">
        <v>2068</v>
      </c>
      <c r="GS70">
        <v>3</v>
      </c>
      <c r="GT70">
        <v>31</v>
      </c>
      <c r="GU70">
        <v>6.9</v>
      </c>
      <c r="GV70">
        <v>6.8</v>
      </c>
      <c r="GW70">
        <v>1.2109399999999999</v>
      </c>
      <c r="GX70">
        <v>2.5512700000000001</v>
      </c>
      <c r="GY70">
        <v>2.04834</v>
      </c>
      <c r="GZ70">
        <v>2.6269499999999999</v>
      </c>
      <c r="HA70">
        <v>2.1972700000000001</v>
      </c>
      <c r="HB70">
        <v>2.33643</v>
      </c>
      <c r="HC70">
        <v>37.892099999999999</v>
      </c>
      <c r="HD70">
        <v>13.991899999999999</v>
      </c>
      <c r="HE70">
        <v>18</v>
      </c>
      <c r="HF70">
        <v>712.053</v>
      </c>
      <c r="HG70">
        <v>758.25</v>
      </c>
      <c r="HH70">
        <v>30.999400000000001</v>
      </c>
      <c r="HI70">
        <v>32.337200000000003</v>
      </c>
      <c r="HJ70">
        <v>30.000299999999999</v>
      </c>
      <c r="HK70">
        <v>32.275599999999997</v>
      </c>
      <c r="HL70">
        <v>32.287799999999997</v>
      </c>
      <c r="HM70">
        <v>24.253599999999999</v>
      </c>
      <c r="HN70">
        <v>17.927900000000001</v>
      </c>
      <c r="HO70">
        <v>100</v>
      </c>
      <c r="HP70">
        <v>31</v>
      </c>
      <c r="HQ70">
        <v>371.36599999999999</v>
      </c>
      <c r="HR70">
        <v>32.388300000000001</v>
      </c>
      <c r="HS70">
        <v>99.0672</v>
      </c>
      <c r="HT70">
        <v>97.767399999999995</v>
      </c>
    </row>
    <row r="71" spans="1:228" x14ac:dyDescent="0.2">
      <c r="A71">
        <v>56</v>
      </c>
      <c r="B71">
        <v>1676568144.5</v>
      </c>
      <c r="C71">
        <v>219.5</v>
      </c>
      <c r="D71" t="s">
        <v>470</v>
      </c>
      <c r="E71" t="s">
        <v>471</v>
      </c>
      <c r="F71">
        <v>4</v>
      </c>
      <c r="G71">
        <v>1676568142.1875</v>
      </c>
      <c r="H71">
        <f t="shared" si="0"/>
        <v>1.64612804415206E-3</v>
      </c>
      <c r="I71">
        <f t="shared" si="1"/>
        <v>1.64612804415206</v>
      </c>
      <c r="J71">
        <f t="shared" si="2"/>
        <v>6.3829035067006998</v>
      </c>
      <c r="K71">
        <f t="shared" si="3"/>
        <v>343.50225</v>
      </c>
      <c r="L71">
        <f t="shared" si="4"/>
        <v>245.13669618212302</v>
      </c>
      <c r="M71">
        <f t="shared" si="5"/>
        <v>24.809628510814001</v>
      </c>
      <c r="N71">
        <f t="shared" si="6"/>
        <v>34.764942776242947</v>
      </c>
      <c r="O71">
        <f t="shared" si="7"/>
        <v>0.11388577071307115</v>
      </c>
      <c r="P71">
        <f t="shared" si="8"/>
        <v>2.7694093692174762</v>
      </c>
      <c r="Q71">
        <f t="shared" si="9"/>
        <v>0.11134651620496287</v>
      </c>
      <c r="R71">
        <f t="shared" si="10"/>
        <v>6.9814999039306727E-2</v>
      </c>
      <c r="S71">
        <f t="shared" si="11"/>
        <v>226.11336110722715</v>
      </c>
      <c r="T71">
        <f t="shared" si="12"/>
        <v>33.365220383026433</v>
      </c>
      <c r="U71">
        <f t="shared" si="13"/>
        <v>32.279874999999997</v>
      </c>
      <c r="V71">
        <f t="shared" si="14"/>
        <v>4.851249320147395</v>
      </c>
      <c r="W71">
        <f t="shared" si="15"/>
        <v>69.881918714004883</v>
      </c>
      <c r="X71">
        <f t="shared" si="16"/>
        <v>3.4161291704994059</v>
      </c>
      <c r="Y71">
        <f t="shared" si="17"/>
        <v>4.8884307033412728</v>
      </c>
      <c r="Z71">
        <f t="shared" si="18"/>
        <v>1.4351201496479891</v>
      </c>
      <c r="AA71">
        <f t="shared" si="19"/>
        <v>-72.594246747105842</v>
      </c>
      <c r="AB71">
        <f t="shared" si="20"/>
        <v>20.191553512793845</v>
      </c>
      <c r="AC71">
        <f t="shared" si="21"/>
        <v>1.6591165114569244</v>
      </c>
      <c r="AD71">
        <f t="shared" si="22"/>
        <v>175.36978438437205</v>
      </c>
      <c r="AE71">
        <f t="shared" si="23"/>
        <v>16.876708513869115</v>
      </c>
      <c r="AF71">
        <f t="shared" si="24"/>
        <v>1.6481115895336185</v>
      </c>
      <c r="AG71">
        <f t="shared" si="25"/>
        <v>6.3829035067006998</v>
      </c>
      <c r="AH71">
        <v>371.40810432344648</v>
      </c>
      <c r="AI71">
        <v>358.6145393939392</v>
      </c>
      <c r="AJ71">
        <v>1.7178541055765979</v>
      </c>
      <c r="AK71">
        <v>63.736373874965317</v>
      </c>
      <c r="AL71">
        <f t="shared" si="26"/>
        <v>1.64612804415206</v>
      </c>
      <c r="AM71">
        <v>32.277934859007424</v>
      </c>
      <c r="AN71">
        <v>33.746801212121213</v>
      </c>
      <c r="AO71">
        <v>-8.7365161086971725E-5</v>
      </c>
      <c r="AP71">
        <v>95.812446380255849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47476.172690769206</v>
      </c>
      <c r="AV71">
        <f t="shared" si="30"/>
        <v>1200.0074999999999</v>
      </c>
      <c r="AW71">
        <f t="shared" si="31"/>
        <v>1025.9297010918274</v>
      </c>
      <c r="AX71">
        <f t="shared" si="32"/>
        <v>0.854936074226059</v>
      </c>
      <c r="AY71">
        <f t="shared" si="33"/>
        <v>0.18842662325629395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1676568142.1875</v>
      </c>
      <c r="BF71">
        <v>343.50225</v>
      </c>
      <c r="BG71">
        <v>359.60475000000002</v>
      </c>
      <c r="BH71">
        <v>33.753774999999997</v>
      </c>
      <c r="BI71">
        <v>32.283662500000013</v>
      </c>
      <c r="BJ71">
        <v>349.32524999999998</v>
      </c>
      <c r="BK71">
        <v>33.575174999999987</v>
      </c>
      <c r="BL71">
        <v>649.94274999999993</v>
      </c>
      <c r="BM71">
        <v>101.108</v>
      </c>
      <c r="BN71">
        <v>9.9321862499999997E-2</v>
      </c>
      <c r="BO71">
        <v>32.415112499999999</v>
      </c>
      <c r="BP71">
        <v>32.279874999999997</v>
      </c>
      <c r="BQ71">
        <v>999.9</v>
      </c>
      <c r="BR71">
        <v>0</v>
      </c>
      <c r="BS71">
        <v>0</v>
      </c>
      <c r="BT71">
        <v>9013.9825000000019</v>
      </c>
      <c r="BU71">
        <v>0</v>
      </c>
      <c r="BV71">
        <v>390.77800000000002</v>
      </c>
      <c r="BW71">
        <v>-16.102712499999999</v>
      </c>
      <c r="BX71">
        <v>355.50162499999999</v>
      </c>
      <c r="BY71">
        <v>371.60137500000002</v>
      </c>
      <c r="BZ71">
        <v>1.4701175</v>
      </c>
      <c r="CA71">
        <v>359.60475000000002</v>
      </c>
      <c r="CB71">
        <v>32.283662500000013</v>
      </c>
      <c r="CC71">
        <v>3.4127762499999998</v>
      </c>
      <c r="CD71">
        <v>3.264135</v>
      </c>
      <c r="CE71">
        <v>26.191974999999999</v>
      </c>
      <c r="CF71">
        <v>25.440449999999998</v>
      </c>
      <c r="CG71">
        <v>1200.0074999999999</v>
      </c>
      <c r="CH71">
        <v>0.50004887500000006</v>
      </c>
      <c r="CI71">
        <v>0.499951125</v>
      </c>
      <c r="CJ71">
        <v>0</v>
      </c>
      <c r="CK71">
        <v>875.52</v>
      </c>
      <c r="CL71">
        <v>4.9990899999999998</v>
      </c>
      <c r="CM71">
        <v>9571.3412499999995</v>
      </c>
      <c r="CN71">
        <v>9558.0800000000017</v>
      </c>
      <c r="CO71">
        <v>42</v>
      </c>
      <c r="CP71">
        <v>43.788749999999993</v>
      </c>
      <c r="CQ71">
        <v>42.811999999999998</v>
      </c>
      <c r="CR71">
        <v>42.875</v>
      </c>
      <c r="CS71">
        <v>43.375</v>
      </c>
      <c r="CT71">
        <v>597.56124999999997</v>
      </c>
      <c r="CU71">
        <v>597.44624999999996</v>
      </c>
      <c r="CV71">
        <v>0</v>
      </c>
      <c r="CW71">
        <v>1676568156.3</v>
      </c>
      <c r="CX71">
        <v>0</v>
      </c>
      <c r="CY71">
        <v>1676567734.5</v>
      </c>
      <c r="CZ71" t="s">
        <v>356</v>
      </c>
      <c r="DA71">
        <v>1676567726.5</v>
      </c>
      <c r="DB71">
        <v>1676567734.5</v>
      </c>
      <c r="DC71">
        <v>10</v>
      </c>
      <c r="DD71">
        <v>-5.8999999999999997E-2</v>
      </c>
      <c r="DE71">
        <v>-4.5999999999999999E-2</v>
      </c>
      <c r="DF71">
        <v>-6.06</v>
      </c>
      <c r="DG71">
        <v>0.17899999999999999</v>
      </c>
      <c r="DH71">
        <v>415</v>
      </c>
      <c r="DI71">
        <v>32</v>
      </c>
      <c r="DJ71">
        <v>0.41</v>
      </c>
      <c r="DK71">
        <v>0.08</v>
      </c>
      <c r="DL71">
        <v>-15.741634146341459</v>
      </c>
      <c r="DM71">
        <v>-1.396659930313628</v>
      </c>
      <c r="DN71">
        <v>0.18923647821624109</v>
      </c>
      <c r="DO71">
        <v>0</v>
      </c>
      <c r="DP71">
        <v>1.4924185365853659</v>
      </c>
      <c r="DQ71">
        <v>-0.13844529616724541</v>
      </c>
      <c r="DR71">
        <v>1.401595233331069E-2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365</v>
      </c>
      <c r="EA71">
        <v>3.2969400000000002</v>
      </c>
      <c r="EB71">
        <v>2.62412</v>
      </c>
      <c r="EC71">
        <v>8.92873E-2</v>
      </c>
      <c r="ED71">
        <v>9.0564500000000006E-2</v>
      </c>
      <c r="EE71">
        <v>0.13877600000000001</v>
      </c>
      <c r="EF71">
        <v>0.13333999999999999</v>
      </c>
      <c r="EG71">
        <v>27515.5</v>
      </c>
      <c r="EH71">
        <v>27885.9</v>
      </c>
      <c r="EI71">
        <v>28105.4</v>
      </c>
      <c r="EJ71">
        <v>29507.1</v>
      </c>
      <c r="EK71">
        <v>33326.199999999997</v>
      </c>
      <c r="EL71">
        <v>35481.5</v>
      </c>
      <c r="EM71">
        <v>39692.9</v>
      </c>
      <c r="EN71">
        <v>42150.400000000001</v>
      </c>
      <c r="EO71">
        <v>2.2431999999999999</v>
      </c>
      <c r="EP71">
        <v>2.2058499999999999</v>
      </c>
      <c r="EQ71">
        <v>0.121936</v>
      </c>
      <c r="ER71">
        <v>0</v>
      </c>
      <c r="ES71">
        <v>30.279499999999999</v>
      </c>
      <c r="ET71">
        <v>999.9</v>
      </c>
      <c r="EU71">
        <v>76.8</v>
      </c>
      <c r="EV71">
        <v>32.700000000000003</v>
      </c>
      <c r="EW71">
        <v>37.732500000000002</v>
      </c>
      <c r="EX71">
        <v>56.670999999999999</v>
      </c>
      <c r="EY71">
        <v>-3.62981</v>
      </c>
      <c r="EZ71">
        <v>2</v>
      </c>
      <c r="FA71">
        <v>0.38671499999999998</v>
      </c>
      <c r="FB71">
        <v>-0.187699</v>
      </c>
      <c r="FC71">
        <v>20.274799999999999</v>
      </c>
      <c r="FD71">
        <v>5.2171399999999997</v>
      </c>
      <c r="FE71">
        <v>12.0059</v>
      </c>
      <c r="FF71">
        <v>4.9866000000000001</v>
      </c>
      <c r="FG71">
        <v>3.2844799999999998</v>
      </c>
      <c r="FH71">
        <v>9999</v>
      </c>
      <c r="FI71">
        <v>9999</v>
      </c>
      <c r="FJ71">
        <v>9999</v>
      </c>
      <c r="FK71">
        <v>999.9</v>
      </c>
      <c r="FL71">
        <v>1.86582</v>
      </c>
      <c r="FM71">
        <v>1.8621799999999999</v>
      </c>
      <c r="FN71">
        <v>1.8641700000000001</v>
      </c>
      <c r="FO71">
        <v>1.86029</v>
      </c>
      <c r="FP71">
        <v>1.8609899999999999</v>
      </c>
      <c r="FQ71">
        <v>1.86015</v>
      </c>
      <c r="FR71">
        <v>1.86188</v>
      </c>
      <c r="FS71">
        <v>1.8584700000000001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-5.8360000000000003</v>
      </c>
      <c r="GH71">
        <v>0.17860000000000001</v>
      </c>
      <c r="GI71">
        <v>-4.3982185199319073</v>
      </c>
      <c r="GJ71">
        <v>-4.8024823865547416E-3</v>
      </c>
      <c r="GK71">
        <v>2.2541114550050859E-6</v>
      </c>
      <c r="GL71">
        <v>-5.2254267566753844E-10</v>
      </c>
      <c r="GM71">
        <v>0.17860499999999749</v>
      </c>
      <c r="GN71">
        <v>0</v>
      </c>
      <c r="GO71">
        <v>0</v>
      </c>
      <c r="GP71">
        <v>0</v>
      </c>
      <c r="GQ71">
        <v>6</v>
      </c>
      <c r="GR71">
        <v>2068</v>
      </c>
      <c r="GS71">
        <v>3</v>
      </c>
      <c r="GT71">
        <v>31</v>
      </c>
      <c r="GU71">
        <v>7</v>
      </c>
      <c r="GV71">
        <v>6.8</v>
      </c>
      <c r="GW71">
        <v>1.22925</v>
      </c>
      <c r="GX71">
        <v>2.5769000000000002</v>
      </c>
      <c r="GY71">
        <v>2.04834</v>
      </c>
      <c r="GZ71">
        <v>2.6257299999999999</v>
      </c>
      <c r="HA71">
        <v>2.1972700000000001</v>
      </c>
      <c r="HB71">
        <v>2.3339799999999999</v>
      </c>
      <c r="HC71">
        <v>37.892099999999999</v>
      </c>
      <c r="HD71">
        <v>14.009499999999999</v>
      </c>
      <c r="HE71">
        <v>18</v>
      </c>
      <c r="HF71">
        <v>711.46500000000003</v>
      </c>
      <c r="HG71">
        <v>758.34699999999998</v>
      </c>
      <c r="HH71">
        <v>30.998999999999999</v>
      </c>
      <c r="HI71">
        <v>32.339399999999998</v>
      </c>
      <c r="HJ71">
        <v>30.0001</v>
      </c>
      <c r="HK71">
        <v>32.275599999999997</v>
      </c>
      <c r="HL71">
        <v>32.287799999999997</v>
      </c>
      <c r="HM71">
        <v>24.6112</v>
      </c>
      <c r="HN71">
        <v>17.644100000000002</v>
      </c>
      <c r="HO71">
        <v>100</v>
      </c>
      <c r="HP71">
        <v>31</v>
      </c>
      <c r="HQ71">
        <v>378.05099999999999</v>
      </c>
      <c r="HR71">
        <v>32.424399999999999</v>
      </c>
      <c r="HS71">
        <v>99.066100000000006</v>
      </c>
      <c r="HT71">
        <v>97.767499999999998</v>
      </c>
    </row>
    <row r="72" spans="1:228" x14ac:dyDescent="0.2">
      <c r="A72">
        <v>57</v>
      </c>
      <c r="B72">
        <v>1676568148.5</v>
      </c>
      <c r="C72">
        <v>223.5</v>
      </c>
      <c r="D72" t="s">
        <v>472</v>
      </c>
      <c r="E72" t="s">
        <v>473</v>
      </c>
      <c r="F72">
        <v>4</v>
      </c>
      <c r="G72">
        <v>1676568146.5</v>
      </c>
      <c r="H72">
        <f t="shared" si="0"/>
        <v>1.5790272058304653E-3</v>
      </c>
      <c r="I72">
        <f t="shared" si="1"/>
        <v>1.5790272058304653</v>
      </c>
      <c r="J72">
        <f t="shared" si="2"/>
        <v>6.4694507886272223</v>
      </c>
      <c r="K72">
        <f t="shared" si="3"/>
        <v>350.60485714285721</v>
      </c>
      <c r="L72">
        <f t="shared" si="4"/>
        <v>247.49443825002732</v>
      </c>
      <c r="M72">
        <f t="shared" si="5"/>
        <v>25.04639289536156</v>
      </c>
      <c r="N72">
        <f t="shared" si="6"/>
        <v>35.481148849700041</v>
      </c>
      <c r="O72">
        <f t="shared" si="7"/>
        <v>0.1097465665999873</v>
      </c>
      <c r="P72">
        <f t="shared" si="8"/>
        <v>2.7654100420596066</v>
      </c>
      <c r="Q72">
        <f t="shared" si="9"/>
        <v>0.10738314267666575</v>
      </c>
      <c r="R72">
        <f t="shared" si="10"/>
        <v>6.7322569268668073E-2</v>
      </c>
      <c r="S72">
        <f t="shared" si="11"/>
        <v>226.11577680492618</v>
      </c>
      <c r="T72">
        <f t="shared" si="12"/>
        <v>33.354067173083152</v>
      </c>
      <c r="U72">
        <f t="shared" si="13"/>
        <v>32.244142857142847</v>
      </c>
      <c r="V72">
        <f t="shared" si="14"/>
        <v>4.8414665486612476</v>
      </c>
      <c r="W72">
        <f t="shared" si="15"/>
        <v>69.96108102119814</v>
      </c>
      <c r="X72">
        <f t="shared" si="16"/>
        <v>3.4140598189804816</v>
      </c>
      <c r="Y72">
        <f t="shared" si="17"/>
        <v>4.8799414891059563</v>
      </c>
      <c r="Z72">
        <f t="shared" si="18"/>
        <v>1.427406729680766</v>
      </c>
      <c r="AA72">
        <f t="shared" si="19"/>
        <v>-69.635099777123514</v>
      </c>
      <c r="AB72">
        <f t="shared" si="20"/>
        <v>20.897988143885531</v>
      </c>
      <c r="AC72">
        <f t="shared" si="21"/>
        <v>1.7190848232643432</v>
      </c>
      <c r="AD72">
        <f t="shared" si="22"/>
        <v>179.09774999495255</v>
      </c>
      <c r="AE72">
        <f t="shared" si="23"/>
        <v>16.81437970391163</v>
      </c>
      <c r="AF72">
        <f t="shared" si="24"/>
        <v>1.5924629381010942</v>
      </c>
      <c r="AG72">
        <f t="shared" si="25"/>
        <v>6.4694507886272223</v>
      </c>
      <c r="AH72">
        <v>378.14567159227238</v>
      </c>
      <c r="AI72">
        <v>365.37713939393927</v>
      </c>
      <c r="AJ72">
        <v>1.6892357329051391</v>
      </c>
      <c r="AK72">
        <v>63.736373874965317</v>
      </c>
      <c r="AL72">
        <f t="shared" si="26"/>
        <v>1.5790272058304653</v>
      </c>
      <c r="AM72">
        <v>32.305389600674353</v>
      </c>
      <c r="AN72">
        <v>33.729744242424239</v>
      </c>
      <c r="AO72">
        <v>-2.6273814597692988E-3</v>
      </c>
      <c r="AP72">
        <v>95.812446380255849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47370.678647537832</v>
      </c>
      <c r="AV72">
        <f t="shared" si="30"/>
        <v>1200.011428571428</v>
      </c>
      <c r="AW72">
        <f t="shared" si="31"/>
        <v>1025.9339278781997</v>
      </c>
      <c r="AX72">
        <f t="shared" si="32"/>
        <v>0.85493679764328445</v>
      </c>
      <c r="AY72">
        <f t="shared" si="33"/>
        <v>0.18842801945153903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1676568146.5</v>
      </c>
      <c r="BF72">
        <v>350.60485714285721</v>
      </c>
      <c r="BG72">
        <v>366.64728571428572</v>
      </c>
      <c r="BH72">
        <v>33.73582857142857</v>
      </c>
      <c r="BI72">
        <v>32.314914285714288</v>
      </c>
      <c r="BJ72">
        <v>356.45200000000011</v>
      </c>
      <c r="BK72">
        <v>33.557228571428567</v>
      </c>
      <c r="BL72">
        <v>649.75342857142857</v>
      </c>
      <c r="BM72">
        <v>101.1005714285714</v>
      </c>
      <c r="BN72">
        <v>9.9249757142857137E-2</v>
      </c>
      <c r="BO72">
        <v>32.384314285714282</v>
      </c>
      <c r="BP72">
        <v>32.244142857142847</v>
      </c>
      <c r="BQ72">
        <v>999.89999999999986</v>
      </c>
      <c r="BR72">
        <v>0</v>
      </c>
      <c r="BS72">
        <v>0</v>
      </c>
      <c r="BT72">
        <v>8993.3928571428569</v>
      </c>
      <c r="BU72">
        <v>0</v>
      </c>
      <c r="BV72">
        <v>600.1049999999999</v>
      </c>
      <c r="BW72">
        <v>-16.04241428571428</v>
      </c>
      <c r="BX72">
        <v>362.846</v>
      </c>
      <c r="BY72">
        <v>378.89128571428557</v>
      </c>
      <c r="BZ72">
        <v>1.4209242857142861</v>
      </c>
      <c r="CA72">
        <v>366.64728571428572</v>
      </c>
      <c r="CB72">
        <v>32.314914285714288</v>
      </c>
      <c r="CC72">
        <v>3.4107085714285712</v>
      </c>
      <c r="CD72">
        <v>3.2670528571428572</v>
      </c>
      <c r="CE72">
        <v>26.181728571428572</v>
      </c>
      <c r="CF72">
        <v>25.455471428571428</v>
      </c>
      <c r="CG72">
        <v>1200.011428571428</v>
      </c>
      <c r="CH72">
        <v>0.50002328571428567</v>
      </c>
      <c r="CI72">
        <v>0.49997671428571427</v>
      </c>
      <c r="CJ72">
        <v>0</v>
      </c>
      <c r="CK72">
        <v>875.10514285714282</v>
      </c>
      <c r="CL72">
        <v>4.9990899999999998</v>
      </c>
      <c r="CM72">
        <v>9665.1157142857137</v>
      </c>
      <c r="CN72">
        <v>9558.017142857143</v>
      </c>
      <c r="CO72">
        <v>42</v>
      </c>
      <c r="CP72">
        <v>43.785428571428568</v>
      </c>
      <c r="CQ72">
        <v>42.811999999999998</v>
      </c>
      <c r="CR72">
        <v>42.875</v>
      </c>
      <c r="CS72">
        <v>43.401571428571437</v>
      </c>
      <c r="CT72">
        <v>597.53428571428583</v>
      </c>
      <c r="CU72">
        <v>597.47714285714289</v>
      </c>
      <c r="CV72">
        <v>0</v>
      </c>
      <c r="CW72">
        <v>1676568160.5</v>
      </c>
      <c r="CX72">
        <v>0</v>
      </c>
      <c r="CY72">
        <v>1676567734.5</v>
      </c>
      <c r="CZ72" t="s">
        <v>356</v>
      </c>
      <c r="DA72">
        <v>1676567726.5</v>
      </c>
      <c r="DB72">
        <v>1676567734.5</v>
      </c>
      <c r="DC72">
        <v>10</v>
      </c>
      <c r="DD72">
        <v>-5.8999999999999997E-2</v>
      </c>
      <c r="DE72">
        <v>-4.5999999999999999E-2</v>
      </c>
      <c r="DF72">
        <v>-6.06</v>
      </c>
      <c r="DG72">
        <v>0.17899999999999999</v>
      </c>
      <c r="DH72">
        <v>415</v>
      </c>
      <c r="DI72">
        <v>32</v>
      </c>
      <c r="DJ72">
        <v>0.41</v>
      </c>
      <c r="DK72">
        <v>0.08</v>
      </c>
      <c r="DL72">
        <v>-15.83159024390244</v>
      </c>
      <c r="DM72">
        <v>-1.6561442508711059</v>
      </c>
      <c r="DN72">
        <v>0.20806901388473209</v>
      </c>
      <c r="DO72">
        <v>0</v>
      </c>
      <c r="DP72">
        <v>1.4763139024390239</v>
      </c>
      <c r="DQ72">
        <v>-0.23740787456445611</v>
      </c>
      <c r="DR72">
        <v>2.5958604652459229E-2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365</v>
      </c>
      <c r="EA72">
        <v>3.2969900000000001</v>
      </c>
      <c r="EB72">
        <v>2.62466</v>
      </c>
      <c r="EC72">
        <v>9.0593900000000005E-2</v>
      </c>
      <c r="ED72">
        <v>9.1828699999999999E-2</v>
      </c>
      <c r="EE72">
        <v>0.13872300000000001</v>
      </c>
      <c r="EF72">
        <v>0.13339400000000001</v>
      </c>
      <c r="EG72">
        <v>27476.7</v>
      </c>
      <c r="EH72">
        <v>27847.4</v>
      </c>
      <c r="EI72">
        <v>28106.1</v>
      </c>
      <c r="EJ72">
        <v>29507.4</v>
      </c>
      <c r="EK72">
        <v>33328.699999999997</v>
      </c>
      <c r="EL72">
        <v>35479.4</v>
      </c>
      <c r="EM72">
        <v>39693.4</v>
      </c>
      <c r="EN72">
        <v>42150.400000000001</v>
      </c>
      <c r="EO72">
        <v>2.2429999999999999</v>
      </c>
      <c r="EP72">
        <v>2.2058</v>
      </c>
      <c r="EQ72">
        <v>0.120278</v>
      </c>
      <c r="ER72">
        <v>0</v>
      </c>
      <c r="ES72">
        <v>30.274000000000001</v>
      </c>
      <c r="ET72">
        <v>999.9</v>
      </c>
      <c r="EU72">
        <v>76.8</v>
      </c>
      <c r="EV72">
        <v>32.700000000000003</v>
      </c>
      <c r="EW72">
        <v>37.735500000000002</v>
      </c>
      <c r="EX72">
        <v>56.761000000000003</v>
      </c>
      <c r="EY72">
        <v>-3.4695499999999999</v>
      </c>
      <c r="EZ72">
        <v>2</v>
      </c>
      <c r="FA72">
        <v>0.38639200000000001</v>
      </c>
      <c r="FB72">
        <v>-0.19214899999999999</v>
      </c>
      <c r="FC72">
        <v>20.274699999999999</v>
      </c>
      <c r="FD72">
        <v>5.2174399999999999</v>
      </c>
      <c r="FE72">
        <v>12.006500000000001</v>
      </c>
      <c r="FF72">
        <v>4.9865000000000004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1.8657999999999999</v>
      </c>
      <c r="FM72">
        <v>1.8621799999999999</v>
      </c>
      <c r="FN72">
        <v>1.8641700000000001</v>
      </c>
      <c r="FO72">
        <v>1.8602700000000001</v>
      </c>
      <c r="FP72">
        <v>1.8609800000000001</v>
      </c>
      <c r="FQ72">
        <v>1.86016</v>
      </c>
      <c r="FR72">
        <v>1.86188</v>
      </c>
      <c r="FS72">
        <v>1.8585100000000001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-5.8579999999999997</v>
      </c>
      <c r="GH72">
        <v>0.17860000000000001</v>
      </c>
      <c r="GI72">
        <v>-4.3982185199319073</v>
      </c>
      <c r="GJ72">
        <v>-4.8024823865547416E-3</v>
      </c>
      <c r="GK72">
        <v>2.2541114550050859E-6</v>
      </c>
      <c r="GL72">
        <v>-5.2254267566753844E-10</v>
      </c>
      <c r="GM72">
        <v>0.17860499999999749</v>
      </c>
      <c r="GN72">
        <v>0</v>
      </c>
      <c r="GO72">
        <v>0</v>
      </c>
      <c r="GP72">
        <v>0</v>
      </c>
      <c r="GQ72">
        <v>6</v>
      </c>
      <c r="GR72">
        <v>2068</v>
      </c>
      <c r="GS72">
        <v>3</v>
      </c>
      <c r="GT72">
        <v>31</v>
      </c>
      <c r="GU72">
        <v>7</v>
      </c>
      <c r="GV72">
        <v>6.9</v>
      </c>
      <c r="GW72">
        <v>1.24756</v>
      </c>
      <c r="GX72">
        <v>2.5537100000000001</v>
      </c>
      <c r="GY72">
        <v>2.04834</v>
      </c>
      <c r="GZ72">
        <v>2.6269499999999999</v>
      </c>
      <c r="HA72">
        <v>2.1972700000000001</v>
      </c>
      <c r="HB72">
        <v>2.3303199999999999</v>
      </c>
      <c r="HC72">
        <v>37.892099999999999</v>
      </c>
      <c r="HD72">
        <v>13.939399999999999</v>
      </c>
      <c r="HE72">
        <v>18</v>
      </c>
      <c r="HF72">
        <v>711.29700000000003</v>
      </c>
      <c r="HG72">
        <v>758.29899999999998</v>
      </c>
      <c r="HH72">
        <v>30.998899999999999</v>
      </c>
      <c r="HI72">
        <v>32.339399999999998</v>
      </c>
      <c r="HJ72">
        <v>30.0001</v>
      </c>
      <c r="HK72">
        <v>32.275599999999997</v>
      </c>
      <c r="HL72">
        <v>32.287799999999997</v>
      </c>
      <c r="HM72">
        <v>24.973299999999998</v>
      </c>
      <c r="HN72">
        <v>17.3384</v>
      </c>
      <c r="HO72">
        <v>100</v>
      </c>
      <c r="HP72">
        <v>31</v>
      </c>
      <c r="HQ72">
        <v>384.73099999999999</v>
      </c>
      <c r="HR72">
        <v>32.466999999999999</v>
      </c>
      <c r="HS72">
        <v>99.067899999999995</v>
      </c>
      <c r="HT72">
        <v>97.768000000000001</v>
      </c>
    </row>
    <row r="73" spans="1:228" x14ac:dyDescent="0.2">
      <c r="A73">
        <v>58</v>
      </c>
      <c r="B73">
        <v>1676568152.5</v>
      </c>
      <c r="C73">
        <v>227.5</v>
      </c>
      <c r="D73" t="s">
        <v>474</v>
      </c>
      <c r="E73" t="s">
        <v>475</v>
      </c>
      <c r="F73">
        <v>4</v>
      </c>
      <c r="G73">
        <v>1676568150.1875</v>
      </c>
      <c r="H73">
        <f t="shared" si="0"/>
        <v>1.5586371074261705E-3</v>
      </c>
      <c r="I73">
        <f t="shared" si="1"/>
        <v>1.5586371074261705</v>
      </c>
      <c r="J73">
        <f t="shared" si="2"/>
        <v>6.5725786534484785</v>
      </c>
      <c r="K73">
        <f t="shared" si="3"/>
        <v>356.59424999999999</v>
      </c>
      <c r="L73">
        <f t="shared" si="4"/>
        <v>251.24077243262585</v>
      </c>
      <c r="M73">
        <f t="shared" si="5"/>
        <v>25.424700451009105</v>
      </c>
      <c r="N73">
        <f t="shared" si="6"/>
        <v>36.086109356448205</v>
      </c>
      <c r="O73">
        <f t="shared" si="7"/>
        <v>0.10901452604827522</v>
      </c>
      <c r="P73">
        <f t="shared" si="8"/>
        <v>2.7664959222804382</v>
      </c>
      <c r="Q73">
        <f t="shared" si="9"/>
        <v>0.106683059748634</v>
      </c>
      <c r="R73">
        <f t="shared" si="10"/>
        <v>6.6882232335621766E-2</v>
      </c>
      <c r="S73">
        <f t="shared" si="11"/>
        <v>226.11090969837471</v>
      </c>
      <c r="T73">
        <f t="shared" si="12"/>
        <v>33.326690349199787</v>
      </c>
      <c r="U73">
        <f t="shared" si="13"/>
        <v>32.205387500000001</v>
      </c>
      <c r="V73">
        <f t="shared" si="14"/>
        <v>4.8308754958660654</v>
      </c>
      <c r="W73">
        <f t="shared" si="15"/>
        <v>70.060232793536755</v>
      </c>
      <c r="X73">
        <f t="shared" si="16"/>
        <v>3.4126147143787682</v>
      </c>
      <c r="Y73">
        <f t="shared" si="17"/>
        <v>4.8709725593341036</v>
      </c>
      <c r="Z73">
        <f t="shared" si="18"/>
        <v>1.4182607814872972</v>
      </c>
      <c r="AA73">
        <f t="shared" si="19"/>
        <v>-68.735896437494119</v>
      </c>
      <c r="AB73">
        <f t="shared" si="20"/>
        <v>21.825847134904389</v>
      </c>
      <c r="AC73">
        <f t="shared" si="21"/>
        <v>1.7940775216055915</v>
      </c>
      <c r="AD73">
        <f t="shared" si="22"/>
        <v>180.99493791739059</v>
      </c>
      <c r="AE73">
        <f t="shared" si="23"/>
        <v>16.909750800501172</v>
      </c>
      <c r="AF73">
        <f t="shared" si="24"/>
        <v>1.5540242071605457</v>
      </c>
      <c r="AG73">
        <f t="shared" si="25"/>
        <v>6.5725786534484785</v>
      </c>
      <c r="AH73">
        <v>384.94940667851341</v>
      </c>
      <c r="AI73">
        <v>372.09741818181811</v>
      </c>
      <c r="AJ73">
        <v>1.6862339816863401</v>
      </c>
      <c r="AK73">
        <v>63.736373874965317</v>
      </c>
      <c r="AL73">
        <f t="shared" si="26"/>
        <v>1.5586371074261705</v>
      </c>
      <c r="AM73">
        <v>32.320999191657457</v>
      </c>
      <c r="AN73">
        <v>33.719250303030307</v>
      </c>
      <c r="AO73">
        <v>-1.3474835346389111E-3</v>
      </c>
      <c r="AP73">
        <v>95.812446380255849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47405.628166873692</v>
      </c>
      <c r="AV73">
        <f t="shared" si="30"/>
        <v>1199.9837500000001</v>
      </c>
      <c r="AW73">
        <f t="shared" si="31"/>
        <v>1025.9104449214378</v>
      </c>
      <c r="AX73">
        <f t="shared" si="32"/>
        <v>0.85493694803903608</v>
      </c>
      <c r="AY73">
        <f t="shared" si="33"/>
        <v>0.18842830971533964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1676568150.1875</v>
      </c>
      <c r="BF73">
        <v>356.59424999999999</v>
      </c>
      <c r="BG73">
        <v>372.71612499999998</v>
      </c>
      <c r="BH73">
        <v>33.722637499999998</v>
      </c>
      <c r="BI73">
        <v>32.336412500000002</v>
      </c>
      <c r="BJ73">
        <v>362.46199999999999</v>
      </c>
      <c r="BK73">
        <v>33.544024999999998</v>
      </c>
      <c r="BL73">
        <v>649.94574999999998</v>
      </c>
      <c r="BM73">
        <v>101.09637499999999</v>
      </c>
      <c r="BN73">
        <v>0.100179225</v>
      </c>
      <c r="BO73">
        <v>32.351725000000002</v>
      </c>
      <c r="BP73">
        <v>32.205387500000001</v>
      </c>
      <c r="BQ73">
        <v>999.9</v>
      </c>
      <c r="BR73">
        <v>0</v>
      </c>
      <c r="BS73">
        <v>0</v>
      </c>
      <c r="BT73">
        <v>8999.5337499999987</v>
      </c>
      <c r="BU73">
        <v>0</v>
      </c>
      <c r="BV73">
        <v>1082.1365000000001</v>
      </c>
      <c r="BW73">
        <v>-16.121874999999999</v>
      </c>
      <c r="BX73">
        <v>369.03949999999998</v>
      </c>
      <c r="BY73">
        <v>385.17137500000001</v>
      </c>
      <c r="BZ73">
        <v>1.38621375</v>
      </c>
      <c r="CA73">
        <v>372.71612499999998</v>
      </c>
      <c r="CB73">
        <v>32.336412500000002</v>
      </c>
      <c r="CC73">
        <v>3.4092362500000002</v>
      </c>
      <c r="CD73">
        <v>3.26909625</v>
      </c>
      <c r="CE73">
        <v>26.174399999999999</v>
      </c>
      <c r="CF73">
        <v>25.465975</v>
      </c>
      <c r="CG73">
        <v>1199.9837500000001</v>
      </c>
      <c r="CH73">
        <v>0.50001937500000004</v>
      </c>
      <c r="CI73">
        <v>0.49998062500000001</v>
      </c>
      <c r="CJ73">
        <v>0</v>
      </c>
      <c r="CK73">
        <v>875.01312499999995</v>
      </c>
      <c r="CL73">
        <v>4.9990899999999998</v>
      </c>
      <c r="CM73">
        <v>9801.3150000000005</v>
      </c>
      <c r="CN73">
        <v>9557.7937500000007</v>
      </c>
      <c r="CO73">
        <v>42</v>
      </c>
      <c r="CP73">
        <v>43.75</v>
      </c>
      <c r="CQ73">
        <v>42.796499999999988</v>
      </c>
      <c r="CR73">
        <v>42.875</v>
      </c>
      <c r="CS73">
        <v>43.436999999999998</v>
      </c>
      <c r="CT73">
        <v>597.51499999999999</v>
      </c>
      <c r="CU73">
        <v>597.47</v>
      </c>
      <c r="CV73">
        <v>0</v>
      </c>
      <c r="CW73">
        <v>1676568164.0999999</v>
      </c>
      <c r="CX73">
        <v>0</v>
      </c>
      <c r="CY73">
        <v>1676567734.5</v>
      </c>
      <c r="CZ73" t="s">
        <v>356</v>
      </c>
      <c r="DA73">
        <v>1676567726.5</v>
      </c>
      <c r="DB73">
        <v>1676567734.5</v>
      </c>
      <c r="DC73">
        <v>10</v>
      </c>
      <c r="DD73">
        <v>-5.8999999999999997E-2</v>
      </c>
      <c r="DE73">
        <v>-4.5999999999999999E-2</v>
      </c>
      <c r="DF73">
        <v>-6.06</v>
      </c>
      <c r="DG73">
        <v>0.17899999999999999</v>
      </c>
      <c r="DH73">
        <v>415</v>
      </c>
      <c r="DI73">
        <v>32</v>
      </c>
      <c r="DJ73">
        <v>0.41</v>
      </c>
      <c r="DK73">
        <v>0.08</v>
      </c>
      <c r="DL73">
        <v>-15.90510243902439</v>
      </c>
      <c r="DM73">
        <v>-2.0152034843205859</v>
      </c>
      <c r="DN73">
        <v>0.2256662109721766</v>
      </c>
      <c r="DO73">
        <v>0</v>
      </c>
      <c r="DP73">
        <v>1.454828292682927</v>
      </c>
      <c r="DQ73">
        <v>-0.36493672473867539</v>
      </c>
      <c r="DR73">
        <v>3.8597511413677572E-2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365</v>
      </c>
      <c r="EA73">
        <v>3.29819</v>
      </c>
      <c r="EB73">
        <v>2.6269200000000001</v>
      </c>
      <c r="EC73">
        <v>9.1869800000000001E-2</v>
      </c>
      <c r="ED73">
        <v>9.3106300000000003E-2</v>
      </c>
      <c r="EE73">
        <v>0.13870099999999999</v>
      </c>
      <c r="EF73">
        <v>0.13353899999999999</v>
      </c>
      <c r="EG73">
        <v>27438.1</v>
      </c>
      <c r="EH73">
        <v>27808</v>
      </c>
      <c r="EI73">
        <v>28106.1</v>
      </c>
      <c r="EJ73">
        <v>29507.200000000001</v>
      </c>
      <c r="EK73">
        <v>33330.199999999997</v>
      </c>
      <c r="EL73">
        <v>35473.699999999997</v>
      </c>
      <c r="EM73">
        <v>39694</v>
      </c>
      <c r="EN73">
        <v>42150.5</v>
      </c>
      <c r="EO73">
        <v>2.2438799999999999</v>
      </c>
      <c r="EP73">
        <v>2.2050000000000001</v>
      </c>
      <c r="EQ73">
        <v>0.11774900000000001</v>
      </c>
      <c r="ER73">
        <v>0</v>
      </c>
      <c r="ES73">
        <v>30.260300000000001</v>
      </c>
      <c r="ET73">
        <v>999.9</v>
      </c>
      <c r="EU73">
        <v>76.8</v>
      </c>
      <c r="EV73">
        <v>32.700000000000003</v>
      </c>
      <c r="EW73">
        <v>37.737200000000001</v>
      </c>
      <c r="EX73">
        <v>57.030999999999999</v>
      </c>
      <c r="EY73">
        <v>-3.7940700000000001</v>
      </c>
      <c r="EZ73">
        <v>2</v>
      </c>
      <c r="FA73">
        <v>0.38674799999999998</v>
      </c>
      <c r="FB73">
        <v>-0.19661999999999999</v>
      </c>
      <c r="FC73">
        <v>20.274799999999999</v>
      </c>
      <c r="FD73">
        <v>5.2171399999999997</v>
      </c>
      <c r="FE73">
        <v>12.0052</v>
      </c>
      <c r="FF73">
        <v>4.9869000000000003</v>
      </c>
      <c r="FG73">
        <v>3.2845</v>
      </c>
      <c r="FH73">
        <v>9999</v>
      </c>
      <c r="FI73">
        <v>9999</v>
      </c>
      <c r="FJ73">
        <v>9999</v>
      </c>
      <c r="FK73">
        <v>999.9</v>
      </c>
      <c r="FL73">
        <v>1.86582</v>
      </c>
      <c r="FM73">
        <v>1.8621799999999999</v>
      </c>
      <c r="FN73">
        <v>1.8641700000000001</v>
      </c>
      <c r="FO73">
        <v>1.8602799999999999</v>
      </c>
      <c r="FP73">
        <v>1.8609599999999999</v>
      </c>
      <c r="FQ73">
        <v>1.8601700000000001</v>
      </c>
      <c r="FR73">
        <v>1.86188</v>
      </c>
      <c r="FS73">
        <v>1.85846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-5.8810000000000002</v>
      </c>
      <c r="GH73">
        <v>0.17860000000000001</v>
      </c>
      <c r="GI73">
        <v>-4.3982185199319073</v>
      </c>
      <c r="GJ73">
        <v>-4.8024823865547416E-3</v>
      </c>
      <c r="GK73">
        <v>2.2541114550050859E-6</v>
      </c>
      <c r="GL73">
        <v>-5.2254267566753844E-10</v>
      </c>
      <c r="GM73">
        <v>0.17860499999999749</v>
      </c>
      <c r="GN73">
        <v>0</v>
      </c>
      <c r="GO73">
        <v>0</v>
      </c>
      <c r="GP73">
        <v>0</v>
      </c>
      <c r="GQ73">
        <v>6</v>
      </c>
      <c r="GR73">
        <v>2068</v>
      </c>
      <c r="GS73">
        <v>3</v>
      </c>
      <c r="GT73">
        <v>31</v>
      </c>
      <c r="GU73">
        <v>7.1</v>
      </c>
      <c r="GV73">
        <v>7</v>
      </c>
      <c r="GW73">
        <v>1.2658700000000001</v>
      </c>
      <c r="GX73">
        <v>2.5451700000000002</v>
      </c>
      <c r="GY73">
        <v>2.04834</v>
      </c>
      <c r="GZ73">
        <v>2.6269499999999999</v>
      </c>
      <c r="HA73">
        <v>2.1972700000000001</v>
      </c>
      <c r="HB73">
        <v>2.34131</v>
      </c>
      <c r="HC73">
        <v>37.916400000000003</v>
      </c>
      <c r="HD73">
        <v>14.026999999999999</v>
      </c>
      <c r="HE73">
        <v>18</v>
      </c>
      <c r="HF73">
        <v>712.03399999999999</v>
      </c>
      <c r="HG73">
        <v>757.52300000000002</v>
      </c>
      <c r="HH73">
        <v>30.998799999999999</v>
      </c>
      <c r="HI73">
        <v>32.339399999999998</v>
      </c>
      <c r="HJ73">
        <v>30.0001</v>
      </c>
      <c r="HK73">
        <v>32.275599999999997</v>
      </c>
      <c r="HL73">
        <v>32.287799999999997</v>
      </c>
      <c r="HM73">
        <v>25.337900000000001</v>
      </c>
      <c r="HN73">
        <v>17.3384</v>
      </c>
      <c r="HO73">
        <v>100</v>
      </c>
      <c r="HP73">
        <v>31</v>
      </c>
      <c r="HQ73">
        <v>391.41300000000001</v>
      </c>
      <c r="HR73">
        <v>32.489899999999999</v>
      </c>
      <c r="HS73">
        <v>99.068799999999996</v>
      </c>
      <c r="HT73">
        <v>97.767799999999994</v>
      </c>
    </row>
    <row r="74" spans="1:228" x14ac:dyDescent="0.2">
      <c r="A74">
        <v>59</v>
      </c>
      <c r="B74">
        <v>1676568156.5</v>
      </c>
      <c r="C74">
        <v>231.5</v>
      </c>
      <c r="D74" t="s">
        <v>476</v>
      </c>
      <c r="E74" t="s">
        <v>477</v>
      </c>
      <c r="F74">
        <v>4</v>
      </c>
      <c r="G74">
        <v>1676568154.5</v>
      </c>
      <c r="H74">
        <f t="shared" si="0"/>
        <v>1.514123950986486E-3</v>
      </c>
      <c r="I74">
        <f t="shared" si="1"/>
        <v>1.5141239509864859</v>
      </c>
      <c r="J74">
        <f t="shared" si="2"/>
        <v>6.7155907179577694</v>
      </c>
      <c r="K74">
        <f t="shared" si="3"/>
        <v>363.60171428571431</v>
      </c>
      <c r="L74">
        <f t="shared" si="4"/>
        <v>254.16183805982985</v>
      </c>
      <c r="M74">
        <f t="shared" si="5"/>
        <v>25.720982307039471</v>
      </c>
      <c r="N74">
        <f t="shared" si="6"/>
        <v>36.796213512394289</v>
      </c>
      <c r="O74">
        <f t="shared" si="7"/>
        <v>0.10694482611594143</v>
      </c>
      <c r="P74">
        <f t="shared" si="8"/>
        <v>2.7698574248919341</v>
      </c>
      <c r="Q74">
        <f t="shared" si="9"/>
        <v>0.10470272828984326</v>
      </c>
      <c r="R74">
        <f t="shared" si="10"/>
        <v>6.5636733711740461E-2</v>
      </c>
      <c r="S74">
        <f t="shared" si="11"/>
        <v>226.11374709032606</v>
      </c>
      <c r="T74">
        <f t="shared" si="12"/>
        <v>33.300807246834708</v>
      </c>
      <c r="U74">
        <f t="shared" si="13"/>
        <v>32.15445714285714</v>
      </c>
      <c r="V74">
        <f t="shared" si="14"/>
        <v>4.8169879319307407</v>
      </c>
      <c r="W74">
        <f t="shared" si="15"/>
        <v>70.215357483444436</v>
      </c>
      <c r="X74">
        <f t="shared" si="16"/>
        <v>3.4130365567602858</v>
      </c>
      <c r="Y74">
        <f t="shared" si="17"/>
        <v>4.8608120489381834</v>
      </c>
      <c r="Z74">
        <f t="shared" si="18"/>
        <v>1.4039513751704549</v>
      </c>
      <c r="AA74">
        <f t="shared" si="19"/>
        <v>-66.772866238504037</v>
      </c>
      <c r="AB74">
        <f t="shared" si="20"/>
        <v>23.935233859522107</v>
      </c>
      <c r="AC74">
        <f t="shared" si="21"/>
        <v>1.9642320051804776</v>
      </c>
      <c r="AD74">
        <f t="shared" si="22"/>
        <v>185.24034671652461</v>
      </c>
      <c r="AE74">
        <f t="shared" si="23"/>
        <v>17.042637075688841</v>
      </c>
      <c r="AF74">
        <f t="shared" si="24"/>
        <v>1.4880539728215398</v>
      </c>
      <c r="AG74">
        <f t="shared" si="25"/>
        <v>6.7155907179577694</v>
      </c>
      <c r="AH74">
        <v>391.77804107634671</v>
      </c>
      <c r="AI74">
        <v>378.81390909090902</v>
      </c>
      <c r="AJ74">
        <v>1.681283634705093</v>
      </c>
      <c r="AK74">
        <v>63.736373874965317</v>
      </c>
      <c r="AL74">
        <f t="shared" si="26"/>
        <v>1.5141239509864859</v>
      </c>
      <c r="AM74">
        <v>32.384424523622407</v>
      </c>
      <c r="AN74">
        <v>33.730144848484848</v>
      </c>
      <c r="AO74">
        <v>7.2388688658982096E-4</v>
      </c>
      <c r="AP74">
        <v>95.812446380255849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47504.066074451213</v>
      </c>
      <c r="AV74">
        <f t="shared" si="30"/>
        <v>1200.002857142857</v>
      </c>
      <c r="AW74">
        <f t="shared" si="31"/>
        <v>1025.926385020894</v>
      </c>
      <c r="AX74">
        <f t="shared" si="32"/>
        <v>0.85493661862070081</v>
      </c>
      <c r="AY74">
        <f t="shared" si="33"/>
        <v>0.18842767393795284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1676568154.5</v>
      </c>
      <c r="BF74">
        <v>363.60171428571431</v>
      </c>
      <c r="BG74">
        <v>379.82628571428569</v>
      </c>
      <c r="BH74">
        <v>33.725914285714289</v>
      </c>
      <c r="BI74">
        <v>32.399185714285707</v>
      </c>
      <c r="BJ74">
        <v>369.49271428571433</v>
      </c>
      <c r="BK74">
        <v>33.547314285714293</v>
      </c>
      <c r="BL74">
        <v>650.26171428571422</v>
      </c>
      <c r="BM74">
        <v>101.09828571428569</v>
      </c>
      <c r="BN74">
        <v>0.10094428571428569</v>
      </c>
      <c r="BO74">
        <v>32.314742857142861</v>
      </c>
      <c r="BP74">
        <v>32.15445714285714</v>
      </c>
      <c r="BQ74">
        <v>999.89999999999986</v>
      </c>
      <c r="BR74">
        <v>0</v>
      </c>
      <c r="BS74">
        <v>0</v>
      </c>
      <c r="BT74">
        <v>9017.2314285714292</v>
      </c>
      <c r="BU74">
        <v>0</v>
      </c>
      <c r="BV74">
        <v>1271.302857142857</v>
      </c>
      <c r="BW74">
        <v>-16.224714285714288</v>
      </c>
      <c r="BX74">
        <v>376.29242857142862</v>
      </c>
      <c r="BY74">
        <v>392.54442857142863</v>
      </c>
      <c r="BZ74">
        <v>1.3267500000000001</v>
      </c>
      <c r="CA74">
        <v>379.82628571428569</v>
      </c>
      <c r="CB74">
        <v>32.399185714285707</v>
      </c>
      <c r="CC74">
        <v>3.409637142857143</v>
      </c>
      <c r="CD74">
        <v>3.2755042857142862</v>
      </c>
      <c r="CE74">
        <v>26.176371428571429</v>
      </c>
      <c r="CF74">
        <v>25.49895714285714</v>
      </c>
      <c r="CG74">
        <v>1200.002857142857</v>
      </c>
      <c r="CH74">
        <v>0.50002928571428573</v>
      </c>
      <c r="CI74">
        <v>0.49997071428571432</v>
      </c>
      <c r="CJ74">
        <v>0</v>
      </c>
      <c r="CK74">
        <v>874.5492857142857</v>
      </c>
      <c r="CL74">
        <v>4.9990899999999998</v>
      </c>
      <c r="CM74">
        <v>9690.5442857142862</v>
      </c>
      <c r="CN74">
        <v>9557.9757142857143</v>
      </c>
      <c r="CO74">
        <v>42</v>
      </c>
      <c r="CP74">
        <v>43.75</v>
      </c>
      <c r="CQ74">
        <v>42.75</v>
      </c>
      <c r="CR74">
        <v>42.875</v>
      </c>
      <c r="CS74">
        <v>43.392714285714291</v>
      </c>
      <c r="CT74">
        <v>597.53714285714284</v>
      </c>
      <c r="CU74">
        <v>597.46571428571428</v>
      </c>
      <c r="CV74">
        <v>0</v>
      </c>
      <c r="CW74">
        <v>1676568168.3</v>
      </c>
      <c r="CX74">
        <v>0</v>
      </c>
      <c r="CY74">
        <v>1676567734.5</v>
      </c>
      <c r="CZ74" t="s">
        <v>356</v>
      </c>
      <c r="DA74">
        <v>1676567726.5</v>
      </c>
      <c r="DB74">
        <v>1676567734.5</v>
      </c>
      <c r="DC74">
        <v>10</v>
      </c>
      <c r="DD74">
        <v>-5.8999999999999997E-2</v>
      </c>
      <c r="DE74">
        <v>-4.5999999999999999E-2</v>
      </c>
      <c r="DF74">
        <v>-6.06</v>
      </c>
      <c r="DG74">
        <v>0.17899999999999999</v>
      </c>
      <c r="DH74">
        <v>415</v>
      </c>
      <c r="DI74">
        <v>32</v>
      </c>
      <c r="DJ74">
        <v>0.41</v>
      </c>
      <c r="DK74">
        <v>0.08</v>
      </c>
      <c r="DL74">
        <v>-16.023248780487801</v>
      </c>
      <c r="DM74">
        <v>-1.5954710801393821</v>
      </c>
      <c r="DN74">
        <v>0.18934660838860809</v>
      </c>
      <c r="DO74">
        <v>0</v>
      </c>
      <c r="DP74">
        <v>1.424050731707317</v>
      </c>
      <c r="DQ74">
        <v>-0.55472801393728122</v>
      </c>
      <c r="DR74">
        <v>5.6503353295277482E-2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365</v>
      </c>
      <c r="EA74">
        <v>3.2976700000000001</v>
      </c>
      <c r="EB74">
        <v>2.6257199999999998</v>
      </c>
      <c r="EC74">
        <v>9.3160000000000007E-2</v>
      </c>
      <c r="ED74">
        <v>9.4395499999999993E-2</v>
      </c>
      <c r="EE74">
        <v>0.138738</v>
      </c>
      <c r="EF74">
        <v>0.13364200000000001</v>
      </c>
      <c r="EG74">
        <v>27399.5</v>
      </c>
      <c r="EH74">
        <v>27768</v>
      </c>
      <c r="EI74">
        <v>28106.5</v>
      </c>
      <c r="EJ74">
        <v>29506.7</v>
      </c>
      <c r="EK74">
        <v>33329</v>
      </c>
      <c r="EL74">
        <v>35468.9</v>
      </c>
      <c r="EM74">
        <v>39694.199999999997</v>
      </c>
      <c r="EN74">
        <v>42149.8</v>
      </c>
      <c r="EO74">
        <v>2.24363</v>
      </c>
      <c r="EP74">
        <v>2.2051699999999999</v>
      </c>
      <c r="EQ74">
        <v>0.117052</v>
      </c>
      <c r="ER74">
        <v>0</v>
      </c>
      <c r="ES74">
        <v>30.2407</v>
      </c>
      <c r="ET74">
        <v>999.9</v>
      </c>
      <c r="EU74">
        <v>76.8</v>
      </c>
      <c r="EV74">
        <v>32.700000000000003</v>
      </c>
      <c r="EW74">
        <v>37.732700000000001</v>
      </c>
      <c r="EX74">
        <v>56.850999999999999</v>
      </c>
      <c r="EY74">
        <v>-3.8982399999999999</v>
      </c>
      <c r="EZ74">
        <v>2</v>
      </c>
      <c r="FA74">
        <v>0.38625300000000001</v>
      </c>
      <c r="FB74">
        <v>-0.19949900000000001</v>
      </c>
      <c r="FC74">
        <v>20.2744</v>
      </c>
      <c r="FD74">
        <v>5.21624</v>
      </c>
      <c r="FE74">
        <v>12.005800000000001</v>
      </c>
      <c r="FF74">
        <v>4.9863499999999998</v>
      </c>
      <c r="FG74">
        <v>3.2841999999999998</v>
      </c>
      <c r="FH74">
        <v>9999</v>
      </c>
      <c r="FI74">
        <v>9999</v>
      </c>
      <c r="FJ74">
        <v>9999</v>
      </c>
      <c r="FK74">
        <v>999.9</v>
      </c>
      <c r="FL74">
        <v>1.86581</v>
      </c>
      <c r="FM74">
        <v>1.8621799999999999</v>
      </c>
      <c r="FN74">
        <v>1.8641700000000001</v>
      </c>
      <c r="FO74">
        <v>1.86029</v>
      </c>
      <c r="FP74">
        <v>1.8609599999999999</v>
      </c>
      <c r="FQ74">
        <v>1.86016</v>
      </c>
      <c r="FR74">
        <v>1.86188</v>
      </c>
      <c r="FS74">
        <v>1.85849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-5.9029999999999996</v>
      </c>
      <c r="GH74">
        <v>0.17860000000000001</v>
      </c>
      <c r="GI74">
        <v>-4.3982185199319073</v>
      </c>
      <c r="GJ74">
        <v>-4.8024823865547416E-3</v>
      </c>
      <c r="GK74">
        <v>2.2541114550050859E-6</v>
      </c>
      <c r="GL74">
        <v>-5.2254267566753844E-10</v>
      </c>
      <c r="GM74">
        <v>0.17860499999999749</v>
      </c>
      <c r="GN74">
        <v>0</v>
      </c>
      <c r="GO74">
        <v>0</v>
      </c>
      <c r="GP74">
        <v>0</v>
      </c>
      <c r="GQ74">
        <v>6</v>
      </c>
      <c r="GR74">
        <v>2068</v>
      </c>
      <c r="GS74">
        <v>3</v>
      </c>
      <c r="GT74">
        <v>31</v>
      </c>
      <c r="GU74">
        <v>7.2</v>
      </c>
      <c r="GV74">
        <v>7</v>
      </c>
      <c r="GW74">
        <v>1.2841800000000001</v>
      </c>
      <c r="GX74">
        <v>2.5561500000000001</v>
      </c>
      <c r="GY74">
        <v>2.04834</v>
      </c>
      <c r="GZ74">
        <v>2.6257299999999999</v>
      </c>
      <c r="HA74">
        <v>2.1972700000000001</v>
      </c>
      <c r="HB74">
        <v>2.34375</v>
      </c>
      <c r="HC74">
        <v>37.892099999999999</v>
      </c>
      <c r="HD74">
        <v>14.026999999999999</v>
      </c>
      <c r="HE74">
        <v>18</v>
      </c>
      <c r="HF74">
        <v>711.822</v>
      </c>
      <c r="HG74">
        <v>757.678</v>
      </c>
      <c r="HH74">
        <v>30.999099999999999</v>
      </c>
      <c r="HI74">
        <v>32.336599999999997</v>
      </c>
      <c r="HJ74">
        <v>30</v>
      </c>
      <c r="HK74">
        <v>32.275599999999997</v>
      </c>
      <c r="HL74">
        <v>32.2866</v>
      </c>
      <c r="HM74">
        <v>25.703499999999998</v>
      </c>
      <c r="HN74">
        <v>17.3384</v>
      </c>
      <c r="HO74">
        <v>100</v>
      </c>
      <c r="HP74">
        <v>31</v>
      </c>
      <c r="HQ74">
        <v>398.16500000000002</v>
      </c>
      <c r="HR74">
        <v>32.378599999999999</v>
      </c>
      <c r="HS74">
        <v>99.069699999999997</v>
      </c>
      <c r="HT74">
        <v>97.766199999999998</v>
      </c>
    </row>
    <row r="75" spans="1:228" x14ac:dyDescent="0.2">
      <c r="A75">
        <v>60</v>
      </c>
      <c r="B75">
        <v>1676568160.5</v>
      </c>
      <c r="C75">
        <v>235.5</v>
      </c>
      <c r="D75" t="s">
        <v>478</v>
      </c>
      <c r="E75" t="s">
        <v>479</v>
      </c>
      <c r="F75">
        <v>4</v>
      </c>
      <c r="G75">
        <v>1676568158.1875</v>
      </c>
      <c r="H75">
        <f t="shared" si="0"/>
        <v>1.5083184375099732E-3</v>
      </c>
      <c r="I75">
        <f t="shared" si="1"/>
        <v>1.5083184375099732</v>
      </c>
      <c r="J75">
        <f t="shared" si="2"/>
        <v>6.9631099670535219</v>
      </c>
      <c r="K75">
        <f t="shared" si="3"/>
        <v>369.62037500000002</v>
      </c>
      <c r="L75">
        <f t="shared" si="4"/>
        <v>256.41542517952377</v>
      </c>
      <c r="M75">
        <f t="shared" si="5"/>
        <v>25.950197489755649</v>
      </c>
      <c r="N75">
        <f t="shared" si="6"/>
        <v>37.406960680201294</v>
      </c>
      <c r="O75">
        <f t="shared" si="7"/>
        <v>0.10701569099914815</v>
      </c>
      <c r="P75">
        <f t="shared" si="8"/>
        <v>2.7699088555634486</v>
      </c>
      <c r="Q75">
        <f t="shared" si="9"/>
        <v>0.1047706951752002</v>
      </c>
      <c r="R75">
        <f t="shared" si="10"/>
        <v>6.5679465860994518E-2</v>
      </c>
      <c r="S75">
        <f t="shared" si="11"/>
        <v>226.10770085865047</v>
      </c>
      <c r="T75">
        <f t="shared" si="12"/>
        <v>33.281547221789097</v>
      </c>
      <c r="U75">
        <f t="shared" si="13"/>
        <v>32.137050000000002</v>
      </c>
      <c r="V75">
        <f t="shared" si="14"/>
        <v>4.812249370587061</v>
      </c>
      <c r="W75">
        <f t="shared" si="15"/>
        <v>70.328049535649555</v>
      </c>
      <c r="X75">
        <f t="shared" si="16"/>
        <v>3.4145000002211088</v>
      </c>
      <c r="Y75">
        <f t="shared" si="17"/>
        <v>4.855104076916402</v>
      </c>
      <c r="Z75">
        <f t="shared" si="18"/>
        <v>1.3977493703659523</v>
      </c>
      <c r="AA75">
        <f t="shared" si="19"/>
        <v>-66.516843094189809</v>
      </c>
      <c r="AB75">
        <f t="shared" si="20"/>
        <v>23.42821844251802</v>
      </c>
      <c r="AC75">
        <f t="shared" si="21"/>
        <v>1.9222273430480765</v>
      </c>
      <c r="AD75">
        <f t="shared" si="22"/>
        <v>184.94130355002676</v>
      </c>
      <c r="AE75">
        <f t="shared" si="23"/>
        <v>17.31863197035667</v>
      </c>
      <c r="AF75">
        <f t="shared" si="24"/>
        <v>1.49145718120127</v>
      </c>
      <c r="AG75">
        <f t="shared" si="25"/>
        <v>6.9631099670535219</v>
      </c>
      <c r="AH75">
        <v>398.82407293372057</v>
      </c>
      <c r="AI75">
        <v>385.58867272727281</v>
      </c>
      <c r="AJ75">
        <v>1.689250750578819</v>
      </c>
      <c r="AK75">
        <v>63.736373874965317</v>
      </c>
      <c r="AL75">
        <f t="shared" si="26"/>
        <v>1.5083184375099732</v>
      </c>
      <c r="AM75">
        <v>32.407559985249478</v>
      </c>
      <c r="AN75">
        <v>33.747750909090897</v>
      </c>
      <c r="AO75">
        <v>8.365336314565138E-4</v>
      </c>
      <c r="AP75">
        <v>95.812446380255849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47508.761235698941</v>
      </c>
      <c r="AV75">
        <f t="shared" si="30"/>
        <v>1199.9675</v>
      </c>
      <c r="AW75">
        <f t="shared" si="31"/>
        <v>1025.8964760925651</v>
      </c>
      <c r="AX75">
        <f t="shared" si="32"/>
        <v>0.85493688461776263</v>
      </c>
      <c r="AY75">
        <f t="shared" si="33"/>
        <v>0.18842818731228178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1676568158.1875</v>
      </c>
      <c r="BF75">
        <v>369.62037500000002</v>
      </c>
      <c r="BG75">
        <v>386.11312500000003</v>
      </c>
      <c r="BH75">
        <v>33.738874999999993</v>
      </c>
      <c r="BI75">
        <v>32.408799999999999</v>
      </c>
      <c r="BJ75">
        <v>375.53212500000001</v>
      </c>
      <c r="BK75">
        <v>33.560274999999997</v>
      </c>
      <c r="BL75">
        <v>650.10037499999999</v>
      </c>
      <c r="BM75">
        <v>101.10362499999999</v>
      </c>
      <c r="BN75">
        <v>0.100105125</v>
      </c>
      <c r="BO75">
        <v>32.293937499999998</v>
      </c>
      <c r="BP75">
        <v>32.137050000000002</v>
      </c>
      <c r="BQ75">
        <v>999.9</v>
      </c>
      <c r="BR75">
        <v>0</v>
      </c>
      <c r="BS75">
        <v>0</v>
      </c>
      <c r="BT75">
        <v>9017.0287500000013</v>
      </c>
      <c r="BU75">
        <v>0</v>
      </c>
      <c r="BV75">
        <v>837.28212499999995</v>
      </c>
      <c r="BW75">
        <v>-16.492587499999999</v>
      </c>
      <c r="BX75">
        <v>382.52650000000011</v>
      </c>
      <c r="BY75">
        <v>399.04575</v>
      </c>
      <c r="BZ75">
        <v>1.3300862499999999</v>
      </c>
      <c r="CA75">
        <v>386.11312500000003</v>
      </c>
      <c r="CB75">
        <v>32.408799999999999</v>
      </c>
      <c r="CC75">
        <v>3.4111224999999998</v>
      </c>
      <c r="CD75">
        <v>3.2766449999999998</v>
      </c>
      <c r="CE75">
        <v>26.18375</v>
      </c>
      <c r="CF75">
        <v>25.5048125</v>
      </c>
      <c r="CG75">
        <v>1199.9675</v>
      </c>
      <c r="CH75">
        <v>0.50001950000000006</v>
      </c>
      <c r="CI75">
        <v>0.49998049999999988</v>
      </c>
      <c r="CJ75">
        <v>0</v>
      </c>
      <c r="CK75">
        <v>874.33662500000003</v>
      </c>
      <c r="CL75">
        <v>4.9990899999999998</v>
      </c>
      <c r="CM75">
        <v>9679.5250000000015</v>
      </c>
      <c r="CN75">
        <v>9557.6687500000007</v>
      </c>
      <c r="CO75">
        <v>42</v>
      </c>
      <c r="CP75">
        <v>43.75</v>
      </c>
      <c r="CQ75">
        <v>42.75</v>
      </c>
      <c r="CR75">
        <v>42.875</v>
      </c>
      <c r="CS75">
        <v>43.375</v>
      </c>
      <c r="CT75">
        <v>597.50875000000008</v>
      </c>
      <c r="CU75">
        <v>597.45875000000001</v>
      </c>
      <c r="CV75">
        <v>0</v>
      </c>
      <c r="CW75">
        <v>1676568172.5</v>
      </c>
      <c r="CX75">
        <v>0</v>
      </c>
      <c r="CY75">
        <v>1676567734.5</v>
      </c>
      <c r="CZ75" t="s">
        <v>356</v>
      </c>
      <c r="DA75">
        <v>1676567726.5</v>
      </c>
      <c r="DB75">
        <v>1676567734.5</v>
      </c>
      <c r="DC75">
        <v>10</v>
      </c>
      <c r="DD75">
        <v>-5.8999999999999997E-2</v>
      </c>
      <c r="DE75">
        <v>-4.5999999999999999E-2</v>
      </c>
      <c r="DF75">
        <v>-6.06</v>
      </c>
      <c r="DG75">
        <v>0.17899999999999999</v>
      </c>
      <c r="DH75">
        <v>415</v>
      </c>
      <c r="DI75">
        <v>32</v>
      </c>
      <c r="DJ75">
        <v>0.41</v>
      </c>
      <c r="DK75">
        <v>0.08</v>
      </c>
      <c r="DL75">
        <v>-16.17495365853658</v>
      </c>
      <c r="DM75">
        <v>-1.3837254355401081</v>
      </c>
      <c r="DN75">
        <v>0.16453919111702331</v>
      </c>
      <c r="DO75">
        <v>0</v>
      </c>
      <c r="DP75">
        <v>1.393745853658537</v>
      </c>
      <c r="DQ75">
        <v>-0.57233038327526198</v>
      </c>
      <c r="DR75">
        <v>5.800349396438239E-2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365</v>
      </c>
      <c r="EA75">
        <v>3.2975099999999999</v>
      </c>
      <c r="EB75">
        <v>2.6252</v>
      </c>
      <c r="EC75">
        <v>9.4437099999999996E-2</v>
      </c>
      <c r="ED75">
        <v>9.5703499999999997E-2</v>
      </c>
      <c r="EE75">
        <v>0.13879900000000001</v>
      </c>
      <c r="EF75">
        <v>0.133658</v>
      </c>
      <c r="EG75">
        <v>27361</v>
      </c>
      <c r="EH75">
        <v>27727.8</v>
      </c>
      <c r="EI75">
        <v>28106.6</v>
      </c>
      <c r="EJ75">
        <v>29506.6</v>
      </c>
      <c r="EK75">
        <v>33327.199999999997</v>
      </c>
      <c r="EL75">
        <v>35468</v>
      </c>
      <c r="EM75">
        <v>39694.699999999997</v>
      </c>
      <c r="EN75">
        <v>42149.4</v>
      </c>
      <c r="EO75">
        <v>2.24377</v>
      </c>
      <c r="EP75">
        <v>2.2053699999999998</v>
      </c>
      <c r="EQ75">
        <v>0.117581</v>
      </c>
      <c r="ER75">
        <v>0</v>
      </c>
      <c r="ES75">
        <v>30.221800000000002</v>
      </c>
      <c r="ET75">
        <v>999.9</v>
      </c>
      <c r="EU75">
        <v>76.8</v>
      </c>
      <c r="EV75">
        <v>32.700000000000003</v>
      </c>
      <c r="EW75">
        <v>37.735900000000001</v>
      </c>
      <c r="EX75">
        <v>56.911000000000001</v>
      </c>
      <c r="EY75">
        <v>-3.9102600000000001</v>
      </c>
      <c r="EZ75">
        <v>2</v>
      </c>
      <c r="FA75">
        <v>0.38674799999999998</v>
      </c>
      <c r="FB75">
        <v>-0.200901</v>
      </c>
      <c r="FC75">
        <v>20.274799999999999</v>
      </c>
      <c r="FD75">
        <v>5.2180400000000002</v>
      </c>
      <c r="FE75">
        <v>12.0061</v>
      </c>
      <c r="FF75">
        <v>4.9873000000000003</v>
      </c>
      <c r="FG75">
        <v>3.2846500000000001</v>
      </c>
      <c r="FH75">
        <v>9999</v>
      </c>
      <c r="FI75">
        <v>9999</v>
      </c>
      <c r="FJ75">
        <v>9999</v>
      </c>
      <c r="FK75">
        <v>999.9</v>
      </c>
      <c r="FL75">
        <v>1.8657999999999999</v>
      </c>
      <c r="FM75">
        <v>1.8621799999999999</v>
      </c>
      <c r="FN75">
        <v>1.8641700000000001</v>
      </c>
      <c r="FO75">
        <v>1.86026</v>
      </c>
      <c r="FP75">
        <v>1.8609599999999999</v>
      </c>
      <c r="FQ75">
        <v>1.8601700000000001</v>
      </c>
      <c r="FR75">
        <v>1.86188</v>
      </c>
      <c r="FS75">
        <v>1.8584499999999999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-5.9240000000000004</v>
      </c>
      <c r="GH75">
        <v>0.17860000000000001</v>
      </c>
      <c r="GI75">
        <v>-4.3982185199319073</v>
      </c>
      <c r="GJ75">
        <v>-4.8024823865547416E-3</v>
      </c>
      <c r="GK75">
        <v>2.2541114550050859E-6</v>
      </c>
      <c r="GL75">
        <v>-5.2254267566753844E-10</v>
      </c>
      <c r="GM75">
        <v>0.17860499999999749</v>
      </c>
      <c r="GN75">
        <v>0</v>
      </c>
      <c r="GO75">
        <v>0</v>
      </c>
      <c r="GP75">
        <v>0</v>
      </c>
      <c r="GQ75">
        <v>6</v>
      </c>
      <c r="GR75">
        <v>2068</v>
      </c>
      <c r="GS75">
        <v>3</v>
      </c>
      <c r="GT75">
        <v>31</v>
      </c>
      <c r="GU75">
        <v>7.2</v>
      </c>
      <c r="GV75">
        <v>7.1</v>
      </c>
      <c r="GW75">
        <v>1.3024899999999999</v>
      </c>
      <c r="GX75">
        <v>2.5561500000000001</v>
      </c>
      <c r="GY75">
        <v>2.04834</v>
      </c>
      <c r="GZ75">
        <v>2.6257299999999999</v>
      </c>
      <c r="HA75">
        <v>2.1972700000000001</v>
      </c>
      <c r="HB75">
        <v>2.3022499999999999</v>
      </c>
      <c r="HC75">
        <v>37.892099999999999</v>
      </c>
      <c r="HD75">
        <v>14.0182</v>
      </c>
      <c r="HE75">
        <v>18</v>
      </c>
      <c r="HF75">
        <v>711.94799999999998</v>
      </c>
      <c r="HG75">
        <v>757.85</v>
      </c>
      <c r="HH75">
        <v>30.999400000000001</v>
      </c>
      <c r="HI75">
        <v>32.336500000000001</v>
      </c>
      <c r="HJ75">
        <v>30.0002</v>
      </c>
      <c r="HK75">
        <v>32.275599999999997</v>
      </c>
      <c r="HL75">
        <v>32.284999999999997</v>
      </c>
      <c r="HM75">
        <v>26.066199999999998</v>
      </c>
      <c r="HN75">
        <v>17.3384</v>
      </c>
      <c r="HO75">
        <v>100</v>
      </c>
      <c r="HP75">
        <v>31</v>
      </c>
      <c r="HQ75">
        <v>404.85599999999999</v>
      </c>
      <c r="HR75">
        <v>32.338500000000003</v>
      </c>
      <c r="HS75">
        <v>99.070499999999996</v>
      </c>
      <c r="HT75">
        <v>97.7654</v>
      </c>
    </row>
    <row r="76" spans="1:228" x14ac:dyDescent="0.2">
      <c r="A76">
        <v>61</v>
      </c>
      <c r="B76">
        <v>1676568164.5</v>
      </c>
      <c r="C76">
        <v>239.5</v>
      </c>
      <c r="D76" t="s">
        <v>480</v>
      </c>
      <c r="E76" t="s">
        <v>481</v>
      </c>
      <c r="F76">
        <v>4</v>
      </c>
      <c r="G76">
        <v>1676568162.5</v>
      </c>
      <c r="H76">
        <f t="shared" si="0"/>
        <v>1.5146237039997193E-3</v>
      </c>
      <c r="I76">
        <f t="shared" si="1"/>
        <v>1.5146237039997192</v>
      </c>
      <c r="J76">
        <f t="shared" si="2"/>
        <v>6.9499581163332076</v>
      </c>
      <c r="K76">
        <f t="shared" si="3"/>
        <v>376.72585714285708</v>
      </c>
      <c r="L76">
        <f t="shared" si="4"/>
        <v>264.44349863165274</v>
      </c>
      <c r="M76">
        <f t="shared" si="5"/>
        <v>26.763307093266686</v>
      </c>
      <c r="N76">
        <f t="shared" si="6"/>
        <v>38.12697176092184</v>
      </c>
      <c r="O76">
        <f t="shared" si="7"/>
        <v>0.10791959496991545</v>
      </c>
      <c r="P76">
        <f t="shared" si="8"/>
        <v>2.764140957697204</v>
      </c>
      <c r="Q76">
        <f t="shared" si="9"/>
        <v>0.10563229589603358</v>
      </c>
      <c r="R76">
        <f t="shared" si="10"/>
        <v>6.6221651978020962E-2</v>
      </c>
      <c r="S76">
        <f t="shared" si="11"/>
        <v>226.11536323318398</v>
      </c>
      <c r="T76">
        <f t="shared" si="12"/>
        <v>33.267804771568471</v>
      </c>
      <c r="U76">
        <f t="shared" si="13"/>
        <v>32.122185714285713</v>
      </c>
      <c r="V76">
        <f t="shared" si="14"/>
        <v>4.8082062365815128</v>
      </c>
      <c r="W76">
        <f t="shared" si="15"/>
        <v>70.414721955557624</v>
      </c>
      <c r="X76">
        <f t="shared" si="16"/>
        <v>3.4160095697582245</v>
      </c>
      <c r="Y76">
        <f t="shared" si="17"/>
        <v>4.8512718290846122</v>
      </c>
      <c r="Z76">
        <f t="shared" si="18"/>
        <v>1.3921966668232884</v>
      </c>
      <c r="AA76">
        <f t="shared" si="19"/>
        <v>-66.794905346387623</v>
      </c>
      <c r="AB76">
        <f t="shared" si="20"/>
        <v>23.511156236955298</v>
      </c>
      <c r="AC76">
        <f t="shared" si="21"/>
        <v>1.9327834574196108</v>
      </c>
      <c r="AD76">
        <f t="shared" si="22"/>
        <v>184.76439758117127</v>
      </c>
      <c r="AE76">
        <f t="shared" si="23"/>
        <v>17.496682397808136</v>
      </c>
      <c r="AF76">
        <f t="shared" si="24"/>
        <v>1.5021131621016539</v>
      </c>
      <c r="AG76">
        <f t="shared" si="25"/>
        <v>6.9499581163332076</v>
      </c>
      <c r="AH76">
        <v>405.80613754123181</v>
      </c>
      <c r="AI76">
        <v>392.46444242424252</v>
      </c>
      <c r="AJ76">
        <v>1.7189511458223821</v>
      </c>
      <c r="AK76">
        <v>63.736373874965317</v>
      </c>
      <c r="AL76">
        <f t="shared" si="26"/>
        <v>1.5146237039997192</v>
      </c>
      <c r="AM76">
        <v>32.411970296149889</v>
      </c>
      <c r="AN76">
        <v>33.755016969696953</v>
      </c>
      <c r="AO76">
        <v>1.34758405501077E-3</v>
      </c>
      <c r="AP76">
        <v>95.812446380255849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47351.93780535851</v>
      </c>
      <c r="AV76">
        <f t="shared" si="30"/>
        <v>1200.011428571428</v>
      </c>
      <c r="AW76">
        <f t="shared" si="31"/>
        <v>1025.9337135923229</v>
      </c>
      <c r="AX76">
        <f t="shared" si="32"/>
        <v>0.85493661907342111</v>
      </c>
      <c r="AY76">
        <f t="shared" si="33"/>
        <v>0.18842767481170281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1676568162.5</v>
      </c>
      <c r="BF76">
        <v>376.72585714285708</v>
      </c>
      <c r="BG76">
        <v>393.39942857142847</v>
      </c>
      <c r="BH76">
        <v>33.752985714285707</v>
      </c>
      <c r="BI76">
        <v>32.41318571428571</v>
      </c>
      <c r="BJ76">
        <v>382.661</v>
      </c>
      <c r="BK76">
        <v>33.574371428571432</v>
      </c>
      <c r="BL76">
        <v>649.98314285714275</v>
      </c>
      <c r="BM76">
        <v>101.1061428571428</v>
      </c>
      <c r="BN76">
        <v>0.1000022428571429</v>
      </c>
      <c r="BO76">
        <v>32.27995714285715</v>
      </c>
      <c r="BP76">
        <v>32.122185714285713</v>
      </c>
      <c r="BQ76">
        <v>999.89999999999986</v>
      </c>
      <c r="BR76">
        <v>0</v>
      </c>
      <c r="BS76">
        <v>0</v>
      </c>
      <c r="BT76">
        <v>8986.16</v>
      </c>
      <c r="BU76">
        <v>0</v>
      </c>
      <c r="BV76">
        <v>870.15</v>
      </c>
      <c r="BW76">
        <v>-16.67371428571429</v>
      </c>
      <c r="BX76">
        <v>389.88542857142858</v>
      </c>
      <c r="BY76">
        <v>406.57799999999997</v>
      </c>
      <c r="BZ76">
        <v>1.33979</v>
      </c>
      <c r="CA76">
        <v>393.39942857142847</v>
      </c>
      <c r="CB76">
        <v>32.41318571428571</v>
      </c>
      <c r="CC76">
        <v>3.4126342857142862</v>
      </c>
      <c r="CD76">
        <v>3.277174285714286</v>
      </c>
      <c r="CE76">
        <v>26.19125714285714</v>
      </c>
      <c r="CF76">
        <v>25.507542857142859</v>
      </c>
      <c r="CG76">
        <v>1200.011428571428</v>
      </c>
      <c r="CH76">
        <v>0.50002928571428573</v>
      </c>
      <c r="CI76">
        <v>0.49997071428571432</v>
      </c>
      <c r="CJ76">
        <v>0</v>
      </c>
      <c r="CK76">
        <v>873.89928571428572</v>
      </c>
      <c r="CL76">
        <v>4.9990899999999998</v>
      </c>
      <c r="CM76">
        <v>9671.5785714285721</v>
      </c>
      <c r="CN76">
        <v>9558.0485714285714</v>
      </c>
      <c r="CO76">
        <v>42</v>
      </c>
      <c r="CP76">
        <v>43.75</v>
      </c>
      <c r="CQ76">
        <v>42.767714285714291</v>
      </c>
      <c r="CR76">
        <v>42.875</v>
      </c>
      <c r="CS76">
        <v>43.311999999999998</v>
      </c>
      <c r="CT76">
        <v>597.54142857142858</v>
      </c>
      <c r="CU76">
        <v>597.47</v>
      </c>
      <c r="CV76">
        <v>0</v>
      </c>
      <c r="CW76">
        <v>1676568176.0999999</v>
      </c>
      <c r="CX76">
        <v>0</v>
      </c>
      <c r="CY76">
        <v>1676567734.5</v>
      </c>
      <c r="CZ76" t="s">
        <v>356</v>
      </c>
      <c r="DA76">
        <v>1676567726.5</v>
      </c>
      <c r="DB76">
        <v>1676567734.5</v>
      </c>
      <c r="DC76">
        <v>10</v>
      </c>
      <c r="DD76">
        <v>-5.8999999999999997E-2</v>
      </c>
      <c r="DE76">
        <v>-4.5999999999999999E-2</v>
      </c>
      <c r="DF76">
        <v>-6.06</v>
      </c>
      <c r="DG76">
        <v>0.17899999999999999</v>
      </c>
      <c r="DH76">
        <v>415</v>
      </c>
      <c r="DI76">
        <v>32</v>
      </c>
      <c r="DJ76">
        <v>0.41</v>
      </c>
      <c r="DK76">
        <v>0.08</v>
      </c>
      <c r="DL76">
        <v>-16.29272682926829</v>
      </c>
      <c r="DM76">
        <v>-2.1975365853658859</v>
      </c>
      <c r="DN76">
        <v>0.23292617486819059</v>
      </c>
      <c r="DO76">
        <v>0</v>
      </c>
      <c r="DP76">
        <v>1.366840731707317</v>
      </c>
      <c r="DQ76">
        <v>-0.37913853658536661</v>
      </c>
      <c r="DR76">
        <v>4.3135795072512279E-2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365</v>
      </c>
      <c r="EA76">
        <v>3.29745</v>
      </c>
      <c r="EB76">
        <v>2.6252800000000001</v>
      </c>
      <c r="EC76">
        <v>9.5723600000000006E-2</v>
      </c>
      <c r="ED76">
        <v>9.6978999999999996E-2</v>
      </c>
      <c r="EE76">
        <v>0.13881499999999999</v>
      </c>
      <c r="EF76">
        <v>0.13366800000000001</v>
      </c>
      <c r="EG76">
        <v>27322.2</v>
      </c>
      <c r="EH76">
        <v>27688.7</v>
      </c>
      <c r="EI76">
        <v>28106.6</v>
      </c>
      <c r="EJ76">
        <v>29506.7</v>
      </c>
      <c r="EK76">
        <v>33326.300000000003</v>
      </c>
      <c r="EL76">
        <v>35468</v>
      </c>
      <c r="EM76">
        <v>39694.300000000003</v>
      </c>
      <c r="EN76">
        <v>42149.8</v>
      </c>
      <c r="EO76">
        <v>2.2439499999999999</v>
      </c>
      <c r="EP76">
        <v>2.2055500000000001</v>
      </c>
      <c r="EQ76">
        <v>0.117715</v>
      </c>
      <c r="ER76">
        <v>0</v>
      </c>
      <c r="ES76">
        <v>30.203700000000001</v>
      </c>
      <c r="ET76">
        <v>999.9</v>
      </c>
      <c r="EU76">
        <v>76.7</v>
      </c>
      <c r="EV76">
        <v>32.700000000000003</v>
      </c>
      <c r="EW76">
        <v>37.683199999999999</v>
      </c>
      <c r="EX76">
        <v>57.180999999999997</v>
      </c>
      <c r="EY76">
        <v>-3.9142600000000001</v>
      </c>
      <c r="EZ76">
        <v>2</v>
      </c>
      <c r="FA76">
        <v>0.38648399999999999</v>
      </c>
      <c r="FB76">
        <v>-0.20331399999999999</v>
      </c>
      <c r="FC76">
        <v>20.274799999999999</v>
      </c>
      <c r="FD76">
        <v>5.2175900000000004</v>
      </c>
      <c r="FE76">
        <v>12.0067</v>
      </c>
      <c r="FF76">
        <v>4.9866999999999999</v>
      </c>
      <c r="FG76">
        <v>3.2845499999999999</v>
      </c>
      <c r="FH76">
        <v>9999</v>
      </c>
      <c r="FI76">
        <v>9999</v>
      </c>
      <c r="FJ76">
        <v>9999</v>
      </c>
      <c r="FK76">
        <v>999.9</v>
      </c>
      <c r="FL76">
        <v>1.86581</v>
      </c>
      <c r="FM76">
        <v>1.8621799999999999</v>
      </c>
      <c r="FN76">
        <v>1.8641700000000001</v>
      </c>
      <c r="FO76">
        <v>1.86025</v>
      </c>
      <c r="FP76">
        <v>1.8609599999999999</v>
      </c>
      <c r="FQ76">
        <v>1.8601700000000001</v>
      </c>
      <c r="FR76">
        <v>1.86188</v>
      </c>
      <c r="FS76">
        <v>1.8584799999999999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-5.9459999999999997</v>
      </c>
      <c r="GH76">
        <v>0.17860000000000001</v>
      </c>
      <c r="GI76">
        <v>-4.3982185199319073</v>
      </c>
      <c r="GJ76">
        <v>-4.8024823865547416E-3</v>
      </c>
      <c r="GK76">
        <v>2.2541114550050859E-6</v>
      </c>
      <c r="GL76">
        <v>-5.2254267566753844E-10</v>
      </c>
      <c r="GM76">
        <v>0.17860499999999749</v>
      </c>
      <c r="GN76">
        <v>0</v>
      </c>
      <c r="GO76">
        <v>0</v>
      </c>
      <c r="GP76">
        <v>0</v>
      </c>
      <c r="GQ76">
        <v>6</v>
      </c>
      <c r="GR76">
        <v>2068</v>
      </c>
      <c r="GS76">
        <v>3</v>
      </c>
      <c r="GT76">
        <v>31</v>
      </c>
      <c r="GU76">
        <v>7.3</v>
      </c>
      <c r="GV76">
        <v>7.2</v>
      </c>
      <c r="GW76">
        <v>1.31958</v>
      </c>
      <c r="GX76">
        <v>2.5488300000000002</v>
      </c>
      <c r="GY76">
        <v>2.04834</v>
      </c>
      <c r="GZ76">
        <v>2.6269499999999999</v>
      </c>
      <c r="HA76">
        <v>2.1972700000000001</v>
      </c>
      <c r="HB76">
        <v>2.32178</v>
      </c>
      <c r="HC76">
        <v>37.916400000000003</v>
      </c>
      <c r="HD76">
        <v>14.0007</v>
      </c>
      <c r="HE76">
        <v>18</v>
      </c>
      <c r="HF76">
        <v>712.09500000000003</v>
      </c>
      <c r="HG76">
        <v>758.02</v>
      </c>
      <c r="HH76">
        <v>30.999400000000001</v>
      </c>
      <c r="HI76">
        <v>32.3352</v>
      </c>
      <c r="HJ76">
        <v>30</v>
      </c>
      <c r="HK76">
        <v>32.275599999999997</v>
      </c>
      <c r="HL76">
        <v>32.284999999999997</v>
      </c>
      <c r="HM76">
        <v>26.426500000000001</v>
      </c>
      <c r="HN76">
        <v>17.3384</v>
      </c>
      <c r="HO76">
        <v>100</v>
      </c>
      <c r="HP76">
        <v>31</v>
      </c>
      <c r="HQ76">
        <v>411.54300000000001</v>
      </c>
      <c r="HR76">
        <v>32.300600000000003</v>
      </c>
      <c r="HS76">
        <v>99.07</v>
      </c>
      <c r="HT76">
        <v>97.766099999999994</v>
      </c>
    </row>
    <row r="77" spans="1:228" x14ac:dyDescent="0.2">
      <c r="A77">
        <v>62</v>
      </c>
      <c r="B77">
        <v>1676568168.5</v>
      </c>
      <c r="C77">
        <v>243.5</v>
      </c>
      <c r="D77" t="s">
        <v>482</v>
      </c>
      <c r="E77" t="s">
        <v>483</v>
      </c>
      <c r="F77">
        <v>4</v>
      </c>
      <c r="G77">
        <v>1676568166.1875</v>
      </c>
      <c r="H77">
        <f t="shared" si="0"/>
        <v>1.5243623805507064E-3</v>
      </c>
      <c r="I77">
        <f t="shared" si="1"/>
        <v>1.5243623805507065</v>
      </c>
      <c r="J77">
        <f t="shared" si="2"/>
        <v>6.9492667348302977</v>
      </c>
      <c r="K77">
        <f t="shared" si="3"/>
        <v>382.86037499999998</v>
      </c>
      <c r="L77">
        <f t="shared" si="4"/>
        <v>271.30427986573733</v>
      </c>
      <c r="M77">
        <f t="shared" si="5"/>
        <v>27.457839795689168</v>
      </c>
      <c r="N77">
        <f t="shared" si="6"/>
        <v>38.748075946571497</v>
      </c>
      <c r="O77">
        <f t="shared" si="7"/>
        <v>0.10881704649390395</v>
      </c>
      <c r="P77">
        <f t="shared" si="8"/>
        <v>2.7666243542496836</v>
      </c>
      <c r="Q77">
        <f t="shared" si="9"/>
        <v>0.10649402781662891</v>
      </c>
      <c r="R77">
        <f t="shared" si="10"/>
        <v>6.6763350950462208E-2</v>
      </c>
      <c r="S77">
        <f t="shared" si="11"/>
        <v>226.10452648427966</v>
      </c>
      <c r="T77">
        <f t="shared" si="12"/>
        <v>33.256693480603758</v>
      </c>
      <c r="U77">
        <f t="shared" si="13"/>
        <v>32.117050000000013</v>
      </c>
      <c r="V77">
        <f t="shared" si="14"/>
        <v>4.8068099931103356</v>
      </c>
      <c r="W77">
        <f t="shared" si="15"/>
        <v>70.464997404572713</v>
      </c>
      <c r="X77">
        <f t="shared" si="16"/>
        <v>3.4169872190101263</v>
      </c>
      <c r="Y77">
        <f t="shared" si="17"/>
        <v>4.8491979633400035</v>
      </c>
      <c r="Z77">
        <f t="shared" si="18"/>
        <v>1.3898227741002094</v>
      </c>
      <c r="AA77">
        <f t="shared" si="19"/>
        <v>-67.224380982286149</v>
      </c>
      <c r="AB77">
        <f t="shared" si="20"/>
        <v>23.169248648988898</v>
      </c>
      <c r="AC77">
        <f t="shared" si="21"/>
        <v>1.9028477142971452</v>
      </c>
      <c r="AD77">
        <f t="shared" si="22"/>
        <v>183.95224186527957</v>
      </c>
      <c r="AE77">
        <f t="shared" si="23"/>
        <v>17.558544985678765</v>
      </c>
      <c r="AF77">
        <f t="shared" si="24"/>
        <v>1.5097036369232246</v>
      </c>
      <c r="AG77">
        <f t="shared" si="25"/>
        <v>6.9492667348302977</v>
      </c>
      <c r="AH77">
        <v>412.76393728627522</v>
      </c>
      <c r="AI77">
        <v>399.37603030303012</v>
      </c>
      <c r="AJ77">
        <v>1.7310754577587559</v>
      </c>
      <c r="AK77">
        <v>63.736373874965317</v>
      </c>
      <c r="AL77">
        <f t="shared" si="26"/>
        <v>1.5243623805507065</v>
      </c>
      <c r="AM77">
        <v>32.414535119561691</v>
      </c>
      <c r="AN77">
        <v>33.767647878787884</v>
      </c>
      <c r="AO77">
        <v>1.097515919500818E-3</v>
      </c>
      <c r="AP77">
        <v>95.812446380255849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47421.562715818007</v>
      </c>
      <c r="AV77">
        <f t="shared" si="30"/>
        <v>1199.94625</v>
      </c>
      <c r="AW77">
        <f t="shared" si="31"/>
        <v>1025.8787385928911</v>
      </c>
      <c r="AX77">
        <f t="shared" si="32"/>
        <v>0.85493724289141371</v>
      </c>
      <c r="AY77">
        <f t="shared" si="33"/>
        <v>0.18842887878042844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1676568166.1875</v>
      </c>
      <c r="BF77">
        <v>382.86037499999998</v>
      </c>
      <c r="BG77">
        <v>399.60137500000002</v>
      </c>
      <c r="BH77">
        <v>33.762425</v>
      </c>
      <c r="BI77">
        <v>32.415937499999998</v>
      </c>
      <c r="BJ77">
        <v>388.81599999999997</v>
      </c>
      <c r="BK77">
        <v>33.583824999999997</v>
      </c>
      <c r="BL77">
        <v>650.01675</v>
      </c>
      <c r="BM77">
        <v>101.10675000000001</v>
      </c>
      <c r="BN77">
        <v>0.10005665</v>
      </c>
      <c r="BO77">
        <v>32.272387500000001</v>
      </c>
      <c r="BP77">
        <v>32.117050000000013</v>
      </c>
      <c r="BQ77">
        <v>999.9</v>
      </c>
      <c r="BR77">
        <v>0</v>
      </c>
      <c r="BS77">
        <v>0</v>
      </c>
      <c r="BT77">
        <v>8999.2924999999996</v>
      </c>
      <c r="BU77">
        <v>0</v>
      </c>
      <c r="BV77">
        <v>845.77437499999996</v>
      </c>
      <c r="BW77">
        <v>-16.7410125</v>
      </c>
      <c r="BX77">
        <v>396.23837500000002</v>
      </c>
      <c r="BY77">
        <v>412.98899999999998</v>
      </c>
      <c r="BZ77">
        <v>1.34648375</v>
      </c>
      <c r="CA77">
        <v>399.60137500000002</v>
      </c>
      <c r="CB77">
        <v>32.415937499999998</v>
      </c>
      <c r="CC77">
        <v>3.41360625</v>
      </c>
      <c r="CD77">
        <v>3.2774700000000001</v>
      </c>
      <c r="CE77">
        <v>26.1960625</v>
      </c>
      <c r="CF77">
        <v>25.509049999999998</v>
      </c>
      <c r="CG77">
        <v>1199.94625</v>
      </c>
      <c r="CH77">
        <v>0.50000737500000003</v>
      </c>
      <c r="CI77">
        <v>0.49999250000000001</v>
      </c>
      <c r="CJ77">
        <v>0</v>
      </c>
      <c r="CK77">
        <v>873.47387500000002</v>
      </c>
      <c r="CL77">
        <v>4.9990899999999998</v>
      </c>
      <c r="CM77">
        <v>9678.7487499999988</v>
      </c>
      <c r="CN77">
        <v>9557.4362500000007</v>
      </c>
      <c r="CO77">
        <v>42</v>
      </c>
      <c r="CP77">
        <v>43.75</v>
      </c>
      <c r="CQ77">
        <v>42.75</v>
      </c>
      <c r="CR77">
        <v>42.875</v>
      </c>
      <c r="CS77">
        <v>43.311999999999998</v>
      </c>
      <c r="CT77">
        <v>597.4837500000001</v>
      </c>
      <c r="CU77">
        <v>597.46249999999998</v>
      </c>
      <c r="CV77">
        <v>0</v>
      </c>
      <c r="CW77">
        <v>1676568180.3</v>
      </c>
      <c r="CX77">
        <v>0</v>
      </c>
      <c r="CY77">
        <v>1676567734.5</v>
      </c>
      <c r="CZ77" t="s">
        <v>356</v>
      </c>
      <c r="DA77">
        <v>1676567726.5</v>
      </c>
      <c r="DB77">
        <v>1676567734.5</v>
      </c>
      <c r="DC77">
        <v>10</v>
      </c>
      <c r="DD77">
        <v>-5.8999999999999997E-2</v>
      </c>
      <c r="DE77">
        <v>-4.5999999999999999E-2</v>
      </c>
      <c r="DF77">
        <v>-6.06</v>
      </c>
      <c r="DG77">
        <v>0.17899999999999999</v>
      </c>
      <c r="DH77">
        <v>415</v>
      </c>
      <c r="DI77">
        <v>32</v>
      </c>
      <c r="DJ77">
        <v>0.41</v>
      </c>
      <c r="DK77">
        <v>0.08</v>
      </c>
      <c r="DL77">
        <v>-16.42166341463415</v>
      </c>
      <c r="DM77">
        <v>-2.5502864111498549</v>
      </c>
      <c r="DN77">
        <v>0.25771882272806601</v>
      </c>
      <c r="DO77">
        <v>0</v>
      </c>
      <c r="DP77">
        <v>1.349393658536586</v>
      </c>
      <c r="DQ77">
        <v>-0.1514801393728224</v>
      </c>
      <c r="DR77">
        <v>2.6391857461604461E-2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365</v>
      </c>
      <c r="EA77">
        <v>3.29752</v>
      </c>
      <c r="EB77">
        <v>2.6253000000000002</v>
      </c>
      <c r="EC77">
        <v>9.7004699999999999E-2</v>
      </c>
      <c r="ED77">
        <v>9.8243999999999998E-2</v>
      </c>
      <c r="EE77">
        <v>0.138844</v>
      </c>
      <c r="EF77">
        <v>0.13367999999999999</v>
      </c>
      <c r="EG77">
        <v>27283.9</v>
      </c>
      <c r="EH77">
        <v>27650.3</v>
      </c>
      <c r="EI77">
        <v>28107.1</v>
      </c>
      <c r="EJ77">
        <v>29507.1</v>
      </c>
      <c r="EK77">
        <v>33325.9</v>
      </c>
      <c r="EL77">
        <v>35468</v>
      </c>
      <c r="EM77">
        <v>39695.1</v>
      </c>
      <c r="EN77">
        <v>42150.2</v>
      </c>
      <c r="EO77">
        <v>2.2439</v>
      </c>
      <c r="EP77">
        <v>2.2054999999999998</v>
      </c>
      <c r="EQ77">
        <v>0.11856899999999999</v>
      </c>
      <c r="ER77">
        <v>0</v>
      </c>
      <c r="ES77">
        <v>30.190899999999999</v>
      </c>
      <c r="ET77">
        <v>999.9</v>
      </c>
      <c r="EU77">
        <v>76.8</v>
      </c>
      <c r="EV77">
        <v>32.700000000000003</v>
      </c>
      <c r="EW77">
        <v>37.736899999999999</v>
      </c>
      <c r="EX77">
        <v>56.640999999999998</v>
      </c>
      <c r="EY77">
        <v>-3.9102600000000001</v>
      </c>
      <c r="EZ77">
        <v>2</v>
      </c>
      <c r="FA77">
        <v>0.38620399999999999</v>
      </c>
      <c r="FB77">
        <v>-0.20457800000000001</v>
      </c>
      <c r="FC77">
        <v>20.274799999999999</v>
      </c>
      <c r="FD77">
        <v>5.2175900000000004</v>
      </c>
      <c r="FE77">
        <v>12.0067</v>
      </c>
      <c r="FF77">
        <v>4.9870000000000001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1.86582</v>
      </c>
      <c r="FM77">
        <v>1.8621799999999999</v>
      </c>
      <c r="FN77">
        <v>1.8641700000000001</v>
      </c>
      <c r="FO77">
        <v>1.86026</v>
      </c>
      <c r="FP77">
        <v>1.8609599999999999</v>
      </c>
      <c r="FQ77">
        <v>1.8601700000000001</v>
      </c>
      <c r="FR77">
        <v>1.86188</v>
      </c>
      <c r="FS77">
        <v>1.8584700000000001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-5.968</v>
      </c>
      <c r="GH77">
        <v>0.17860000000000001</v>
      </c>
      <c r="GI77">
        <v>-4.3982185199319073</v>
      </c>
      <c r="GJ77">
        <v>-4.8024823865547416E-3</v>
      </c>
      <c r="GK77">
        <v>2.2541114550050859E-6</v>
      </c>
      <c r="GL77">
        <v>-5.2254267566753844E-10</v>
      </c>
      <c r="GM77">
        <v>0.17860499999999749</v>
      </c>
      <c r="GN77">
        <v>0</v>
      </c>
      <c r="GO77">
        <v>0</v>
      </c>
      <c r="GP77">
        <v>0</v>
      </c>
      <c r="GQ77">
        <v>6</v>
      </c>
      <c r="GR77">
        <v>2068</v>
      </c>
      <c r="GS77">
        <v>3</v>
      </c>
      <c r="GT77">
        <v>31</v>
      </c>
      <c r="GU77">
        <v>7.4</v>
      </c>
      <c r="GV77">
        <v>7.2</v>
      </c>
      <c r="GW77">
        <v>1.33789</v>
      </c>
      <c r="GX77">
        <v>2.5585900000000001</v>
      </c>
      <c r="GY77">
        <v>2.04834</v>
      </c>
      <c r="GZ77">
        <v>2.6257299999999999</v>
      </c>
      <c r="HA77">
        <v>2.1972700000000001</v>
      </c>
      <c r="HB77">
        <v>2.3071299999999999</v>
      </c>
      <c r="HC77">
        <v>37.892099999999999</v>
      </c>
      <c r="HD77">
        <v>14.0007</v>
      </c>
      <c r="HE77">
        <v>18</v>
      </c>
      <c r="HF77">
        <v>712.053</v>
      </c>
      <c r="HG77">
        <v>757.971</v>
      </c>
      <c r="HH77">
        <v>30.999600000000001</v>
      </c>
      <c r="HI77">
        <v>32.3337</v>
      </c>
      <c r="HJ77">
        <v>30.0001</v>
      </c>
      <c r="HK77">
        <v>32.275599999999997</v>
      </c>
      <c r="HL77">
        <v>32.284999999999997</v>
      </c>
      <c r="HM77">
        <v>26.783200000000001</v>
      </c>
      <c r="HN77">
        <v>17.622299999999999</v>
      </c>
      <c r="HO77">
        <v>100</v>
      </c>
      <c r="HP77">
        <v>31</v>
      </c>
      <c r="HQ77">
        <v>418.22199999999998</v>
      </c>
      <c r="HR77">
        <v>32.269799999999996</v>
      </c>
      <c r="HS77">
        <v>99.071899999999999</v>
      </c>
      <c r="HT77">
        <v>97.767300000000006</v>
      </c>
    </row>
    <row r="78" spans="1:228" x14ac:dyDescent="0.2">
      <c r="A78">
        <v>63</v>
      </c>
      <c r="B78">
        <v>1676568172.5</v>
      </c>
      <c r="C78">
        <v>247.5</v>
      </c>
      <c r="D78" t="s">
        <v>484</v>
      </c>
      <c r="E78" t="s">
        <v>485</v>
      </c>
      <c r="F78">
        <v>4</v>
      </c>
      <c r="G78">
        <v>1676568170.5</v>
      </c>
      <c r="H78">
        <f t="shared" si="0"/>
        <v>1.5153976732604243E-3</v>
      </c>
      <c r="I78">
        <f t="shared" si="1"/>
        <v>1.5153976732604244</v>
      </c>
      <c r="J78">
        <f t="shared" si="2"/>
        <v>7.263429234724379</v>
      </c>
      <c r="K78">
        <f t="shared" si="3"/>
        <v>390.02199999999999</v>
      </c>
      <c r="L78">
        <f t="shared" si="4"/>
        <v>273.16445039676574</v>
      </c>
      <c r="M78">
        <f t="shared" si="5"/>
        <v>27.645848918820718</v>
      </c>
      <c r="N78">
        <f t="shared" si="6"/>
        <v>39.472520202958144</v>
      </c>
      <c r="O78">
        <f t="shared" si="7"/>
        <v>0.108306342121227</v>
      </c>
      <c r="P78">
        <f t="shared" si="8"/>
        <v>2.7680222972685611</v>
      </c>
      <c r="Q78">
        <f t="shared" si="9"/>
        <v>0.10600596450434455</v>
      </c>
      <c r="R78">
        <f t="shared" si="10"/>
        <v>6.6456338191469205E-2</v>
      </c>
      <c r="S78">
        <f t="shared" si="11"/>
        <v>226.10989123393361</v>
      </c>
      <c r="T78">
        <f t="shared" si="12"/>
        <v>33.257443172253737</v>
      </c>
      <c r="U78">
        <f t="shared" si="13"/>
        <v>32.112000000000002</v>
      </c>
      <c r="V78">
        <f t="shared" si="14"/>
        <v>4.8054373969001904</v>
      </c>
      <c r="W78">
        <f t="shared" si="15"/>
        <v>70.47926832784502</v>
      </c>
      <c r="X78">
        <f t="shared" si="16"/>
        <v>3.417433448945816</v>
      </c>
      <c r="Y78">
        <f t="shared" si="17"/>
        <v>4.8488492148486912</v>
      </c>
      <c r="Z78">
        <f t="shared" si="18"/>
        <v>1.3880039479543744</v>
      </c>
      <c r="AA78">
        <f t="shared" si="19"/>
        <v>-66.82903739078472</v>
      </c>
      <c r="AB78">
        <f t="shared" si="20"/>
        <v>23.744564089859871</v>
      </c>
      <c r="AC78">
        <f t="shared" si="21"/>
        <v>1.9490518804047174</v>
      </c>
      <c r="AD78">
        <f t="shared" si="22"/>
        <v>184.97446981341346</v>
      </c>
      <c r="AE78">
        <f t="shared" si="23"/>
        <v>17.694567335665099</v>
      </c>
      <c r="AF78">
        <f t="shared" si="24"/>
        <v>1.5242551766264167</v>
      </c>
      <c r="AG78">
        <f t="shared" si="25"/>
        <v>7.263429234724379</v>
      </c>
      <c r="AH78">
        <v>419.76749520378729</v>
      </c>
      <c r="AI78">
        <v>406.1998242424242</v>
      </c>
      <c r="AJ78">
        <v>1.7004171755383739</v>
      </c>
      <c r="AK78">
        <v>63.736373874965317</v>
      </c>
      <c r="AL78">
        <f t="shared" si="26"/>
        <v>1.5153976732604244</v>
      </c>
      <c r="AM78">
        <v>32.416564598639518</v>
      </c>
      <c r="AN78">
        <v>33.766376363636347</v>
      </c>
      <c r="AO78">
        <v>2.9517938296731797E-4</v>
      </c>
      <c r="AP78">
        <v>95.812446380255849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47460.298894705491</v>
      </c>
      <c r="AV78">
        <f t="shared" si="30"/>
        <v>1199.977142857143</v>
      </c>
      <c r="AW78">
        <f t="shared" si="31"/>
        <v>1025.9049135927119</v>
      </c>
      <c r="AX78">
        <f t="shared" si="32"/>
        <v>0.8549370458424187</v>
      </c>
      <c r="AY78">
        <f t="shared" si="33"/>
        <v>0.18842849847586801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1676568170.5</v>
      </c>
      <c r="BF78">
        <v>390.02199999999999</v>
      </c>
      <c r="BG78">
        <v>406.90357142857141</v>
      </c>
      <c r="BH78">
        <v>33.767142857142858</v>
      </c>
      <c r="BI78">
        <v>32.407699999999998</v>
      </c>
      <c r="BJ78">
        <v>396.0011428571429</v>
      </c>
      <c r="BK78">
        <v>33.588542857142862</v>
      </c>
      <c r="BL78">
        <v>650.02457142857133</v>
      </c>
      <c r="BM78">
        <v>101.10599999999999</v>
      </c>
      <c r="BN78">
        <v>9.9881214285714282E-2</v>
      </c>
      <c r="BO78">
        <v>32.271114285714283</v>
      </c>
      <c r="BP78">
        <v>32.112000000000002</v>
      </c>
      <c r="BQ78">
        <v>999.89999999999986</v>
      </c>
      <c r="BR78">
        <v>0</v>
      </c>
      <c r="BS78">
        <v>0</v>
      </c>
      <c r="BT78">
        <v>9006.7871428571416</v>
      </c>
      <c r="BU78">
        <v>0</v>
      </c>
      <c r="BV78">
        <v>927.55871428571425</v>
      </c>
      <c r="BW78">
        <v>-16.881257142857141</v>
      </c>
      <c r="BX78">
        <v>403.65242857142857</v>
      </c>
      <c r="BY78">
        <v>420.53185714285712</v>
      </c>
      <c r="BZ78">
        <v>1.35944</v>
      </c>
      <c r="CA78">
        <v>406.90357142857141</v>
      </c>
      <c r="CB78">
        <v>32.407699999999998</v>
      </c>
      <c r="CC78">
        <v>3.4140642857142862</v>
      </c>
      <c r="CD78">
        <v>3.2766157142857151</v>
      </c>
      <c r="CE78">
        <v>26.198342857142851</v>
      </c>
      <c r="CF78">
        <v>25.50468571428571</v>
      </c>
      <c r="CG78">
        <v>1199.977142857143</v>
      </c>
      <c r="CH78">
        <v>0.50001557142857134</v>
      </c>
      <c r="CI78">
        <v>0.49998442857142861</v>
      </c>
      <c r="CJ78">
        <v>0</v>
      </c>
      <c r="CK78">
        <v>873.12557142857145</v>
      </c>
      <c r="CL78">
        <v>4.9990899999999998</v>
      </c>
      <c r="CM78">
        <v>9651.4114285714295</v>
      </c>
      <c r="CN78">
        <v>9557.7199999999993</v>
      </c>
      <c r="CO78">
        <v>41.982000000000014</v>
      </c>
      <c r="CP78">
        <v>43.75</v>
      </c>
      <c r="CQ78">
        <v>42.75</v>
      </c>
      <c r="CR78">
        <v>42.848000000000013</v>
      </c>
      <c r="CS78">
        <v>43.311999999999998</v>
      </c>
      <c r="CT78">
        <v>597.50714285714287</v>
      </c>
      <c r="CU78">
        <v>597.47000000000014</v>
      </c>
      <c r="CV78">
        <v>0</v>
      </c>
      <c r="CW78">
        <v>1676568184.5</v>
      </c>
      <c r="CX78">
        <v>0</v>
      </c>
      <c r="CY78">
        <v>1676567734.5</v>
      </c>
      <c r="CZ78" t="s">
        <v>356</v>
      </c>
      <c r="DA78">
        <v>1676567726.5</v>
      </c>
      <c r="DB78">
        <v>1676567734.5</v>
      </c>
      <c r="DC78">
        <v>10</v>
      </c>
      <c r="DD78">
        <v>-5.8999999999999997E-2</v>
      </c>
      <c r="DE78">
        <v>-4.5999999999999999E-2</v>
      </c>
      <c r="DF78">
        <v>-6.06</v>
      </c>
      <c r="DG78">
        <v>0.17899999999999999</v>
      </c>
      <c r="DH78">
        <v>415</v>
      </c>
      <c r="DI78">
        <v>32</v>
      </c>
      <c r="DJ78">
        <v>0.41</v>
      </c>
      <c r="DK78">
        <v>0.08</v>
      </c>
      <c r="DL78">
        <v>-16.599732499999998</v>
      </c>
      <c r="DM78">
        <v>-2.3230840525328018</v>
      </c>
      <c r="DN78">
        <v>0.23242704165769951</v>
      </c>
      <c r="DO78">
        <v>0</v>
      </c>
      <c r="DP78">
        <v>1.3407297499999999</v>
      </c>
      <c r="DQ78">
        <v>0.1096364352720421</v>
      </c>
      <c r="DR78">
        <v>1.202177908786798E-2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365</v>
      </c>
      <c r="EA78">
        <v>3.2974299999999999</v>
      </c>
      <c r="EB78">
        <v>2.6251199999999999</v>
      </c>
      <c r="EC78">
        <v>9.8264000000000004E-2</v>
      </c>
      <c r="ED78">
        <v>9.9501099999999995E-2</v>
      </c>
      <c r="EE78">
        <v>0.13884299999999999</v>
      </c>
      <c r="EF78">
        <v>0.133607</v>
      </c>
      <c r="EG78">
        <v>27245.7</v>
      </c>
      <c r="EH78">
        <v>27611.7</v>
      </c>
      <c r="EI78">
        <v>28107</v>
      </c>
      <c r="EJ78">
        <v>29507.1</v>
      </c>
      <c r="EK78">
        <v>33325.699999999997</v>
      </c>
      <c r="EL78">
        <v>35471.199999999997</v>
      </c>
      <c r="EM78">
        <v>39694.699999999997</v>
      </c>
      <c r="EN78">
        <v>42150.5</v>
      </c>
      <c r="EO78">
        <v>2.2437499999999999</v>
      </c>
      <c r="EP78">
        <v>2.2057500000000001</v>
      </c>
      <c r="EQ78">
        <v>0.118759</v>
      </c>
      <c r="ER78">
        <v>0</v>
      </c>
      <c r="ES78">
        <v>30.178100000000001</v>
      </c>
      <c r="ET78">
        <v>999.9</v>
      </c>
      <c r="EU78">
        <v>76.7</v>
      </c>
      <c r="EV78">
        <v>32.700000000000003</v>
      </c>
      <c r="EW78">
        <v>37.681600000000003</v>
      </c>
      <c r="EX78">
        <v>56.911000000000001</v>
      </c>
      <c r="EY78">
        <v>-3.8862199999999998</v>
      </c>
      <c r="EZ78">
        <v>2</v>
      </c>
      <c r="FA78">
        <v>0.38635900000000001</v>
      </c>
      <c r="FB78">
        <v>-0.204847</v>
      </c>
      <c r="FC78">
        <v>20.274799999999999</v>
      </c>
      <c r="FD78">
        <v>5.2172900000000002</v>
      </c>
      <c r="FE78">
        <v>12.006399999999999</v>
      </c>
      <c r="FF78">
        <v>4.9868499999999996</v>
      </c>
      <c r="FG78">
        <v>3.2845</v>
      </c>
      <c r="FH78">
        <v>9999</v>
      </c>
      <c r="FI78">
        <v>9999</v>
      </c>
      <c r="FJ78">
        <v>9999</v>
      </c>
      <c r="FK78">
        <v>999.9</v>
      </c>
      <c r="FL78">
        <v>1.8657900000000001</v>
      </c>
      <c r="FM78">
        <v>1.8621799999999999</v>
      </c>
      <c r="FN78">
        <v>1.8641700000000001</v>
      </c>
      <c r="FO78">
        <v>1.86029</v>
      </c>
      <c r="FP78">
        <v>1.8609599999999999</v>
      </c>
      <c r="FQ78">
        <v>1.86019</v>
      </c>
      <c r="FR78">
        <v>1.86188</v>
      </c>
      <c r="FS78">
        <v>1.8584499999999999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-5.99</v>
      </c>
      <c r="GH78">
        <v>0.17860000000000001</v>
      </c>
      <c r="GI78">
        <v>-4.3982185199319073</v>
      </c>
      <c r="GJ78">
        <v>-4.8024823865547416E-3</v>
      </c>
      <c r="GK78">
        <v>2.2541114550050859E-6</v>
      </c>
      <c r="GL78">
        <v>-5.2254267566753844E-10</v>
      </c>
      <c r="GM78">
        <v>0.17860499999999749</v>
      </c>
      <c r="GN78">
        <v>0</v>
      </c>
      <c r="GO78">
        <v>0</v>
      </c>
      <c r="GP78">
        <v>0</v>
      </c>
      <c r="GQ78">
        <v>6</v>
      </c>
      <c r="GR78">
        <v>2068</v>
      </c>
      <c r="GS78">
        <v>3</v>
      </c>
      <c r="GT78">
        <v>31</v>
      </c>
      <c r="GU78">
        <v>7.4</v>
      </c>
      <c r="GV78">
        <v>7.3</v>
      </c>
      <c r="GW78">
        <v>1.3562000000000001</v>
      </c>
      <c r="GX78">
        <v>2.5573700000000001</v>
      </c>
      <c r="GY78">
        <v>2.04834</v>
      </c>
      <c r="GZ78">
        <v>2.6257299999999999</v>
      </c>
      <c r="HA78">
        <v>2.1972700000000001</v>
      </c>
      <c r="HB78">
        <v>2.2985799999999998</v>
      </c>
      <c r="HC78">
        <v>37.916400000000003</v>
      </c>
      <c r="HD78">
        <v>13.9832</v>
      </c>
      <c r="HE78">
        <v>18</v>
      </c>
      <c r="HF78">
        <v>711.91200000000003</v>
      </c>
      <c r="HG78">
        <v>758.19899999999996</v>
      </c>
      <c r="HH78">
        <v>30.9998</v>
      </c>
      <c r="HI78">
        <v>32.333100000000002</v>
      </c>
      <c r="HJ78">
        <v>30.0001</v>
      </c>
      <c r="HK78">
        <v>32.2742</v>
      </c>
      <c r="HL78">
        <v>32.283799999999999</v>
      </c>
      <c r="HM78">
        <v>27.139600000000002</v>
      </c>
      <c r="HN78">
        <v>17.622299999999999</v>
      </c>
      <c r="HO78">
        <v>100</v>
      </c>
      <c r="HP78">
        <v>31</v>
      </c>
      <c r="HQ78">
        <v>424.90300000000002</v>
      </c>
      <c r="HR78">
        <v>32.238900000000001</v>
      </c>
      <c r="HS78">
        <v>99.071200000000005</v>
      </c>
      <c r="HT78">
        <v>97.767600000000002</v>
      </c>
    </row>
    <row r="79" spans="1:228" x14ac:dyDescent="0.2">
      <c r="A79">
        <v>64</v>
      </c>
      <c r="B79">
        <v>1676568176.5</v>
      </c>
      <c r="C79">
        <v>251.5</v>
      </c>
      <c r="D79" t="s">
        <v>486</v>
      </c>
      <c r="E79" t="s">
        <v>487</v>
      </c>
      <c r="F79">
        <v>4</v>
      </c>
      <c r="G79">
        <v>1676568174.1875</v>
      </c>
      <c r="H79">
        <f t="shared" si="0"/>
        <v>1.531661620277121E-3</v>
      </c>
      <c r="I79">
        <f t="shared" si="1"/>
        <v>1.5316616202771209</v>
      </c>
      <c r="J79">
        <f t="shared" si="2"/>
        <v>7.5508111241487894</v>
      </c>
      <c r="K79">
        <f t="shared" si="3"/>
        <v>396.0455</v>
      </c>
      <c r="L79">
        <f t="shared" si="4"/>
        <v>276.07627912696177</v>
      </c>
      <c r="M79">
        <f t="shared" si="5"/>
        <v>27.940666672301962</v>
      </c>
      <c r="N79">
        <f t="shared" si="6"/>
        <v>40.082311082859263</v>
      </c>
      <c r="O79">
        <f t="shared" si="7"/>
        <v>0.1095942322249835</v>
      </c>
      <c r="P79">
        <f t="shared" si="8"/>
        <v>2.763747773222768</v>
      </c>
      <c r="Q79">
        <f t="shared" si="9"/>
        <v>0.10723590423670558</v>
      </c>
      <c r="R79">
        <f t="shared" si="10"/>
        <v>6.7230099787886535E-2</v>
      </c>
      <c r="S79">
        <f t="shared" si="11"/>
        <v>226.12153310895891</v>
      </c>
      <c r="T79">
        <f t="shared" si="12"/>
        <v>33.250228454871745</v>
      </c>
      <c r="U79">
        <f t="shared" si="13"/>
        <v>32.106387499999997</v>
      </c>
      <c r="V79">
        <f t="shared" si="14"/>
        <v>4.8039123128229919</v>
      </c>
      <c r="W79">
        <f t="shared" si="15"/>
        <v>70.488956728520805</v>
      </c>
      <c r="X79">
        <f t="shared" si="16"/>
        <v>3.4170824117529324</v>
      </c>
      <c r="Y79">
        <f t="shared" si="17"/>
        <v>4.8476847584982536</v>
      </c>
      <c r="Z79">
        <f t="shared" si="18"/>
        <v>1.3868299010700595</v>
      </c>
      <c r="AA79">
        <f t="shared" si="19"/>
        <v>-67.546277454221041</v>
      </c>
      <c r="AB79">
        <f t="shared" si="20"/>
        <v>23.910641797724768</v>
      </c>
      <c r="AC79">
        <f t="shared" si="21"/>
        <v>1.965624492270253</v>
      </c>
      <c r="AD79">
        <f t="shared" si="22"/>
        <v>184.45152194473289</v>
      </c>
      <c r="AE79">
        <f t="shared" si="23"/>
        <v>17.860428361508731</v>
      </c>
      <c r="AF79">
        <f t="shared" si="24"/>
        <v>1.5488657570375033</v>
      </c>
      <c r="AG79">
        <f t="shared" si="25"/>
        <v>7.5508111241487894</v>
      </c>
      <c r="AH79">
        <v>426.69584474421879</v>
      </c>
      <c r="AI79">
        <v>412.93201212121221</v>
      </c>
      <c r="AJ79">
        <v>1.6802331911992019</v>
      </c>
      <c r="AK79">
        <v>63.736373874965317</v>
      </c>
      <c r="AL79">
        <f t="shared" si="26"/>
        <v>1.5316616202771209</v>
      </c>
      <c r="AM79">
        <v>32.392805760011022</v>
      </c>
      <c r="AN79">
        <v>33.758924242424229</v>
      </c>
      <c r="AO79">
        <v>5.2052242589641889E-6</v>
      </c>
      <c r="AP79">
        <v>95.812446380255849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47343.135654106394</v>
      </c>
      <c r="AV79">
        <f t="shared" si="30"/>
        <v>1200.0387499999999</v>
      </c>
      <c r="AW79">
        <f t="shared" si="31"/>
        <v>1025.9576010927249</v>
      </c>
      <c r="AX79">
        <f t="shared" si="32"/>
        <v>0.85493706023470062</v>
      </c>
      <c r="AY79">
        <f t="shared" si="33"/>
        <v>0.18842852625297218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1676568174.1875</v>
      </c>
      <c r="BF79">
        <v>396.0455</v>
      </c>
      <c r="BG79">
        <v>413.09875</v>
      </c>
      <c r="BH79">
        <v>33.763525000000001</v>
      </c>
      <c r="BI79">
        <v>32.382037500000003</v>
      </c>
      <c r="BJ79">
        <v>402.04424999999998</v>
      </c>
      <c r="BK79">
        <v>33.584924999999998</v>
      </c>
      <c r="BL79">
        <v>649.98225000000002</v>
      </c>
      <c r="BM79">
        <v>101.10625</v>
      </c>
      <c r="BN79">
        <v>0.10007877499999999</v>
      </c>
      <c r="BO79">
        <v>32.266862500000002</v>
      </c>
      <c r="BP79">
        <v>32.106387499999997</v>
      </c>
      <c r="BQ79">
        <v>999.9</v>
      </c>
      <c r="BR79">
        <v>0</v>
      </c>
      <c r="BS79">
        <v>0</v>
      </c>
      <c r="BT79">
        <v>8984.0637500000012</v>
      </c>
      <c r="BU79">
        <v>0</v>
      </c>
      <c r="BV79">
        <v>829.41925000000003</v>
      </c>
      <c r="BW79">
        <v>-17.052887500000001</v>
      </c>
      <c r="BX79">
        <v>409.88487500000002</v>
      </c>
      <c r="BY79">
        <v>426.92325000000011</v>
      </c>
      <c r="BZ79">
        <v>1.3814962500000001</v>
      </c>
      <c r="CA79">
        <v>413.09875</v>
      </c>
      <c r="CB79">
        <v>32.382037500000003</v>
      </c>
      <c r="CC79">
        <v>3.4137037499999998</v>
      </c>
      <c r="CD79">
        <v>3.27402375</v>
      </c>
      <c r="CE79">
        <v>26.196549999999998</v>
      </c>
      <c r="CF79">
        <v>25.491350000000001</v>
      </c>
      <c r="CG79">
        <v>1200.0387499999999</v>
      </c>
      <c r="CH79">
        <v>0.50001424999999999</v>
      </c>
      <c r="CI79">
        <v>0.49998575000000001</v>
      </c>
      <c r="CJ79">
        <v>0</v>
      </c>
      <c r="CK79">
        <v>873.00262500000008</v>
      </c>
      <c r="CL79">
        <v>4.9990899999999998</v>
      </c>
      <c r="CM79">
        <v>9657.7537499999999</v>
      </c>
      <c r="CN79">
        <v>9558.2012500000001</v>
      </c>
      <c r="CO79">
        <v>41.968499999999999</v>
      </c>
      <c r="CP79">
        <v>43.734250000000003</v>
      </c>
      <c r="CQ79">
        <v>42.75</v>
      </c>
      <c r="CR79">
        <v>42.811999999999998</v>
      </c>
      <c r="CS79">
        <v>43.311999999999998</v>
      </c>
      <c r="CT79">
        <v>597.53750000000002</v>
      </c>
      <c r="CU79">
        <v>597.50125000000003</v>
      </c>
      <c r="CV79">
        <v>0</v>
      </c>
      <c r="CW79">
        <v>1676568188.0999999</v>
      </c>
      <c r="CX79">
        <v>0</v>
      </c>
      <c r="CY79">
        <v>1676567734.5</v>
      </c>
      <c r="CZ79" t="s">
        <v>356</v>
      </c>
      <c r="DA79">
        <v>1676567726.5</v>
      </c>
      <c r="DB79">
        <v>1676567734.5</v>
      </c>
      <c r="DC79">
        <v>10</v>
      </c>
      <c r="DD79">
        <v>-5.8999999999999997E-2</v>
      </c>
      <c r="DE79">
        <v>-4.5999999999999999E-2</v>
      </c>
      <c r="DF79">
        <v>-6.06</v>
      </c>
      <c r="DG79">
        <v>0.17899999999999999</v>
      </c>
      <c r="DH79">
        <v>415</v>
      </c>
      <c r="DI79">
        <v>32</v>
      </c>
      <c r="DJ79">
        <v>0.41</v>
      </c>
      <c r="DK79">
        <v>0.08</v>
      </c>
      <c r="DL79">
        <v>-16.723157499999999</v>
      </c>
      <c r="DM79">
        <v>-2.0571073170731249</v>
      </c>
      <c r="DN79">
        <v>0.2046283031346105</v>
      </c>
      <c r="DO79">
        <v>0</v>
      </c>
      <c r="DP79">
        <v>1.3477487500000001</v>
      </c>
      <c r="DQ79">
        <v>0.16781121951219621</v>
      </c>
      <c r="DR79">
        <v>1.6732500737711029E-2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365</v>
      </c>
      <c r="EA79">
        <v>3.2974999999999999</v>
      </c>
      <c r="EB79">
        <v>2.62534</v>
      </c>
      <c r="EC79">
        <v>9.9488099999999996E-2</v>
      </c>
      <c r="ED79">
        <v>0.100745</v>
      </c>
      <c r="EE79">
        <v>0.138819</v>
      </c>
      <c r="EF79">
        <v>0.13349900000000001</v>
      </c>
      <c r="EG79">
        <v>27208.1</v>
      </c>
      <c r="EH79">
        <v>27574</v>
      </c>
      <c r="EI79">
        <v>28106.400000000001</v>
      </c>
      <c r="EJ79">
        <v>29507.5</v>
      </c>
      <c r="EK79">
        <v>33326.300000000003</v>
      </c>
      <c r="EL79">
        <v>35475.9</v>
      </c>
      <c r="EM79">
        <v>39694.199999999997</v>
      </c>
      <c r="EN79">
        <v>42150.6</v>
      </c>
      <c r="EO79">
        <v>2.2438500000000001</v>
      </c>
      <c r="EP79">
        <v>2.2055199999999999</v>
      </c>
      <c r="EQ79">
        <v>0.11944</v>
      </c>
      <c r="ER79">
        <v>0</v>
      </c>
      <c r="ES79">
        <v>30.167400000000001</v>
      </c>
      <c r="ET79">
        <v>999.9</v>
      </c>
      <c r="EU79">
        <v>76.8</v>
      </c>
      <c r="EV79">
        <v>32.700000000000003</v>
      </c>
      <c r="EW79">
        <v>37.7333</v>
      </c>
      <c r="EX79">
        <v>56.761000000000003</v>
      </c>
      <c r="EY79">
        <v>-3.9302899999999998</v>
      </c>
      <c r="EZ79">
        <v>2</v>
      </c>
      <c r="FA79">
        <v>0.38617099999999999</v>
      </c>
      <c r="FB79">
        <v>-0.20457500000000001</v>
      </c>
      <c r="FC79">
        <v>20.274799999999999</v>
      </c>
      <c r="FD79">
        <v>5.2174399999999999</v>
      </c>
      <c r="FE79">
        <v>12.006399999999999</v>
      </c>
      <c r="FF79">
        <v>4.9869000000000003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1.8657699999999999</v>
      </c>
      <c r="FM79">
        <v>1.8621799999999999</v>
      </c>
      <c r="FN79">
        <v>1.8641700000000001</v>
      </c>
      <c r="FO79">
        <v>1.8602700000000001</v>
      </c>
      <c r="FP79">
        <v>1.8609599999999999</v>
      </c>
      <c r="FQ79">
        <v>1.8601700000000001</v>
      </c>
      <c r="FR79">
        <v>1.86188</v>
      </c>
      <c r="FS79">
        <v>1.8584499999999999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-6.0110000000000001</v>
      </c>
      <c r="GH79">
        <v>0.17860000000000001</v>
      </c>
      <c r="GI79">
        <v>-4.3982185199319073</v>
      </c>
      <c r="GJ79">
        <v>-4.8024823865547416E-3</v>
      </c>
      <c r="GK79">
        <v>2.2541114550050859E-6</v>
      </c>
      <c r="GL79">
        <v>-5.2254267566753844E-10</v>
      </c>
      <c r="GM79">
        <v>0.17860499999999749</v>
      </c>
      <c r="GN79">
        <v>0</v>
      </c>
      <c r="GO79">
        <v>0</v>
      </c>
      <c r="GP79">
        <v>0</v>
      </c>
      <c r="GQ79">
        <v>6</v>
      </c>
      <c r="GR79">
        <v>2068</v>
      </c>
      <c r="GS79">
        <v>3</v>
      </c>
      <c r="GT79">
        <v>31</v>
      </c>
      <c r="GU79">
        <v>7.5</v>
      </c>
      <c r="GV79">
        <v>7.4</v>
      </c>
      <c r="GW79">
        <v>1.3745099999999999</v>
      </c>
      <c r="GX79">
        <v>2.5598100000000001</v>
      </c>
      <c r="GY79">
        <v>2.04834</v>
      </c>
      <c r="GZ79">
        <v>2.6257299999999999</v>
      </c>
      <c r="HA79">
        <v>2.1972700000000001</v>
      </c>
      <c r="HB79">
        <v>2.3046899999999999</v>
      </c>
      <c r="HC79">
        <v>37.892099999999999</v>
      </c>
      <c r="HD79">
        <v>13.991899999999999</v>
      </c>
      <c r="HE79">
        <v>18</v>
      </c>
      <c r="HF79">
        <v>711.97900000000004</v>
      </c>
      <c r="HG79">
        <v>757.95899999999995</v>
      </c>
      <c r="HH79">
        <v>30.9999</v>
      </c>
      <c r="HI79">
        <v>32.330800000000004</v>
      </c>
      <c r="HJ79">
        <v>30</v>
      </c>
      <c r="HK79">
        <v>32.2727</v>
      </c>
      <c r="HL79">
        <v>32.2821</v>
      </c>
      <c r="HM79">
        <v>27.494299999999999</v>
      </c>
      <c r="HN79">
        <v>17.914300000000001</v>
      </c>
      <c r="HO79">
        <v>100</v>
      </c>
      <c r="HP79">
        <v>31</v>
      </c>
      <c r="HQ79">
        <v>431.58199999999999</v>
      </c>
      <c r="HR79">
        <v>32.217199999999998</v>
      </c>
      <c r="HS79">
        <v>99.069599999999994</v>
      </c>
      <c r="HT79">
        <v>97.7684</v>
      </c>
    </row>
    <row r="80" spans="1:228" x14ac:dyDescent="0.2">
      <c r="A80">
        <v>65</v>
      </c>
      <c r="B80">
        <v>1676568180.5</v>
      </c>
      <c r="C80">
        <v>255.5</v>
      </c>
      <c r="D80" t="s">
        <v>488</v>
      </c>
      <c r="E80" t="s">
        <v>489</v>
      </c>
      <c r="F80">
        <v>4</v>
      </c>
      <c r="G80">
        <v>1676568178.5</v>
      </c>
      <c r="H80">
        <f t="shared" ref="H80:H143" si="34">(I80)/1000</f>
        <v>1.5599967966171508E-3</v>
      </c>
      <c r="I80">
        <f t="shared" ref="I80:I143" si="35">IF(BD80, AL80, AF80)</f>
        <v>1.5599967966171508</v>
      </c>
      <c r="J80">
        <f t="shared" ref="J80:J143" si="36">IF(BD80, AG80, AE80)</f>
        <v>7.4007447963535409</v>
      </c>
      <c r="K80">
        <f t="shared" ref="K80:K143" si="37">BF80 - IF(AS80&gt;1, J80*AZ80*100/(AU80*BT80), 0)</f>
        <v>403.14657142857141</v>
      </c>
      <c r="L80">
        <f t="shared" ref="L80:L143" si="38">((R80-H80/2)*K80-J80)/(R80+H80/2)</f>
        <v>287.05258403148019</v>
      </c>
      <c r="M80">
        <f t="shared" ref="M80:M143" si="39">L80*(BM80+BN80)/1000</f>
        <v>29.051826485189007</v>
      </c>
      <c r="N80">
        <f t="shared" ref="N80:N143" si="40">(BF80 - IF(AS80&gt;1, J80*AZ80*100/(AU80*BT80), 0))*(BM80+BN80)/1000</f>
        <v>40.801389336935138</v>
      </c>
      <c r="O80">
        <f t="shared" ref="O80:O143" si="41">2/((1/Q80-1/P80)+SIGN(Q80)*SQRT((1/Q80-1/P80)*(1/Q80-1/P80) + 4*BA80/((BA80+1)*(BA80+1))*(2*1/Q80*1/P80-1/P80*1/P80)))</f>
        <v>0.11150363821903275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2.7760198274525782</v>
      </c>
      <c r="Q80">
        <f t="shared" ref="Q80:Q143" si="43">H80*(1000-(1000*0.61365*EXP(17.502*U80/(240.97+U80))/(BM80+BN80)+BH80)/2)/(1000*0.61365*EXP(17.502*U80/(240.97+U80))/(BM80+BN80)-BH80)</f>
        <v>0.1090739385399615</v>
      </c>
      <c r="R80">
        <f t="shared" ref="R80:R143" si="44">1/((BA80+1)/(O80/1.6)+1/(P80/1.37)) + BA80/((BA80+1)/(O80/1.6) + BA80/(P80/1.37))</f>
        <v>6.8385100814663063E-2</v>
      </c>
      <c r="S80">
        <f t="shared" ref="S80:S143" si="45">(AV80*AY80)</f>
        <v>226.11434837588399</v>
      </c>
      <c r="T80">
        <f t="shared" ref="T80:T143" si="46">(BO80+(S80+2*0.95*0.0000000567*(((BO80+$B$6)+273)^4-(BO80+273)^4)-44100*H80)/(1.84*29.3*P80+8*0.95*0.0000000567*(BO80+273)^3))</f>
        <v>33.241070000404008</v>
      </c>
      <c r="U80">
        <f t="shared" ref="U80:U143" si="47">($C$6*BP80+$D$6*BQ80+$E$6*T80)</f>
        <v>32.10765714285715</v>
      </c>
      <c r="V80">
        <f t="shared" ref="V80:V143" si="48">0.61365*EXP(17.502*U80/(240.97+U80))</f>
        <v>4.8042572758720556</v>
      </c>
      <c r="W80">
        <f t="shared" ref="W80:W143" si="49">(X80/Y80*100)</f>
        <v>70.446923376207195</v>
      </c>
      <c r="X80">
        <f t="shared" ref="X80:X143" si="50">BH80*(BM80+BN80)/1000</f>
        <v>3.4155508602528624</v>
      </c>
      <c r="Y80">
        <f t="shared" ref="Y80:Y143" si="51">0.61365*EXP(17.502*BO80/(240.97+BO80))</f>
        <v>4.8484031616438674</v>
      </c>
      <c r="Z80">
        <f t="shared" ref="Z80:Z143" si="52">(V80-BH80*(BM80+BN80)/1000)</f>
        <v>1.3887064156191933</v>
      </c>
      <c r="AA80">
        <f t="shared" ref="AA80:AA143" si="53">(-H80*44100)</f>
        <v>-68.795858730816349</v>
      </c>
      <c r="AB80">
        <f t="shared" ref="AB80:AB143" si="54">2*29.3*P80*0.92*(BO80-U80)</f>
        <v>24.219390378017909</v>
      </c>
      <c r="AC80">
        <f t="shared" ref="AC80:AC143" si="55">2*0.95*0.0000000567*(((BO80+$B$6)+273)^4-(U80+273)^4)</f>
        <v>1.9822420327953576</v>
      </c>
      <c r="AD80">
        <f t="shared" ref="AD80:AD143" si="56">S80+AC80+AA80+AB80</f>
        <v>183.52012205588093</v>
      </c>
      <c r="AE80">
        <f t="shared" ref="AE80:AE143" si="57">BL80*AS80*(BG80-BF80*(1000-AS80*BI80)/(1000-AS80*BH80))/(100*AZ80)</f>
        <v>17.974484025478422</v>
      </c>
      <c r="AF80">
        <f t="shared" ref="AF80:AF143" si="58">1000*BL80*AS80*(BH80-BI80)/(100*AZ80*(1000-AS80*BH80))</f>
        <v>1.5893224366309486</v>
      </c>
      <c r="AG80">
        <f t="shared" ref="AG80:AG143" si="59">(AH80 - AI80 - BM80*1000/(8.314*(BO80+273.15)) * AK80/BL80 * AJ80) * BL80/(100*AZ80) * (1000 - BI80)/1000</f>
        <v>7.4007447963535409</v>
      </c>
      <c r="AH80">
        <v>433.60156288346172</v>
      </c>
      <c r="AI80">
        <v>419.81187272727249</v>
      </c>
      <c r="AJ80">
        <v>1.7237024223764861</v>
      </c>
      <c r="AK80">
        <v>63.736373874965317</v>
      </c>
      <c r="AL80">
        <f t="shared" ref="AL80:AL143" si="60">(AN80 - AM80 + BM80*1000/(8.314*(BO80+273.15)) * AP80/BL80 * AO80) * BL80/(100*AZ80) * 1000/(1000 - AN80)</f>
        <v>1.5599967966171508</v>
      </c>
      <c r="AM80">
        <v>32.344774366792841</v>
      </c>
      <c r="AN80">
        <v>33.739010303030291</v>
      </c>
      <c r="AO80">
        <v>-4.8081548619988037E-4</v>
      </c>
      <c r="AP80">
        <v>95.812446380255849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47681.267258401887</v>
      </c>
      <c r="AV80">
        <f t="shared" ref="AV80:AV143" si="64">$B$10*BU80+$C$10*BV80+$F$10*CG80*(1-CJ80)</f>
        <v>1200.007142857143</v>
      </c>
      <c r="AW80">
        <f t="shared" ref="AW80:AW143" si="65">AV80*AX80</f>
        <v>1025.9299421636704</v>
      </c>
      <c r="AX80">
        <f t="shared" ref="AX80:AX143" si="66">($B$10*$D$8+$C$10*$D$8+$F$10*((CT80+CL80)/MAX(CT80+CL80+CU80, 0.1)*$I$8+CU80/MAX(CT80+CL80+CU80, 0.1)*$J$8))/($B$10+$C$10+$F$10)</f>
        <v>0.85493652956181121</v>
      </c>
      <c r="AY80">
        <f t="shared" ref="AY80:AY143" si="67">($B$10*$K$8+$C$10*$K$8+$F$10*((CT80+CL80)/MAX(CT80+CL80+CU80, 0.1)*$P$8+CU80/MAX(CT80+CL80+CU80, 0.1)*$Q$8))/($B$10+$C$10+$F$10)</f>
        <v>0.18842750205429584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1676568178.5</v>
      </c>
      <c r="BF80">
        <v>403.14657142857141</v>
      </c>
      <c r="BG80">
        <v>420.32985714285712</v>
      </c>
      <c r="BH80">
        <v>33.748057142857142</v>
      </c>
      <c r="BI80">
        <v>32.330499999999986</v>
      </c>
      <c r="BJ80">
        <v>409.16814285714293</v>
      </c>
      <c r="BK80">
        <v>33.569457142857139</v>
      </c>
      <c r="BL80">
        <v>649.99957142857136</v>
      </c>
      <c r="BM80">
        <v>101.10771428571429</v>
      </c>
      <c r="BN80">
        <v>9.9618800000000007E-2</v>
      </c>
      <c r="BO80">
        <v>32.269485714285707</v>
      </c>
      <c r="BP80">
        <v>32.10765714285715</v>
      </c>
      <c r="BQ80">
        <v>999.89999999999986</v>
      </c>
      <c r="BR80">
        <v>0</v>
      </c>
      <c r="BS80">
        <v>0</v>
      </c>
      <c r="BT80">
        <v>9049.1971428571433</v>
      </c>
      <c r="BU80">
        <v>0</v>
      </c>
      <c r="BV80">
        <v>873.69100000000003</v>
      </c>
      <c r="BW80">
        <v>-17.183442857142861</v>
      </c>
      <c r="BX80">
        <v>417.22714285714278</v>
      </c>
      <c r="BY80">
        <v>434.37342857142852</v>
      </c>
      <c r="BZ80">
        <v>1.417558571428571</v>
      </c>
      <c r="CA80">
        <v>420.32985714285712</v>
      </c>
      <c r="CB80">
        <v>32.330499999999986</v>
      </c>
      <c r="CC80">
        <v>3.4121928571428568</v>
      </c>
      <c r="CD80">
        <v>3.2688671428571432</v>
      </c>
      <c r="CE80">
        <v>26.189057142857141</v>
      </c>
      <c r="CF80">
        <v>25.46481428571429</v>
      </c>
      <c r="CG80">
        <v>1200.007142857143</v>
      </c>
      <c r="CH80">
        <v>0.50003342857142852</v>
      </c>
      <c r="CI80">
        <v>0.49996657142857143</v>
      </c>
      <c r="CJ80">
        <v>0</v>
      </c>
      <c r="CK80">
        <v>872.53442857142841</v>
      </c>
      <c r="CL80">
        <v>4.9990899999999998</v>
      </c>
      <c r="CM80">
        <v>9658.4757142857125</v>
      </c>
      <c r="CN80">
        <v>9558.0257142857135</v>
      </c>
      <c r="CO80">
        <v>41.954999999999998</v>
      </c>
      <c r="CP80">
        <v>43.704999999999998</v>
      </c>
      <c r="CQ80">
        <v>42.75</v>
      </c>
      <c r="CR80">
        <v>42.811999999999998</v>
      </c>
      <c r="CS80">
        <v>43.311999999999998</v>
      </c>
      <c r="CT80">
        <v>597.5428571428572</v>
      </c>
      <c r="CU80">
        <v>597.46428571428567</v>
      </c>
      <c r="CV80">
        <v>0</v>
      </c>
      <c r="CW80">
        <v>1676568192.3</v>
      </c>
      <c r="CX80">
        <v>0</v>
      </c>
      <c r="CY80">
        <v>1676567734.5</v>
      </c>
      <c r="CZ80" t="s">
        <v>356</v>
      </c>
      <c r="DA80">
        <v>1676567726.5</v>
      </c>
      <c r="DB80">
        <v>1676567734.5</v>
      </c>
      <c r="DC80">
        <v>10</v>
      </c>
      <c r="DD80">
        <v>-5.8999999999999997E-2</v>
      </c>
      <c r="DE80">
        <v>-4.5999999999999999E-2</v>
      </c>
      <c r="DF80">
        <v>-6.06</v>
      </c>
      <c r="DG80">
        <v>0.17899999999999999</v>
      </c>
      <c r="DH80">
        <v>415</v>
      </c>
      <c r="DI80">
        <v>32</v>
      </c>
      <c r="DJ80">
        <v>0.41</v>
      </c>
      <c r="DK80">
        <v>0.08</v>
      </c>
      <c r="DL80">
        <v>-16.882741463414629</v>
      </c>
      <c r="DM80">
        <v>-1.952462717770048</v>
      </c>
      <c r="DN80">
        <v>0.196440537736362</v>
      </c>
      <c r="DO80">
        <v>0</v>
      </c>
      <c r="DP80">
        <v>1.36568512195122</v>
      </c>
      <c r="DQ80">
        <v>0.26487052264808431</v>
      </c>
      <c r="DR80">
        <v>2.7734042401207151E-2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365</v>
      </c>
      <c r="EA80">
        <v>3.2974299999999999</v>
      </c>
      <c r="EB80">
        <v>2.62527</v>
      </c>
      <c r="EC80">
        <v>0.100747</v>
      </c>
      <c r="ED80">
        <v>0.101977</v>
      </c>
      <c r="EE80">
        <v>0.138763</v>
      </c>
      <c r="EF80">
        <v>0.13341500000000001</v>
      </c>
      <c r="EG80">
        <v>27170.7</v>
      </c>
      <c r="EH80">
        <v>27536.3</v>
      </c>
      <c r="EI80">
        <v>28107</v>
      </c>
      <c r="EJ80">
        <v>29507.7</v>
      </c>
      <c r="EK80">
        <v>33329.4</v>
      </c>
      <c r="EL80">
        <v>35479.699999999997</v>
      </c>
      <c r="EM80">
        <v>39695.199999999997</v>
      </c>
      <c r="EN80">
        <v>42151</v>
      </c>
      <c r="EO80">
        <v>2.2439</v>
      </c>
      <c r="EP80">
        <v>2.2054999999999998</v>
      </c>
      <c r="EQ80">
        <v>0.120252</v>
      </c>
      <c r="ER80">
        <v>0</v>
      </c>
      <c r="ES80">
        <v>30.1569</v>
      </c>
      <c r="ET80">
        <v>999.9</v>
      </c>
      <c r="EU80">
        <v>76.7</v>
      </c>
      <c r="EV80">
        <v>32.700000000000003</v>
      </c>
      <c r="EW80">
        <v>37.685499999999998</v>
      </c>
      <c r="EX80">
        <v>56.430999999999997</v>
      </c>
      <c r="EY80">
        <v>-3.8942299999999999</v>
      </c>
      <c r="EZ80">
        <v>2</v>
      </c>
      <c r="FA80">
        <v>0.38619700000000001</v>
      </c>
      <c r="FB80">
        <v>-0.20394899999999999</v>
      </c>
      <c r="FC80">
        <v>20.274799999999999</v>
      </c>
      <c r="FD80">
        <v>5.21774</v>
      </c>
      <c r="FE80">
        <v>12.005599999999999</v>
      </c>
      <c r="FF80">
        <v>4.9863499999999998</v>
      </c>
      <c r="FG80">
        <v>3.2845</v>
      </c>
      <c r="FH80">
        <v>9999</v>
      </c>
      <c r="FI80">
        <v>9999</v>
      </c>
      <c r="FJ80">
        <v>9999</v>
      </c>
      <c r="FK80">
        <v>999.9</v>
      </c>
      <c r="FL80">
        <v>1.8657600000000001</v>
      </c>
      <c r="FM80">
        <v>1.8621799999999999</v>
      </c>
      <c r="FN80">
        <v>1.8641700000000001</v>
      </c>
      <c r="FO80">
        <v>1.86029</v>
      </c>
      <c r="FP80">
        <v>1.8609599999999999</v>
      </c>
      <c r="FQ80">
        <v>1.86016</v>
      </c>
      <c r="FR80">
        <v>1.86188</v>
      </c>
      <c r="FS80">
        <v>1.85843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-6.032</v>
      </c>
      <c r="GH80">
        <v>0.17860000000000001</v>
      </c>
      <c r="GI80">
        <v>-4.3982185199319073</v>
      </c>
      <c r="GJ80">
        <v>-4.8024823865547416E-3</v>
      </c>
      <c r="GK80">
        <v>2.2541114550050859E-6</v>
      </c>
      <c r="GL80">
        <v>-5.2254267566753844E-10</v>
      </c>
      <c r="GM80">
        <v>0.17860499999999749</v>
      </c>
      <c r="GN80">
        <v>0</v>
      </c>
      <c r="GO80">
        <v>0</v>
      </c>
      <c r="GP80">
        <v>0</v>
      </c>
      <c r="GQ80">
        <v>6</v>
      </c>
      <c r="GR80">
        <v>2068</v>
      </c>
      <c r="GS80">
        <v>3</v>
      </c>
      <c r="GT80">
        <v>31</v>
      </c>
      <c r="GU80">
        <v>7.6</v>
      </c>
      <c r="GV80">
        <v>7.4</v>
      </c>
      <c r="GW80">
        <v>1.3915999999999999</v>
      </c>
      <c r="GX80">
        <v>2.5585900000000001</v>
      </c>
      <c r="GY80">
        <v>2.04834</v>
      </c>
      <c r="GZ80">
        <v>2.6257299999999999</v>
      </c>
      <c r="HA80">
        <v>2.1972700000000001</v>
      </c>
      <c r="HB80">
        <v>2.2985799999999998</v>
      </c>
      <c r="HC80">
        <v>37.892099999999999</v>
      </c>
      <c r="HD80">
        <v>13.9657</v>
      </c>
      <c r="HE80">
        <v>18</v>
      </c>
      <c r="HF80">
        <v>712.02099999999996</v>
      </c>
      <c r="HG80">
        <v>757.93499999999995</v>
      </c>
      <c r="HH80">
        <v>31.0001</v>
      </c>
      <c r="HI80">
        <v>32.330800000000004</v>
      </c>
      <c r="HJ80">
        <v>30.0001</v>
      </c>
      <c r="HK80">
        <v>32.2727</v>
      </c>
      <c r="HL80">
        <v>32.2821</v>
      </c>
      <c r="HM80">
        <v>27.8476</v>
      </c>
      <c r="HN80">
        <v>17.914300000000001</v>
      </c>
      <c r="HO80">
        <v>100</v>
      </c>
      <c r="HP80">
        <v>31</v>
      </c>
      <c r="HQ80">
        <v>438.26299999999998</v>
      </c>
      <c r="HR80">
        <v>32.206899999999997</v>
      </c>
      <c r="HS80">
        <v>99.071799999999996</v>
      </c>
      <c r="HT80">
        <v>97.769000000000005</v>
      </c>
    </row>
    <row r="81" spans="1:228" x14ac:dyDescent="0.2">
      <c r="A81">
        <v>66</v>
      </c>
      <c r="B81">
        <v>1676568184.5</v>
      </c>
      <c r="C81">
        <v>259.5</v>
      </c>
      <c r="D81" t="s">
        <v>490</v>
      </c>
      <c r="E81" t="s">
        <v>491</v>
      </c>
      <c r="F81">
        <v>4</v>
      </c>
      <c r="G81">
        <v>1676568182.1875</v>
      </c>
      <c r="H81">
        <f t="shared" si="34"/>
        <v>1.5222087508052963E-3</v>
      </c>
      <c r="I81">
        <f t="shared" si="35"/>
        <v>1.5222087508052964</v>
      </c>
      <c r="J81">
        <f t="shared" si="36"/>
        <v>7.58383087408468</v>
      </c>
      <c r="K81">
        <f t="shared" si="37"/>
        <v>409.24725000000001</v>
      </c>
      <c r="L81">
        <f t="shared" si="38"/>
        <v>287.29936948413842</v>
      </c>
      <c r="M81">
        <f t="shared" si="39"/>
        <v>29.077012115603466</v>
      </c>
      <c r="N81">
        <f t="shared" si="40"/>
        <v>41.419120647197843</v>
      </c>
      <c r="O81">
        <f t="shared" si="41"/>
        <v>0.10844241043422465</v>
      </c>
      <c r="P81">
        <f t="shared" si="42"/>
        <v>2.7637306991199164</v>
      </c>
      <c r="Q81">
        <f t="shared" si="43"/>
        <v>0.10613281664838276</v>
      </c>
      <c r="R81">
        <f t="shared" si="44"/>
        <v>6.6536421293444364E-2</v>
      </c>
      <c r="S81">
        <f t="shared" si="45"/>
        <v>226.11330260879032</v>
      </c>
      <c r="T81">
        <f t="shared" si="46"/>
        <v>33.261324364167407</v>
      </c>
      <c r="U81">
        <f t="shared" si="47"/>
        <v>32.114912500000003</v>
      </c>
      <c r="V81">
        <f t="shared" si="48"/>
        <v>4.8062289763312984</v>
      </c>
      <c r="W81">
        <f t="shared" si="49"/>
        <v>70.383066492084978</v>
      </c>
      <c r="X81">
        <f t="shared" si="50"/>
        <v>3.4135998811623951</v>
      </c>
      <c r="Y81">
        <f t="shared" si="51"/>
        <v>4.8500300587873308</v>
      </c>
      <c r="Z81">
        <f t="shared" si="52"/>
        <v>1.3926290951689033</v>
      </c>
      <c r="AA81">
        <f t="shared" si="53"/>
        <v>-67.129405910513569</v>
      </c>
      <c r="AB81">
        <f t="shared" si="54"/>
        <v>23.916081514995462</v>
      </c>
      <c r="AC81">
        <f t="shared" si="55"/>
        <v>1.9662489490786097</v>
      </c>
      <c r="AD81">
        <f t="shared" si="56"/>
        <v>184.86622716235084</v>
      </c>
      <c r="AE81">
        <f t="shared" si="57"/>
        <v>18.06339083300383</v>
      </c>
      <c r="AF81">
        <f t="shared" si="58"/>
        <v>1.5776060207854123</v>
      </c>
      <c r="AG81">
        <f t="shared" si="59"/>
        <v>7.58383087408468</v>
      </c>
      <c r="AH81">
        <v>440.55170243328371</v>
      </c>
      <c r="AI81">
        <v>426.63616969696972</v>
      </c>
      <c r="AJ81">
        <v>1.7112762482459001</v>
      </c>
      <c r="AK81">
        <v>63.736373874965317</v>
      </c>
      <c r="AL81">
        <f t="shared" si="60"/>
        <v>1.5222087508052964</v>
      </c>
      <c r="AM81">
        <v>32.324286557970098</v>
      </c>
      <c r="AN81">
        <v>33.721992121212097</v>
      </c>
      <c r="AO81">
        <v>-6.8122666516650318E-3</v>
      </c>
      <c r="AP81">
        <v>95.812446380255849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47341.348515079822</v>
      </c>
      <c r="AV81">
        <f t="shared" si="64"/>
        <v>1199.9962499999999</v>
      </c>
      <c r="AW81">
        <f t="shared" si="65"/>
        <v>1025.9211510926373</v>
      </c>
      <c r="AX81">
        <f t="shared" si="66"/>
        <v>0.85493696425521115</v>
      </c>
      <c r="AY81">
        <f t="shared" si="67"/>
        <v>0.18842834101255762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1676568182.1875</v>
      </c>
      <c r="BF81">
        <v>409.24725000000001</v>
      </c>
      <c r="BG81">
        <v>426.517</v>
      </c>
      <c r="BH81">
        <v>33.728537500000002</v>
      </c>
      <c r="BI81">
        <v>32.321412500000001</v>
      </c>
      <c r="BJ81">
        <v>415.28862500000002</v>
      </c>
      <c r="BK81">
        <v>33.549937499999999</v>
      </c>
      <c r="BL81">
        <v>650.00437499999998</v>
      </c>
      <c r="BM81">
        <v>101.10787500000001</v>
      </c>
      <c r="BN81">
        <v>0.1001860125</v>
      </c>
      <c r="BO81">
        <v>32.275424999999998</v>
      </c>
      <c r="BP81">
        <v>32.114912500000003</v>
      </c>
      <c r="BQ81">
        <v>999.9</v>
      </c>
      <c r="BR81">
        <v>0</v>
      </c>
      <c r="BS81">
        <v>0</v>
      </c>
      <c r="BT81">
        <v>8983.8287500000006</v>
      </c>
      <c r="BU81">
        <v>0</v>
      </c>
      <c r="BV81">
        <v>868.09650000000011</v>
      </c>
      <c r="BW81">
        <v>-17.269649999999999</v>
      </c>
      <c r="BX81">
        <v>423.53224999999998</v>
      </c>
      <c r="BY81">
        <v>440.76312499999989</v>
      </c>
      <c r="BZ81">
        <v>1.407135</v>
      </c>
      <c r="CA81">
        <v>426.517</v>
      </c>
      <c r="CB81">
        <v>32.321412500000001</v>
      </c>
      <c r="CC81">
        <v>3.410215</v>
      </c>
      <c r="CD81">
        <v>3.2679437500000001</v>
      </c>
      <c r="CE81">
        <v>26.1792625</v>
      </c>
      <c r="CF81">
        <v>25.460049999999999</v>
      </c>
      <c r="CG81">
        <v>1199.9962499999999</v>
      </c>
      <c r="CH81">
        <v>0.50001787499999995</v>
      </c>
      <c r="CI81">
        <v>0.49998212499999989</v>
      </c>
      <c r="CJ81">
        <v>0</v>
      </c>
      <c r="CK81">
        <v>872.33237499999996</v>
      </c>
      <c r="CL81">
        <v>4.9990899999999998</v>
      </c>
      <c r="CM81">
        <v>9647.7337499999994</v>
      </c>
      <c r="CN81">
        <v>9557.8712500000001</v>
      </c>
      <c r="CO81">
        <v>41.944875000000003</v>
      </c>
      <c r="CP81">
        <v>43.742125000000001</v>
      </c>
      <c r="CQ81">
        <v>42.75</v>
      </c>
      <c r="CR81">
        <v>42.811999999999998</v>
      </c>
      <c r="CS81">
        <v>43.311999999999998</v>
      </c>
      <c r="CT81">
        <v>597.5200000000001</v>
      </c>
      <c r="CU81">
        <v>597.47624999999994</v>
      </c>
      <c r="CV81">
        <v>0</v>
      </c>
      <c r="CW81">
        <v>1676568196.5</v>
      </c>
      <c r="CX81">
        <v>0</v>
      </c>
      <c r="CY81">
        <v>1676567734.5</v>
      </c>
      <c r="CZ81" t="s">
        <v>356</v>
      </c>
      <c r="DA81">
        <v>1676567726.5</v>
      </c>
      <c r="DB81">
        <v>1676567734.5</v>
      </c>
      <c r="DC81">
        <v>10</v>
      </c>
      <c r="DD81">
        <v>-5.8999999999999997E-2</v>
      </c>
      <c r="DE81">
        <v>-4.5999999999999999E-2</v>
      </c>
      <c r="DF81">
        <v>-6.06</v>
      </c>
      <c r="DG81">
        <v>0.17899999999999999</v>
      </c>
      <c r="DH81">
        <v>415</v>
      </c>
      <c r="DI81">
        <v>32</v>
      </c>
      <c r="DJ81">
        <v>0.41</v>
      </c>
      <c r="DK81">
        <v>0.08</v>
      </c>
      <c r="DL81">
        <v>-17.0020243902439</v>
      </c>
      <c r="DM81">
        <v>-2.035858536585343</v>
      </c>
      <c r="DN81">
        <v>0.2038113077363804</v>
      </c>
      <c r="DO81">
        <v>0</v>
      </c>
      <c r="DP81">
        <v>1.379211463414634</v>
      </c>
      <c r="DQ81">
        <v>0.26834885017422011</v>
      </c>
      <c r="DR81">
        <v>2.8186791713969671E-2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365</v>
      </c>
      <c r="EA81">
        <v>3.2974399999999999</v>
      </c>
      <c r="EB81">
        <v>2.6253000000000002</v>
      </c>
      <c r="EC81">
        <v>0.10197100000000001</v>
      </c>
      <c r="ED81">
        <v>0.103198</v>
      </c>
      <c r="EE81">
        <v>0.138712</v>
      </c>
      <c r="EF81">
        <v>0.133378</v>
      </c>
      <c r="EG81">
        <v>27133</v>
      </c>
      <c r="EH81">
        <v>27498.7</v>
      </c>
      <c r="EI81">
        <v>28106.400000000001</v>
      </c>
      <c r="EJ81">
        <v>29507.5</v>
      </c>
      <c r="EK81">
        <v>33330.400000000001</v>
      </c>
      <c r="EL81">
        <v>35480.9</v>
      </c>
      <c r="EM81">
        <v>39693.9</v>
      </c>
      <c r="EN81">
        <v>42150.5</v>
      </c>
      <c r="EO81">
        <v>2.2439200000000001</v>
      </c>
      <c r="EP81">
        <v>2.2054800000000001</v>
      </c>
      <c r="EQ81">
        <v>0.12131</v>
      </c>
      <c r="ER81">
        <v>0</v>
      </c>
      <c r="ES81">
        <v>30.147600000000001</v>
      </c>
      <c r="ET81">
        <v>999.9</v>
      </c>
      <c r="EU81">
        <v>76.7</v>
      </c>
      <c r="EV81">
        <v>32.700000000000003</v>
      </c>
      <c r="EW81">
        <v>37.683199999999999</v>
      </c>
      <c r="EX81">
        <v>56.731000000000002</v>
      </c>
      <c r="EY81">
        <v>-3.9022399999999999</v>
      </c>
      <c r="EZ81">
        <v>2</v>
      </c>
      <c r="FA81">
        <v>0.386075</v>
      </c>
      <c r="FB81">
        <v>-0.20389399999999999</v>
      </c>
      <c r="FC81">
        <v>20.274799999999999</v>
      </c>
      <c r="FD81">
        <v>5.2184900000000001</v>
      </c>
      <c r="FE81">
        <v>12.0067</v>
      </c>
      <c r="FF81">
        <v>4.9866999999999999</v>
      </c>
      <c r="FG81">
        <v>3.2844799999999998</v>
      </c>
      <c r="FH81">
        <v>9999</v>
      </c>
      <c r="FI81">
        <v>9999</v>
      </c>
      <c r="FJ81">
        <v>9999</v>
      </c>
      <c r="FK81">
        <v>999.9</v>
      </c>
      <c r="FL81">
        <v>1.8657300000000001</v>
      </c>
      <c r="FM81">
        <v>1.8621700000000001</v>
      </c>
      <c r="FN81">
        <v>1.8641700000000001</v>
      </c>
      <c r="FO81">
        <v>1.8602799999999999</v>
      </c>
      <c r="FP81">
        <v>1.8609599999999999</v>
      </c>
      <c r="FQ81">
        <v>1.8601399999999999</v>
      </c>
      <c r="FR81">
        <v>1.86188</v>
      </c>
      <c r="FS81">
        <v>1.8584000000000001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-6.0529999999999999</v>
      </c>
      <c r="GH81">
        <v>0.17860000000000001</v>
      </c>
      <c r="GI81">
        <v>-4.3982185199319073</v>
      </c>
      <c r="GJ81">
        <v>-4.8024823865547416E-3</v>
      </c>
      <c r="GK81">
        <v>2.2541114550050859E-6</v>
      </c>
      <c r="GL81">
        <v>-5.2254267566753844E-10</v>
      </c>
      <c r="GM81">
        <v>0.17860499999999749</v>
      </c>
      <c r="GN81">
        <v>0</v>
      </c>
      <c r="GO81">
        <v>0</v>
      </c>
      <c r="GP81">
        <v>0</v>
      </c>
      <c r="GQ81">
        <v>6</v>
      </c>
      <c r="GR81">
        <v>2068</v>
      </c>
      <c r="GS81">
        <v>3</v>
      </c>
      <c r="GT81">
        <v>31</v>
      </c>
      <c r="GU81">
        <v>7.6</v>
      </c>
      <c r="GV81">
        <v>7.5</v>
      </c>
      <c r="GW81">
        <v>1.40991</v>
      </c>
      <c r="GX81">
        <v>2.5537100000000001</v>
      </c>
      <c r="GY81">
        <v>2.04834</v>
      </c>
      <c r="GZ81">
        <v>2.6257299999999999</v>
      </c>
      <c r="HA81">
        <v>2.1972700000000001</v>
      </c>
      <c r="HB81">
        <v>2.3095699999999999</v>
      </c>
      <c r="HC81">
        <v>37.892099999999999</v>
      </c>
      <c r="HD81">
        <v>13.9832</v>
      </c>
      <c r="HE81">
        <v>18</v>
      </c>
      <c r="HF81">
        <v>712.04200000000003</v>
      </c>
      <c r="HG81">
        <v>757.90499999999997</v>
      </c>
      <c r="HH81">
        <v>31.0001</v>
      </c>
      <c r="HI81">
        <v>32.328099999999999</v>
      </c>
      <c r="HJ81">
        <v>30</v>
      </c>
      <c r="HK81">
        <v>32.2727</v>
      </c>
      <c r="HL81">
        <v>32.281599999999997</v>
      </c>
      <c r="HM81">
        <v>28.202100000000002</v>
      </c>
      <c r="HN81">
        <v>18.186499999999999</v>
      </c>
      <c r="HO81">
        <v>100</v>
      </c>
      <c r="HP81">
        <v>31</v>
      </c>
      <c r="HQ81">
        <v>444.94200000000001</v>
      </c>
      <c r="HR81">
        <v>32.208500000000001</v>
      </c>
      <c r="HS81">
        <v>99.069000000000003</v>
      </c>
      <c r="HT81">
        <v>97.768199999999993</v>
      </c>
    </row>
    <row r="82" spans="1:228" x14ac:dyDescent="0.2">
      <c r="A82">
        <v>67</v>
      </c>
      <c r="B82">
        <v>1676568188.5</v>
      </c>
      <c r="C82">
        <v>263.5</v>
      </c>
      <c r="D82" t="s">
        <v>492</v>
      </c>
      <c r="E82" t="s">
        <v>493</v>
      </c>
      <c r="F82">
        <v>4</v>
      </c>
      <c r="G82">
        <v>1676568186.5</v>
      </c>
      <c r="H82">
        <f t="shared" si="34"/>
        <v>1.5598367130164167E-3</v>
      </c>
      <c r="I82">
        <f t="shared" si="35"/>
        <v>1.5598367130164168</v>
      </c>
      <c r="J82">
        <f t="shared" si="36"/>
        <v>7.6866490654365833</v>
      </c>
      <c r="K82">
        <f t="shared" si="37"/>
        <v>416.37714285714281</v>
      </c>
      <c r="L82">
        <f t="shared" si="38"/>
        <v>295.1414012478599</v>
      </c>
      <c r="M82">
        <f t="shared" si="39"/>
        <v>29.871044881648796</v>
      </c>
      <c r="N82">
        <f t="shared" si="40"/>
        <v>42.141225424125714</v>
      </c>
      <c r="O82">
        <f t="shared" si="41"/>
        <v>0.11083241298680846</v>
      </c>
      <c r="P82">
        <f t="shared" si="42"/>
        <v>2.773081554301406</v>
      </c>
      <c r="Q82">
        <f t="shared" si="43"/>
        <v>0.10842905389316901</v>
      </c>
      <c r="R82">
        <f t="shared" si="44"/>
        <v>6.7979750274806891E-2</v>
      </c>
      <c r="S82">
        <f t="shared" si="45"/>
        <v>226.12600843565804</v>
      </c>
      <c r="T82">
        <f t="shared" si="46"/>
        <v>33.251730216229674</v>
      </c>
      <c r="U82">
        <f t="shared" si="47"/>
        <v>32.12397142857143</v>
      </c>
      <c r="V82">
        <f t="shared" si="48"/>
        <v>4.8086918003340262</v>
      </c>
      <c r="W82">
        <f t="shared" si="49"/>
        <v>70.332376081736498</v>
      </c>
      <c r="X82">
        <f t="shared" si="50"/>
        <v>3.4118468038302732</v>
      </c>
      <c r="Y82">
        <f t="shared" si="51"/>
        <v>4.8510330432533788</v>
      </c>
      <c r="Z82">
        <f t="shared" si="52"/>
        <v>1.396844996503753</v>
      </c>
      <c r="AA82">
        <f t="shared" si="53"/>
        <v>-68.788799044023975</v>
      </c>
      <c r="AB82">
        <f t="shared" si="54"/>
        <v>23.189953762559547</v>
      </c>
      <c r="AC82">
        <f t="shared" si="55"/>
        <v>1.9002405863646417</v>
      </c>
      <c r="AD82">
        <f t="shared" si="56"/>
        <v>182.42740374055828</v>
      </c>
      <c r="AE82">
        <f t="shared" si="57"/>
        <v>18.154746682268129</v>
      </c>
      <c r="AF82">
        <f t="shared" si="58"/>
        <v>1.5876876936299422</v>
      </c>
      <c r="AG82">
        <f t="shared" si="59"/>
        <v>7.6866490654365833</v>
      </c>
      <c r="AH82">
        <v>447.45318074713953</v>
      </c>
      <c r="AI82">
        <v>433.46025454545457</v>
      </c>
      <c r="AJ82">
        <v>1.705916803099599</v>
      </c>
      <c r="AK82">
        <v>63.736373874965317</v>
      </c>
      <c r="AL82">
        <f t="shared" si="60"/>
        <v>1.5598367130164168</v>
      </c>
      <c r="AM82">
        <v>32.304842533503958</v>
      </c>
      <c r="AN82">
        <v>33.704142424242427</v>
      </c>
      <c r="AO82">
        <v>-1.3539982440389669E-3</v>
      </c>
      <c r="AP82">
        <v>95.812446380255849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47598.6590558073</v>
      </c>
      <c r="AV82">
        <f t="shared" si="64"/>
        <v>1200.0542857142859</v>
      </c>
      <c r="AW82">
        <f t="shared" si="65"/>
        <v>1025.971685199823</v>
      </c>
      <c r="AX82">
        <f t="shared" si="66"/>
        <v>0.85493772857879757</v>
      </c>
      <c r="AY82">
        <f t="shared" si="67"/>
        <v>0.18842981615707932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1676568186.5</v>
      </c>
      <c r="BF82">
        <v>416.37714285714281</v>
      </c>
      <c r="BG82">
        <v>433.74599999999998</v>
      </c>
      <c r="BH82">
        <v>33.710814285714292</v>
      </c>
      <c r="BI82">
        <v>32.294628571428568</v>
      </c>
      <c r="BJ82">
        <v>422.44142857142862</v>
      </c>
      <c r="BK82">
        <v>33.532200000000003</v>
      </c>
      <c r="BL82">
        <v>649.98485714285709</v>
      </c>
      <c r="BM82">
        <v>101.10942857142859</v>
      </c>
      <c r="BN82">
        <v>9.9838428571428564E-2</v>
      </c>
      <c r="BO82">
        <v>32.279085714285713</v>
      </c>
      <c r="BP82">
        <v>32.12397142857143</v>
      </c>
      <c r="BQ82">
        <v>999.89999999999986</v>
      </c>
      <c r="BR82">
        <v>0</v>
      </c>
      <c r="BS82">
        <v>0</v>
      </c>
      <c r="BT82">
        <v>9033.3928571428569</v>
      </c>
      <c r="BU82">
        <v>0</v>
      </c>
      <c r="BV82">
        <v>772.73328571428567</v>
      </c>
      <c r="BW82">
        <v>-17.36852857142857</v>
      </c>
      <c r="BX82">
        <v>430.90328571428569</v>
      </c>
      <c r="BY82">
        <v>448.22099999999989</v>
      </c>
      <c r="BZ82">
        <v>1.4161885714285709</v>
      </c>
      <c r="CA82">
        <v>433.74599999999998</v>
      </c>
      <c r="CB82">
        <v>32.294628571428568</v>
      </c>
      <c r="CC82">
        <v>3.408474285714286</v>
      </c>
      <c r="CD82">
        <v>3.2652857142857141</v>
      </c>
      <c r="CE82">
        <v>26.17061428571429</v>
      </c>
      <c r="CF82">
        <v>25.446357142857149</v>
      </c>
      <c r="CG82">
        <v>1200.0542857142859</v>
      </c>
      <c r="CH82">
        <v>0.49999157142857142</v>
      </c>
      <c r="CI82">
        <v>0.50000842857142858</v>
      </c>
      <c r="CJ82">
        <v>0</v>
      </c>
      <c r="CK82">
        <v>871.84100000000001</v>
      </c>
      <c r="CL82">
        <v>4.9990899999999998</v>
      </c>
      <c r="CM82">
        <v>9603.7228571428568</v>
      </c>
      <c r="CN82">
        <v>9558.2642857142873</v>
      </c>
      <c r="CO82">
        <v>41.954999999999998</v>
      </c>
      <c r="CP82">
        <v>43.75</v>
      </c>
      <c r="CQ82">
        <v>42.75</v>
      </c>
      <c r="CR82">
        <v>42.811999999999998</v>
      </c>
      <c r="CS82">
        <v>43.311999999999998</v>
      </c>
      <c r="CT82">
        <v>597.5200000000001</v>
      </c>
      <c r="CU82">
        <v>597.53714285714284</v>
      </c>
      <c r="CV82">
        <v>0</v>
      </c>
      <c r="CW82">
        <v>1676568200.0999999</v>
      </c>
      <c r="CX82">
        <v>0</v>
      </c>
      <c r="CY82">
        <v>1676567734.5</v>
      </c>
      <c r="CZ82" t="s">
        <v>356</v>
      </c>
      <c r="DA82">
        <v>1676567726.5</v>
      </c>
      <c r="DB82">
        <v>1676567734.5</v>
      </c>
      <c r="DC82">
        <v>10</v>
      </c>
      <c r="DD82">
        <v>-5.8999999999999997E-2</v>
      </c>
      <c r="DE82">
        <v>-4.5999999999999999E-2</v>
      </c>
      <c r="DF82">
        <v>-6.06</v>
      </c>
      <c r="DG82">
        <v>0.17899999999999999</v>
      </c>
      <c r="DH82">
        <v>415</v>
      </c>
      <c r="DI82">
        <v>32</v>
      </c>
      <c r="DJ82">
        <v>0.41</v>
      </c>
      <c r="DK82">
        <v>0.08</v>
      </c>
      <c r="DL82">
        <v>-17.122021951219509</v>
      </c>
      <c r="DM82">
        <v>-1.8688620209058999</v>
      </c>
      <c r="DN82">
        <v>0.18866252166002559</v>
      </c>
      <c r="DO82">
        <v>0</v>
      </c>
      <c r="DP82">
        <v>1.3927973170731709</v>
      </c>
      <c r="DQ82">
        <v>0.2225167944250859</v>
      </c>
      <c r="DR82">
        <v>2.4759998918829521E-2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365</v>
      </c>
      <c r="EA82">
        <v>3.29752</v>
      </c>
      <c r="EB82">
        <v>2.6255299999999999</v>
      </c>
      <c r="EC82">
        <v>0.103196</v>
      </c>
      <c r="ED82">
        <v>0.10441300000000001</v>
      </c>
      <c r="EE82">
        <v>0.13866800000000001</v>
      </c>
      <c r="EF82">
        <v>0.13331599999999999</v>
      </c>
      <c r="EG82">
        <v>27095.9</v>
      </c>
      <c r="EH82">
        <v>27461</v>
      </c>
      <c r="EI82">
        <v>28106.3</v>
      </c>
      <c r="EJ82">
        <v>29507.1</v>
      </c>
      <c r="EK82">
        <v>33332.1</v>
      </c>
      <c r="EL82">
        <v>35483.199999999997</v>
      </c>
      <c r="EM82">
        <v>39693.9</v>
      </c>
      <c r="EN82">
        <v>42150.1</v>
      </c>
      <c r="EO82">
        <v>2.24377</v>
      </c>
      <c r="EP82">
        <v>2.2056300000000002</v>
      </c>
      <c r="EQ82">
        <v>0.122417</v>
      </c>
      <c r="ER82">
        <v>0</v>
      </c>
      <c r="ES82">
        <v>30.142199999999999</v>
      </c>
      <c r="ET82">
        <v>999.9</v>
      </c>
      <c r="EU82">
        <v>76.7</v>
      </c>
      <c r="EV82">
        <v>32.700000000000003</v>
      </c>
      <c r="EW82">
        <v>37.686</v>
      </c>
      <c r="EX82">
        <v>56.640999999999998</v>
      </c>
      <c r="EY82">
        <v>-3.9222800000000002</v>
      </c>
      <c r="EZ82">
        <v>2</v>
      </c>
      <c r="FA82">
        <v>0.38608999999999999</v>
      </c>
      <c r="FB82">
        <v>-0.20389399999999999</v>
      </c>
      <c r="FC82">
        <v>20.274799999999999</v>
      </c>
      <c r="FD82">
        <v>5.2187900000000003</v>
      </c>
      <c r="FE82">
        <v>12.006500000000001</v>
      </c>
      <c r="FF82">
        <v>4.9865000000000004</v>
      </c>
      <c r="FG82">
        <v>3.28443</v>
      </c>
      <c r="FH82">
        <v>9999</v>
      </c>
      <c r="FI82">
        <v>9999</v>
      </c>
      <c r="FJ82">
        <v>9999</v>
      </c>
      <c r="FK82">
        <v>999.9</v>
      </c>
      <c r="FL82">
        <v>1.86574</v>
      </c>
      <c r="FM82">
        <v>1.8621700000000001</v>
      </c>
      <c r="FN82">
        <v>1.8641700000000001</v>
      </c>
      <c r="FO82">
        <v>1.86025</v>
      </c>
      <c r="FP82">
        <v>1.8609599999999999</v>
      </c>
      <c r="FQ82">
        <v>1.8601799999999999</v>
      </c>
      <c r="FR82">
        <v>1.86188</v>
      </c>
      <c r="FS82">
        <v>1.8584099999999999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-6.0750000000000002</v>
      </c>
      <c r="GH82">
        <v>0.17860000000000001</v>
      </c>
      <c r="GI82">
        <v>-4.3982185199319073</v>
      </c>
      <c r="GJ82">
        <v>-4.8024823865547416E-3</v>
      </c>
      <c r="GK82">
        <v>2.2541114550050859E-6</v>
      </c>
      <c r="GL82">
        <v>-5.2254267566753844E-10</v>
      </c>
      <c r="GM82">
        <v>0.17860499999999749</v>
      </c>
      <c r="GN82">
        <v>0</v>
      </c>
      <c r="GO82">
        <v>0</v>
      </c>
      <c r="GP82">
        <v>0</v>
      </c>
      <c r="GQ82">
        <v>6</v>
      </c>
      <c r="GR82">
        <v>2068</v>
      </c>
      <c r="GS82">
        <v>3</v>
      </c>
      <c r="GT82">
        <v>31</v>
      </c>
      <c r="GU82">
        <v>7.7</v>
      </c>
      <c r="GV82">
        <v>7.6</v>
      </c>
      <c r="GW82">
        <v>1.427</v>
      </c>
      <c r="GX82">
        <v>2.5488300000000002</v>
      </c>
      <c r="GY82">
        <v>2.04834</v>
      </c>
      <c r="GZ82">
        <v>2.6257299999999999</v>
      </c>
      <c r="HA82">
        <v>2.1972700000000001</v>
      </c>
      <c r="HB82">
        <v>2.3278799999999999</v>
      </c>
      <c r="HC82">
        <v>37.892099999999999</v>
      </c>
      <c r="HD82">
        <v>13.9657</v>
      </c>
      <c r="HE82">
        <v>18</v>
      </c>
      <c r="HF82">
        <v>711.88400000000001</v>
      </c>
      <c r="HG82">
        <v>758.02</v>
      </c>
      <c r="HH82">
        <v>31.0001</v>
      </c>
      <c r="HI82">
        <v>32.328000000000003</v>
      </c>
      <c r="HJ82">
        <v>30</v>
      </c>
      <c r="HK82">
        <v>32.2699</v>
      </c>
      <c r="HL82">
        <v>32.279299999999999</v>
      </c>
      <c r="HM82">
        <v>28.552499999999998</v>
      </c>
      <c r="HN82">
        <v>18.186499999999999</v>
      </c>
      <c r="HO82">
        <v>100</v>
      </c>
      <c r="HP82">
        <v>31</v>
      </c>
      <c r="HQ82">
        <v>451.62</v>
      </c>
      <c r="HR82">
        <v>32.210099999999997</v>
      </c>
      <c r="HS82">
        <v>99.068899999999999</v>
      </c>
      <c r="HT82">
        <v>97.767099999999999</v>
      </c>
    </row>
    <row r="83" spans="1:228" x14ac:dyDescent="0.2">
      <c r="A83">
        <v>68</v>
      </c>
      <c r="B83">
        <v>1676568192.5</v>
      </c>
      <c r="C83">
        <v>267.5</v>
      </c>
      <c r="D83" t="s">
        <v>494</v>
      </c>
      <c r="E83" t="s">
        <v>495</v>
      </c>
      <c r="F83">
        <v>4</v>
      </c>
      <c r="G83">
        <v>1676568190.1875</v>
      </c>
      <c r="H83">
        <f t="shared" si="34"/>
        <v>1.5619383190607062E-3</v>
      </c>
      <c r="I83">
        <f t="shared" si="35"/>
        <v>1.5619383190607061</v>
      </c>
      <c r="J83">
        <f t="shared" si="36"/>
        <v>7.9463313843990493</v>
      </c>
      <c r="K83">
        <f t="shared" si="37"/>
        <v>422.44675000000001</v>
      </c>
      <c r="L83">
        <f t="shared" si="38"/>
        <v>297.12204405962086</v>
      </c>
      <c r="M83">
        <f t="shared" si="39"/>
        <v>30.071743486917505</v>
      </c>
      <c r="N83">
        <f t="shared" si="40"/>
        <v>42.755866004788338</v>
      </c>
      <c r="O83">
        <f t="shared" si="41"/>
        <v>0.11068911393533008</v>
      </c>
      <c r="P83">
        <f t="shared" si="42"/>
        <v>2.7653975018814108</v>
      </c>
      <c r="Q83">
        <f t="shared" si="43"/>
        <v>0.10828538801723327</v>
      </c>
      <c r="R83">
        <f t="shared" si="44"/>
        <v>6.7889985114090126E-2</v>
      </c>
      <c r="S83">
        <f t="shared" si="45"/>
        <v>226.10909282282165</v>
      </c>
      <c r="T83">
        <f t="shared" si="46"/>
        <v>33.261281889712869</v>
      </c>
      <c r="U83">
        <f t="shared" si="47"/>
        <v>32.131799999999998</v>
      </c>
      <c r="V83">
        <f t="shared" si="48"/>
        <v>4.8108210156168134</v>
      </c>
      <c r="W83">
        <f t="shared" si="49"/>
        <v>70.268330609852626</v>
      </c>
      <c r="X83">
        <f t="shared" si="50"/>
        <v>3.4102303634441293</v>
      </c>
      <c r="Y83">
        <f t="shared" si="51"/>
        <v>4.8531540935255491</v>
      </c>
      <c r="Z83">
        <f t="shared" si="52"/>
        <v>1.4005906521726841</v>
      </c>
      <c r="AA83">
        <f t="shared" si="53"/>
        <v>-68.881479870577138</v>
      </c>
      <c r="AB83">
        <f t="shared" si="54"/>
        <v>23.112384271574015</v>
      </c>
      <c r="AC83">
        <f t="shared" si="55"/>
        <v>1.8992920965839528</v>
      </c>
      <c r="AD83">
        <f t="shared" si="56"/>
        <v>182.23928932040246</v>
      </c>
      <c r="AE83">
        <f t="shared" si="57"/>
        <v>18.263386510348404</v>
      </c>
      <c r="AF83">
        <f t="shared" si="58"/>
        <v>1.5775013154161392</v>
      </c>
      <c r="AG83">
        <f t="shared" si="59"/>
        <v>7.9463313843990493</v>
      </c>
      <c r="AH83">
        <v>454.38047386155313</v>
      </c>
      <c r="AI83">
        <v>440.22964848484838</v>
      </c>
      <c r="AJ83">
        <v>1.683184345375716</v>
      </c>
      <c r="AK83">
        <v>63.736373874965317</v>
      </c>
      <c r="AL83">
        <f t="shared" si="60"/>
        <v>1.5619383190607061</v>
      </c>
      <c r="AM83">
        <v>32.287853326505058</v>
      </c>
      <c r="AN83">
        <v>33.686795757575737</v>
      </c>
      <c r="AO83">
        <v>-9.8400301855406953E-4</v>
      </c>
      <c r="AP83">
        <v>95.812446380255849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47385.525520704061</v>
      </c>
      <c r="AV83">
        <f t="shared" si="64"/>
        <v>1199.9637499999999</v>
      </c>
      <c r="AW83">
        <f t="shared" si="65"/>
        <v>1025.894357421151</v>
      </c>
      <c r="AX83">
        <f t="shared" si="66"/>
        <v>0.85493779076338861</v>
      </c>
      <c r="AY83">
        <f t="shared" si="67"/>
        <v>0.18842993617333997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1676568190.1875</v>
      </c>
      <c r="BF83">
        <v>422.44675000000001</v>
      </c>
      <c r="BG83">
        <v>439.91975000000002</v>
      </c>
      <c r="BH83">
        <v>33.694575</v>
      </c>
      <c r="BI83">
        <v>32.287537499999999</v>
      </c>
      <c r="BJ83">
        <v>428.53025000000002</v>
      </c>
      <c r="BK83">
        <v>33.515974999999997</v>
      </c>
      <c r="BL83">
        <v>650.02449999999999</v>
      </c>
      <c r="BM83">
        <v>101.109875</v>
      </c>
      <c r="BN83">
        <v>0.10019705</v>
      </c>
      <c r="BO83">
        <v>32.286824999999993</v>
      </c>
      <c r="BP83">
        <v>32.131799999999998</v>
      </c>
      <c r="BQ83">
        <v>999.9</v>
      </c>
      <c r="BR83">
        <v>0</v>
      </c>
      <c r="BS83">
        <v>0</v>
      </c>
      <c r="BT83">
        <v>8992.4987500000007</v>
      </c>
      <c r="BU83">
        <v>0</v>
      </c>
      <c r="BV83">
        <v>602.32612500000005</v>
      </c>
      <c r="BW83">
        <v>-17.473162500000001</v>
      </c>
      <c r="BX83">
        <v>437.17725000000002</v>
      </c>
      <c r="BY83">
        <v>454.59787499999999</v>
      </c>
      <c r="BZ83">
        <v>1.4070225000000001</v>
      </c>
      <c r="CA83">
        <v>439.91975000000002</v>
      </c>
      <c r="CB83">
        <v>32.287537499999999</v>
      </c>
      <c r="CC83">
        <v>3.40685875</v>
      </c>
      <c r="CD83">
        <v>3.26459375</v>
      </c>
      <c r="CE83">
        <v>26.162587500000001</v>
      </c>
      <c r="CF83">
        <v>25.442787500000001</v>
      </c>
      <c r="CG83">
        <v>1199.9637499999999</v>
      </c>
      <c r="CH83">
        <v>0.49998999999999999</v>
      </c>
      <c r="CI83">
        <v>0.50000987499999994</v>
      </c>
      <c r="CJ83">
        <v>0</v>
      </c>
      <c r="CK83">
        <v>871.57400000000007</v>
      </c>
      <c r="CL83">
        <v>4.9990899999999998</v>
      </c>
      <c r="CM83">
        <v>9575.8587499999994</v>
      </c>
      <c r="CN83">
        <v>9557.5262500000008</v>
      </c>
      <c r="CO83">
        <v>41.936999999999998</v>
      </c>
      <c r="CP83">
        <v>43.734250000000003</v>
      </c>
      <c r="CQ83">
        <v>42.75</v>
      </c>
      <c r="CR83">
        <v>42.811999999999998</v>
      </c>
      <c r="CS83">
        <v>43.257750000000001</v>
      </c>
      <c r="CT83">
        <v>597.47125000000005</v>
      </c>
      <c r="CU83">
        <v>597.49374999999998</v>
      </c>
      <c r="CV83">
        <v>0</v>
      </c>
      <c r="CW83">
        <v>1676568204.3</v>
      </c>
      <c r="CX83">
        <v>0</v>
      </c>
      <c r="CY83">
        <v>1676567734.5</v>
      </c>
      <c r="CZ83" t="s">
        <v>356</v>
      </c>
      <c r="DA83">
        <v>1676567726.5</v>
      </c>
      <c r="DB83">
        <v>1676567734.5</v>
      </c>
      <c r="DC83">
        <v>10</v>
      </c>
      <c r="DD83">
        <v>-5.8999999999999997E-2</v>
      </c>
      <c r="DE83">
        <v>-4.5999999999999999E-2</v>
      </c>
      <c r="DF83">
        <v>-6.06</v>
      </c>
      <c r="DG83">
        <v>0.17899999999999999</v>
      </c>
      <c r="DH83">
        <v>415</v>
      </c>
      <c r="DI83">
        <v>32</v>
      </c>
      <c r="DJ83">
        <v>0.41</v>
      </c>
      <c r="DK83">
        <v>0.08</v>
      </c>
      <c r="DL83">
        <v>-17.24575853658537</v>
      </c>
      <c r="DM83">
        <v>-1.594091289198621</v>
      </c>
      <c r="DN83">
        <v>0.16019212394330801</v>
      </c>
      <c r="DO83">
        <v>0</v>
      </c>
      <c r="DP83">
        <v>1.403629268292683</v>
      </c>
      <c r="DQ83">
        <v>0.1014232055749162</v>
      </c>
      <c r="DR83">
        <v>1.556013847048609E-2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365</v>
      </c>
      <c r="EA83">
        <v>3.2974399999999999</v>
      </c>
      <c r="EB83">
        <v>2.6253000000000002</v>
      </c>
      <c r="EC83">
        <v>0.104404</v>
      </c>
      <c r="ED83">
        <v>0.105614</v>
      </c>
      <c r="EE83">
        <v>0.138624</v>
      </c>
      <c r="EF83">
        <v>0.13331899999999999</v>
      </c>
      <c r="EG83">
        <v>27059.1</v>
      </c>
      <c r="EH83">
        <v>27424.3</v>
      </c>
      <c r="EI83">
        <v>28106</v>
      </c>
      <c r="EJ83">
        <v>29507.3</v>
      </c>
      <c r="EK83">
        <v>33333.599999999999</v>
      </c>
      <c r="EL83">
        <v>35483.300000000003</v>
      </c>
      <c r="EM83">
        <v>39693.5</v>
      </c>
      <c r="EN83">
        <v>42150.3</v>
      </c>
      <c r="EO83">
        <v>2.2439200000000001</v>
      </c>
      <c r="EP83">
        <v>2.2058499999999999</v>
      </c>
      <c r="EQ83">
        <v>0.122931</v>
      </c>
      <c r="ER83">
        <v>0</v>
      </c>
      <c r="ES83">
        <v>30.138100000000001</v>
      </c>
      <c r="ET83">
        <v>999.9</v>
      </c>
      <c r="EU83">
        <v>76.7</v>
      </c>
      <c r="EV83">
        <v>32.700000000000003</v>
      </c>
      <c r="EW83">
        <v>37.681699999999999</v>
      </c>
      <c r="EX83">
        <v>56.881</v>
      </c>
      <c r="EY83">
        <v>-3.8221099999999999</v>
      </c>
      <c r="EZ83">
        <v>2</v>
      </c>
      <c r="FA83">
        <v>0.31936700000000001</v>
      </c>
      <c r="FB83">
        <v>-0.13383400000000001</v>
      </c>
      <c r="FC83">
        <v>20.274899999999999</v>
      </c>
      <c r="FD83">
        <v>5.2189399999999999</v>
      </c>
      <c r="FE83">
        <v>12.0076</v>
      </c>
      <c r="FF83">
        <v>4.9864499999999996</v>
      </c>
      <c r="FG83">
        <v>3.2845499999999999</v>
      </c>
      <c r="FH83">
        <v>9999</v>
      </c>
      <c r="FI83">
        <v>9999</v>
      </c>
      <c r="FJ83">
        <v>9999</v>
      </c>
      <c r="FK83">
        <v>999.9</v>
      </c>
      <c r="FL83">
        <v>1.86572</v>
      </c>
      <c r="FM83">
        <v>1.8621799999999999</v>
      </c>
      <c r="FN83">
        <v>1.8641700000000001</v>
      </c>
      <c r="FO83">
        <v>1.8602399999999999</v>
      </c>
      <c r="FP83">
        <v>1.8609599999999999</v>
      </c>
      <c r="FQ83">
        <v>1.86016</v>
      </c>
      <c r="FR83">
        <v>1.86188</v>
      </c>
      <c r="FS83">
        <v>1.8584099999999999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-6.0949999999999998</v>
      </c>
      <c r="GH83">
        <v>0.17860000000000001</v>
      </c>
      <c r="GI83">
        <v>-4.3982185199319073</v>
      </c>
      <c r="GJ83">
        <v>-4.8024823865547416E-3</v>
      </c>
      <c r="GK83">
        <v>2.2541114550050859E-6</v>
      </c>
      <c r="GL83">
        <v>-5.2254267566753844E-10</v>
      </c>
      <c r="GM83">
        <v>0.17860499999999749</v>
      </c>
      <c r="GN83">
        <v>0</v>
      </c>
      <c r="GO83">
        <v>0</v>
      </c>
      <c r="GP83">
        <v>0</v>
      </c>
      <c r="GQ83">
        <v>6</v>
      </c>
      <c r="GR83">
        <v>2068</v>
      </c>
      <c r="GS83">
        <v>3</v>
      </c>
      <c r="GT83">
        <v>31</v>
      </c>
      <c r="GU83">
        <v>7.8</v>
      </c>
      <c r="GV83">
        <v>7.6</v>
      </c>
      <c r="GW83">
        <v>1.4440900000000001</v>
      </c>
      <c r="GX83">
        <v>2.5524900000000001</v>
      </c>
      <c r="GY83">
        <v>2.04834</v>
      </c>
      <c r="GZ83">
        <v>2.6257299999999999</v>
      </c>
      <c r="HA83">
        <v>2.1972700000000001</v>
      </c>
      <c r="HB83">
        <v>2.32422</v>
      </c>
      <c r="HC83">
        <v>37.892099999999999</v>
      </c>
      <c r="HD83">
        <v>13.9657</v>
      </c>
      <c r="HE83">
        <v>18</v>
      </c>
      <c r="HF83">
        <v>712.00900000000001</v>
      </c>
      <c r="HG83">
        <v>758.23800000000006</v>
      </c>
      <c r="HH83">
        <v>31</v>
      </c>
      <c r="HI83">
        <v>32.327399999999997</v>
      </c>
      <c r="HJ83">
        <v>30</v>
      </c>
      <c r="HK83">
        <v>32.269799999999996</v>
      </c>
      <c r="HL83">
        <v>32.279299999999999</v>
      </c>
      <c r="HM83">
        <v>28.9068</v>
      </c>
      <c r="HN83">
        <v>18.186499999999999</v>
      </c>
      <c r="HO83">
        <v>100</v>
      </c>
      <c r="HP83">
        <v>31</v>
      </c>
      <c r="HQ83">
        <v>458.298</v>
      </c>
      <c r="HR83">
        <v>32.215499999999999</v>
      </c>
      <c r="HS83">
        <v>99.067899999999995</v>
      </c>
      <c r="HT83">
        <v>97.767499999999998</v>
      </c>
    </row>
    <row r="84" spans="1:228" x14ac:dyDescent="0.2">
      <c r="A84">
        <v>69</v>
      </c>
      <c r="B84">
        <v>1676568196.5</v>
      </c>
      <c r="C84">
        <v>271.5</v>
      </c>
      <c r="D84" t="s">
        <v>496</v>
      </c>
      <c r="E84" t="s">
        <v>497</v>
      </c>
      <c r="F84">
        <v>4</v>
      </c>
      <c r="G84">
        <v>1676568194.5</v>
      </c>
      <c r="H84">
        <f t="shared" si="34"/>
        <v>1.5378200898079166E-3</v>
      </c>
      <c r="I84">
        <f t="shared" si="35"/>
        <v>1.5378200898079166</v>
      </c>
      <c r="J84">
        <f t="shared" si="36"/>
        <v>7.835276513773521</v>
      </c>
      <c r="K84">
        <f t="shared" si="37"/>
        <v>429.54442857142851</v>
      </c>
      <c r="L84">
        <f t="shared" si="38"/>
        <v>303.64474357533231</v>
      </c>
      <c r="M84">
        <f t="shared" si="39"/>
        <v>30.733044897335855</v>
      </c>
      <c r="N84">
        <f t="shared" si="40"/>
        <v>43.475833150429793</v>
      </c>
      <c r="O84">
        <f t="shared" si="41"/>
        <v>0.10873027914128303</v>
      </c>
      <c r="P84">
        <f t="shared" si="42"/>
        <v>2.7689269685047546</v>
      </c>
      <c r="Q84">
        <f t="shared" si="43"/>
        <v>0.1064128055114838</v>
      </c>
      <c r="R84">
        <f t="shared" si="44"/>
        <v>6.6712105223396018E-2</v>
      </c>
      <c r="S84">
        <f t="shared" si="45"/>
        <v>226.12018847878997</v>
      </c>
      <c r="T84">
        <f t="shared" si="46"/>
        <v>33.268560689896269</v>
      </c>
      <c r="U84">
        <f t="shared" si="47"/>
        <v>32.1357</v>
      </c>
      <c r="V84">
        <f t="shared" si="48"/>
        <v>4.8118820440549399</v>
      </c>
      <c r="W84">
        <f t="shared" si="49"/>
        <v>70.227567442780526</v>
      </c>
      <c r="X84">
        <f t="shared" si="50"/>
        <v>3.408593774090102</v>
      </c>
      <c r="Y84">
        <f t="shared" si="51"/>
        <v>4.8536406687691835</v>
      </c>
      <c r="Z84">
        <f t="shared" si="52"/>
        <v>1.4032882699648379</v>
      </c>
      <c r="AA84">
        <f t="shared" si="53"/>
        <v>-67.817865960529119</v>
      </c>
      <c r="AB84">
        <f t="shared" si="54"/>
        <v>22.824665942010107</v>
      </c>
      <c r="AC84">
        <f t="shared" si="55"/>
        <v>1.8733098573760365</v>
      </c>
      <c r="AD84">
        <f t="shared" si="56"/>
        <v>183.00029831764701</v>
      </c>
      <c r="AE84">
        <f t="shared" si="57"/>
        <v>18.396566651162829</v>
      </c>
      <c r="AF84">
        <f t="shared" si="58"/>
        <v>1.5580374562485397</v>
      </c>
      <c r="AG84">
        <f t="shared" si="59"/>
        <v>7.835276513773521</v>
      </c>
      <c r="AH84">
        <v>461.28242644969589</v>
      </c>
      <c r="AI84">
        <v>447.09578181818182</v>
      </c>
      <c r="AJ84">
        <v>1.719252746552995</v>
      </c>
      <c r="AK84">
        <v>63.736373874965317</v>
      </c>
      <c r="AL84">
        <f t="shared" si="60"/>
        <v>1.5378200898079166</v>
      </c>
      <c r="AM84">
        <v>32.286823787974271</v>
      </c>
      <c r="AN84">
        <v>33.671850909090907</v>
      </c>
      <c r="AO84">
        <v>-2.2629520110009839E-3</v>
      </c>
      <c r="AP84">
        <v>95.812446380255849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47482.584981239277</v>
      </c>
      <c r="AV84">
        <f t="shared" si="64"/>
        <v>1200.03</v>
      </c>
      <c r="AW84">
        <f t="shared" si="65"/>
        <v>1025.950277968285</v>
      </c>
      <c r="AX84">
        <f t="shared" si="66"/>
        <v>0.85493719154378223</v>
      </c>
      <c r="AY84">
        <f t="shared" si="67"/>
        <v>0.18842877967949967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1676568194.5</v>
      </c>
      <c r="BF84">
        <v>429.54442857142851</v>
      </c>
      <c r="BG84">
        <v>447.14385714285709</v>
      </c>
      <c r="BH84">
        <v>33.677157142857141</v>
      </c>
      <c r="BI84">
        <v>32.287385714285712</v>
      </c>
      <c r="BJ84">
        <v>435.65014285714278</v>
      </c>
      <c r="BK84">
        <v>33.498557142857138</v>
      </c>
      <c r="BL84">
        <v>649.99200000000008</v>
      </c>
      <c r="BM84">
        <v>101.1138571428571</v>
      </c>
      <c r="BN84">
        <v>9.9964428571428579E-2</v>
      </c>
      <c r="BO84">
        <v>32.288600000000002</v>
      </c>
      <c r="BP84">
        <v>32.1357</v>
      </c>
      <c r="BQ84">
        <v>999.89999999999986</v>
      </c>
      <c r="BR84">
        <v>0</v>
      </c>
      <c r="BS84">
        <v>0</v>
      </c>
      <c r="BT84">
        <v>9010.8957142857125</v>
      </c>
      <c r="BU84">
        <v>0</v>
      </c>
      <c r="BV84">
        <v>538.09385714285713</v>
      </c>
      <c r="BW84">
        <v>-17.599785714285719</v>
      </c>
      <c r="BX84">
        <v>444.51428571428568</v>
      </c>
      <c r="BY84">
        <v>462.06285714285713</v>
      </c>
      <c r="BZ84">
        <v>1.3897928571428571</v>
      </c>
      <c r="CA84">
        <v>447.14385714285709</v>
      </c>
      <c r="CB84">
        <v>32.287385714285712</v>
      </c>
      <c r="CC84">
        <v>3.4052228571428569</v>
      </c>
      <c r="CD84">
        <v>3.264697142857143</v>
      </c>
      <c r="CE84">
        <v>26.15445714285714</v>
      </c>
      <c r="CF84">
        <v>25.44332857142857</v>
      </c>
      <c r="CG84">
        <v>1200.03</v>
      </c>
      <c r="CH84">
        <v>0.5000094285714286</v>
      </c>
      <c r="CI84">
        <v>0.49999057142857151</v>
      </c>
      <c r="CJ84">
        <v>0</v>
      </c>
      <c r="CK84">
        <v>871.36642857142863</v>
      </c>
      <c r="CL84">
        <v>4.9990899999999998</v>
      </c>
      <c r="CM84">
        <v>9566.1242857142843</v>
      </c>
      <c r="CN84">
        <v>9558.1157142857137</v>
      </c>
      <c r="CO84">
        <v>41.936999999999998</v>
      </c>
      <c r="CP84">
        <v>43.723000000000013</v>
      </c>
      <c r="CQ84">
        <v>42.75</v>
      </c>
      <c r="CR84">
        <v>42.811999999999998</v>
      </c>
      <c r="CS84">
        <v>43.25</v>
      </c>
      <c r="CT84">
        <v>597.52857142857158</v>
      </c>
      <c r="CU84">
        <v>597.50285714285724</v>
      </c>
      <c r="CV84">
        <v>0</v>
      </c>
      <c r="CW84">
        <v>1676568208.5</v>
      </c>
      <c r="CX84">
        <v>0</v>
      </c>
      <c r="CY84">
        <v>1676567734.5</v>
      </c>
      <c r="CZ84" t="s">
        <v>356</v>
      </c>
      <c r="DA84">
        <v>1676567726.5</v>
      </c>
      <c r="DB84">
        <v>1676567734.5</v>
      </c>
      <c r="DC84">
        <v>10</v>
      </c>
      <c r="DD84">
        <v>-5.8999999999999997E-2</v>
      </c>
      <c r="DE84">
        <v>-4.5999999999999999E-2</v>
      </c>
      <c r="DF84">
        <v>-6.06</v>
      </c>
      <c r="DG84">
        <v>0.17899999999999999</v>
      </c>
      <c r="DH84">
        <v>415</v>
      </c>
      <c r="DI84">
        <v>32</v>
      </c>
      <c r="DJ84">
        <v>0.41</v>
      </c>
      <c r="DK84">
        <v>0.08</v>
      </c>
      <c r="DL84">
        <v>-17.357646341463411</v>
      </c>
      <c r="DM84">
        <v>-1.4761045296167441</v>
      </c>
      <c r="DN84">
        <v>0.1471039421758924</v>
      </c>
      <c r="DO84">
        <v>0</v>
      </c>
      <c r="DP84">
        <v>1.407046585365854</v>
      </c>
      <c r="DQ84">
        <v>-4.797407665505507E-2</v>
      </c>
      <c r="DR84">
        <v>9.7427580633892962E-3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3.2975300000000001</v>
      </c>
      <c r="EB84">
        <v>2.62547</v>
      </c>
      <c r="EC84">
        <v>0.105612</v>
      </c>
      <c r="ED84">
        <v>0.10682</v>
      </c>
      <c r="EE84">
        <v>0.13858100000000001</v>
      </c>
      <c r="EF84">
        <v>0.133322</v>
      </c>
      <c r="EG84">
        <v>27022.6</v>
      </c>
      <c r="EH84">
        <v>27387.4</v>
      </c>
      <c r="EI84">
        <v>28106</v>
      </c>
      <c r="EJ84">
        <v>29507.3</v>
      </c>
      <c r="EK84">
        <v>33335.199999999997</v>
      </c>
      <c r="EL84">
        <v>35483.4</v>
      </c>
      <c r="EM84">
        <v>39693.300000000003</v>
      </c>
      <c r="EN84">
        <v>42150.400000000001</v>
      </c>
      <c r="EO84">
        <v>2.2438799999999999</v>
      </c>
      <c r="EP84">
        <v>2.2057500000000001</v>
      </c>
      <c r="EQ84">
        <v>0.12316199999999999</v>
      </c>
      <c r="ER84">
        <v>0</v>
      </c>
      <c r="ES84">
        <v>30.1355</v>
      </c>
      <c r="ET84">
        <v>999.9</v>
      </c>
      <c r="EU84">
        <v>76.7</v>
      </c>
      <c r="EV84">
        <v>32.700000000000003</v>
      </c>
      <c r="EW84">
        <v>37.683199999999999</v>
      </c>
      <c r="EX84">
        <v>56.970999999999997</v>
      </c>
      <c r="EY84">
        <v>-3.9182700000000001</v>
      </c>
      <c r="EZ84">
        <v>2</v>
      </c>
      <c r="FA84">
        <v>0.38594800000000001</v>
      </c>
      <c r="FB84">
        <v>-0.20424800000000001</v>
      </c>
      <c r="FC84">
        <v>20.274899999999999</v>
      </c>
      <c r="FD84">
        <v>5.2193899999999998</v>
      </c>
      <c r="FE84">
        <v>12.007099999999999</v>
      </c>
      <c r="FF84">
        <v>4.9867499999999998</v>
      </c>
      <c r="FG84">
        <v>3.2846500000000001</v>
      </c>
      <c r="FH84">
        <v>9999</v>
      </c>
      <c r="FI84">
        <v>9999</v>
      </c>
      <c r="FJ84">
        <v>9999</v>
      </c>
      <c r="FK84">
        <v>999.9</v>
      </c>
      <c r="FL84">
        <v>1.8657600000000001</v>
      </c>
      <c r="FM84">
        <v>1.8621799999999999</v>
      </c>
      <c r="FN84">
        <v>1.8641700000000001</v>
      </c>
      <c r="FO84">
        <v>1.86025</v>
      </c>
      <c r="FP84">
        <v>1.8609599999999999</v>
      </c>
      <c r="FQ84">
        <v>1.86016</v>
      </c>
      <c r="FR84">
        <v>1.86188</v>
      </c>
      <c r="FS84">
        <v>1.85842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-6.1159999999999997</v>
      </c>
      <c r="GH84">
        <v>0.17860000000000001</v>
      </c>
      <c r="GI84">
        <v>-4.3982185199319073</v>
      </c>
      <c r="GJ84">
        <v>-4.8024823865547416E-3</v>
      </c>
      <c r="GK84">
        <v>2.2541114550050859E-6</v>
      </c>
      <c r="GL84">
        <v>-5.2254267566753844E-10</v>
      </c>
      <c r="GM84">
        <v>0.17860499999999749</v>
      </c>
      <c r="GN84">
        <v>0</v>
      </c>
      <c r="GO84">
        <v>0</v>
      </c>
      <c r="GP84">
        <v>0</v>
      </c>
      <c r="GQ84">
        <v>6</v>
      </c>
      <c r="GR84">
        <v>2068</v>
      </c>
      <c r="GS84">
        <v>3</v>
      </c>
      <c r="GT84">
        <v>31</v>
      </c>
      <c r="GU84">
        <v>7.8</v>
      </c>
      <c r="GV84">
        <v>7.7</v>
      </c>
      <c r="GW84">
        <v>1.4623999999999999</v>
      </c>
      <c r="GX84">
        <v>2.5500500000000001</v>
      </c>
      <c r="GY84">
        <v>2.04834</v>
      </c>
      <c r="GZ84">
        <v>2.6257299999999999</v>
      </c>
      <c r="HA84">
        <v>2.1972700000000001</v>
      </c>
      <c r="HB84">
        <v>2.3022499999999999</v>
      </c>
      <c r="HC84">
        <v>37.892099999999999</v>
      </c>
      <c r="HD84">
        <v>13.9482</v>
      </c>
      <c r="HE84">
        <v>18</v>
      </c>
      <c r="HF84">
        <v>711.96699999999998</v>
      </c>
      <c r="HG84">
        <v>758.14099999999996</v>
      </c>
      <c r="HH84">
        <v>31</v>
      </c>
      <c r="HI84">
        <v>32.325099999999999</v>
      </c>
      <c r="HJ84">
        <v>29.9999</v>
      </c>
      <c r="HK84">
        <v>32.269799999999996</v>
      </c>
      <c r="HL84">
        <v>32.279299999999999</v>
      </c>
      <c r="HM84">
        <v>29.2563</v>
      </c>
      <c r="HN84">
        <v>18.186499999999999</v>
      </c>
      <c r="HO84">
        <v>100</v>
      </c>
      <c r="HP84">
        <v>31</v>
      </c>
      <c r="HQ84">
        <v>464.97699999999998</v>
      </c>
      <c r="HR84">
        <v>32.218800000000002</v>
      </c>
      <c r="HS84">
        <v>99.067499999999995</v>
      </c>
      <c r="HT84">
        <v>97.767899999999997</v>
      </c>
    </row>
    <row r="85" spans="1:228" x14ac:dyDescent="0.2">
      <c r="A85">
        <v>70</v>
      </c>
      <c r="B85">
        <v>1676568200.5</v>
      </c>
      <c r="C85">
        <v>275.5</v>
      </c>
      <c r="D85" t="s">
        <v>498</v>
      </c>
      <c r="E85" t="s">
        <v>499</v>
      </c>
      <c r="F85">
        <v>4</v>
      </c>
      <c r="G85">
        <v>1676568198.1875</v>
      </c>
      <c r="H85">
        <f t="shared" si="34"/>
        <v>1.5342523591253172E-3</v>
      </c>
      <c r="I85">
        <f t="shared" si="35"/>
        <v>1.5342523591253172</v>
      </c>
      <c r="J85">
        <f t="shared" si="36"/>
        <v>8.0681342494486312</v>
      </c>
      <c r="K85">
        <f t="shared" si="37"/>
        <v>435.64325000000002</v>
      </c>
      <c r="L85">
        <f t="shared" si="38"/>
        <v>305.64010048227112</v>
      </c>
      <c r="M85">
        <f t="shared" si="39"/>
        <v>30.935088588219934</v>
      </c>
      <c r="N85">
        <f t="shared" si="40"/>
        <v>44.093240744081506</v>
      </c>
      <c r="O85">
        <f t="shared" si="41"/>
        <v>0.10827153036099019</v>
      </c>
      <c r="P85">
        <f t="shared" si="42"/>
        <v>2.7677615196456649</v>
      </c>
      <c r="Q85">
        <f t="shared" si="43"/>
        <v>0.10597240272017804</v>
      </c>
      <c r="R85">
        <f t="shared" si="44"/>
        <v>6.643525288515939E-2</v>
      </c>
      <c r="S85">
        <f t="shared" si="45"/>
        <v>226.11201560870742</v>
      </c>
      <c r="T85">
        <f t="shared" si="46"/>
        <v>33.270964944111675</v>
      </c>
      <c r="U85">
        <f t="shared" si="47"/>
        <v>32.140912499999999</v>
      </c>
      <c r="V85">
        <f t="shared" si="48"/>
        <v>4.8133004674374478</v>
      </c>
      <c r="W85">
        <f t="shared" si="49"/>
        <v>70.199587451713271</v>
      </c>
      <c r="X85">
        <f t="shared" si="50"/>
        <v>3.4074474203710325</v>
      </c>
      <c r="Y85">
        <f t="shared" si="51"/>
        <v>4.8539422296674353</v>
      </c>
      <c r="Z85">
        <f t="shared" si="52"/>
        <v>1.4058530470664152</v>
      </c>
      <c r="AA85">
        <f t="shared" si="53"/>
        <v>-67.660529037426485</v>
      </c>
      <c r="AB85">
        <f t="shared" si="54"/>
        <v>22.201409991726585</v>
      </c>
      <c r="AC85">
        <f t="shared" si="55"/>
        <v>1.8229806186653179</v>
      </c>
      <c r="AD85">
        <f t="shared" si="56"/>
        <v>182.47587718167287</v>
      </c>
      <c r="AE85">
        <f t="shared" si="57"/>
        <v>18.529859889000342</v>
      </c>
      <c r="AF85">
        <f t="shared" si="58"/>
        <v>1.5437766475198684</v>
      </c>
      <c r="AG85">
        <f t="shared" si="59"/>
        <v>8.0681342494486312</v>
      </c>
      <c r="AH85">
        <v>468.26802706425912</v>
      </c>
      <c r="AI85">
        <v>453.91208484848482</v>
      </c>
      <c r="AJ85">
        <v>1.7060372910746719</v>
      </c>
      <c r="AK85">
        <v>63.736373874965317</v>
      </c>
      <c r="AL85">
        <f t="shared" si="60"/>
        <v>1.5342523591253172</v>
      </c>
      <c r="AM85">
        <v>32.287901086473632</v>
      </c>
      <c r="AN85">
        <v>33.661678787878799</v>
      </c>
      <c r="AO85">
        <v>-9.0597175240280726E-4</v>
      </c>
      <c r="AP85">
        <v>95.812446380255849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47450.276605164843</v>
      </c>
      <c r="AV85">
        <f t="shared" si="64"/>
        <v>1199.99</v>
      </c>
      <c r="AW85">
        <f t="shared" si="65"/>
        <v>1025.9157510925945</v>
      </c>
      <c r="AX85">
        <f t="shared" si="66"/>
        <v>0.8549369170514709</v>
      </c>
      <c r="AY85">
        <f t="shared" si="67"/>
        <v>0.18842824990933876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1676568198.1875</v>
      </c>
      <c r="BF85">
        <v>435.64325000000002</v>
      </c>
      <c r="BG85">
        <v>453.36725000000001</v>
      </c>
      <c r="BH85">
        <v>33.665737499999999</v>
      </c>
      <c r="BI85">
        <v>32.288787499999998</v>
      </c>
      <c r="BJ85">
        <v>441.76850000000002</v>
      </c>
      <c r="BK85">
        <v>33.487137500000003</v>
      </c>
      <c r="BL85">
        <v>650.04725000000008</v>
      </c>
      <c r="BM85">
        <v>101.114</v>
      </c>
      <c r="BN85">
        <v>0.100102925</v>
      </c>
      <c r="BO85">
        <v>32.289700000000003</v>
      </c>
      <c r="BP85">
        <v>32.140912499999999</v>
      </c>
      <c r="BQ85">
        <v>999.9</v>
      </c>
      <c r="BR85">
        <v>0</v>
      </c>
      <c r="BS85">
        <v>0</v>
      </c>
      <c r="BT85">
        <v>9004.6887499999993</v>
      </c>
      <c r="BU85">
        <v>0</v>
      </c>
      <c r="BV85">
        <v>538.7181250000001</v>
      </c>
      <c r="BW85">
        <v>-17.723800000000001</v>
      </c>
      <c r="BX85">
        <v>450.82062499999989</v>
      </c>
      <c r="BY85">
        <v>468.49462499999998</v>
      </c>
      <c r="BZ85">
        <v>1.3769625000000001</v>
      </c>
      <c r="CA85">
        <v>453.36725000000001</v>
      </c>
      <c r="CB85">
        <v>32.288787499999998</v>
      </c>
      <c r="CC85">
        <v>3.4040699999999999</v>
      </c>
      <c r="CD85">
        <v>3.2648424999999999</v>
      </c>
      <c r="CE85">
        <v>26.14875</v>
      </c>
      <c r="CF85">
        <v>25.444087499999998</v>
      </c>
      <c r="CG85">
        <v>1199.99</v>
      </c>
      <c r="CH85">
        <v>0.50001937500000004</v>
      </c>
      <c r="CI85">
        <v>0.49998062500000001</v>
      </c>
      <c r="CJ85">
        <v>0</v>
      </c>
      <c r="CK85">
        <v>871.12324999999998</v>
      </c>
      <c r="CL85">
        <v>4.9990899999999998</v>
      </c>
      <c r="CM85">
        <v>9573.4675000000007</v>
      </c>
      <c r="CN85">
        <v>9557.8424999999988</v>
      </c>
      <c r="CO85">
        <v>41.936999999999998</v>
      </c>
      <c r="CP85">
        <v>43.702749999999988</v>
      </c>
      <c r="CQ85">
        <v>42.75</v>
      </c>
      <c r="CR85">
        <v>42.811999999999998</v>
      </c>
      <c r="CS85">
        <v>43.265500000000003</v>
      </c>
      <c r="CT85">
        <v>597.51875000000007</v>
      </c>
      <c r="CU85">
        <v>597.47125000000005</v>
      </c>
      <c r="CV85">
        <v>0</v>
      </c>
      <c r="CW85">
        <v>1676568212.0999999</v>
      </c>
      <c r="CX85">
        <v>0</v>
      </c>
      <c r="CY85">
        <v>1676567734.5</v>
      </c>
      <c r="CZ85" t="s">
        <v>356</v>
      </c>
      <c r="DA85">
        <v>1676567726.5</v>
      </c>
      <c r="DB85">
        <v>1676567734.5</v>
      </c>
      <c r="DC85">
        <v>10</v>
      </c>
      <c r="DD85">
        <v>-5.8999999999999997E-2</v>
      </c>
      <c r="DE85">
        <v>-4.5999999999999999E-2</v>
      </c>
      <c r="DF85">
        <v>-6.06</v>
      </c>
      <c r="DG85">
        <v>0.17899999999999999</v>
      </c>
      <c r="DH85">
        <v>415</v>
      </c>
      <c r="DI85">
        <v>32</v>
      </c>
      <c r="DJ85">
        <v>0.41</v>
      </c>
      <c r="DK85">
        <v>0.08</v>
      </c>
      <c r="DL85">
        <v>-17.46361951219512</v>
      </c>
      <c r="DM85">
        <v>-1.683052264808379</v>
      </c>
      <c r="DN85">
        <v>0.16723724818427799</v>
      </c>
      <c r="DO85">
        <v>0</v>
      </c>
      <c r="DP85">
        <v>1.4008680487804881</v>
      </c>
      <c r="DQ85">
        <v>-0.1203359581881544</v>
      </c>
      <c r="DR85">
        <v>1.395933313445152E-2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365</v>
      </c>
      <c r="EA85">
        <v>3.29752</v>
      </c>
      <c r="EB85">
        <v>2.6253199999999999</v>
      </c>
      <c r="EC85">
        <v>0.106809</v>
      </c>
      <c r="ED85">
        <v>0.108011</v>
      </c>
      <c r="EE85">
        <v>0.13855600000000001</v>
      </c>
      <c r="EF85">
        <v>0.13333200000000001</v>
      </c>
      <c r="EG85">
        <v>26986.6</v>
      </c>
      <c r="EH85">
        <v>27350.7</v>
      </c>
      <c r="EI85">
        <v>28106.2</v>
      </c>
      <c r="EJ85">
        <v>29507.200000000001</v>
      </c>
      <c r="EK85">
        <v>33336.699999999997</v>
      </c>
      <c r="EL85">
        <v>35482.800000000003</v>
      </c>
      <c r="EM85">
        <v>39693.9</v>
      </c>
      <c r="EN85">
        <v>42150.1</v>
      </c>
      <c r="EO85">
        <v>2.2439200000000001</v>
      </c>
      <c r="EP85">
        <v>2.2057500000000001</v>
      </c>
      <c r="EQ85">
        <v>0.123587</v>
      </c>
      <c r="ER85">
        <v>0</v>
      </c>
      <c r="ES85">
        <v>30.131699999999999</v>
      </c>
      <c r="ET85">
        <v>999.9</v>
      </c>
      <c r="EU85">
        <v>76.7</v>
      </c>
      <c r="EV85">
        <v>32.700000000000003</v>
      </c>
      <c r="EW85">
        <v>37.674999999999997</v>
      </c>
      <c r="EX85">
        <v>57.180999999999997</v>
      </c>
      <c r="EY85">
        <v>-3.8581699999999999</v>
      </c>
      <c r="EZ85">
        <v>2</v>
      </c>
      <c r="FA85">
        <v>0.38569399999999998</v>
      </c>
      <c r="FB85">
        <v>-0.20510300000000001</v>
      </c>
      <c r="FC85">
        <v>20.274699999999999</v>
      </c>
      <c r="FD85">
        <v>5.2196899999999999</v>
      </c>
      <c r="FE85">
        <v>12.007300000000001</v>
      </c>
      <c r="FF85">
        <v>4.9867999999999997</v>
      </c>
      <c r="FG85">
        <v>3.2846500000000001</v>
      </c>
      <c r="FH85">
        <v>9999</v>
      </c>
      <c r="FI85">
        <v>9999</v>
      </c>
      <c r="FJ85">
        <v>9999</v>
      </c>
      <c r="FK85">
        <v>999.9</v>
      </c>
      <c r="FL85">
        <v>1.8657699999999999</v>
      </c>
      <c r="FM85">
        <v>1.8621799999999999</v>
      </c>
      <c r="FN85">
        <v>1.8641799999999999</v>
      </c>
      <c r="FO85">
        <v>1.86026</v>
      </c>
      <c r="FP85">
        <v>1.8609599999999999</v>
      </c>
      <c r="FQ85">
        <v>1.8601799999999999</v>
      </c>
      <c r="FR85">
        <v>1.86188</v>
      </c>
      <c r="FS85">
        <v>1.8584099999999999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-6.1369999999999996</v>
      </c>
      <c r="GH85">
        <v>0.17860000000000001</v>
      </c>
      <c r="GI85">
        <v>-4.3982185199319073</v>
      </c>
      <c r="GJ85">
        <v>-4.8024823865547416E-3</v>
      </c>
      <c r="GK85">
        <v>2.2541114550050859E-6</v>
      </c>
      <c r="GL85">
        <v>-5.2254267566753844E-10</v>
      </c>
      <c r="GM85">
        <v>0.17860499999999749</v>
      </c>
      <c r="GN85">
        <v>0</v>
      </c>
      <c r="GO85">
        <v>0</v>
      </c>
      <c r="GP85">
        <v>0</v>
      </c>
      <c r="GQ85">
        <v>6</v>
      </c>
      <c r="GR85">
        <v>2068</v>
      </c>
      <c r="GS85">
        <v>3</v>
      </c>
      <c r="GT85">
        <v>31</v>
      </c>
      <c r="GU85">
        <v>7.9</v>
      </c>
      <c r="GV85">
        <v>7.8</v>
      </c>
      <c r="GW85">
        <v>1.47949</v>
      </c>
      <c r="GX85">
        <v>2.5537100000000001</v>
      </c>
      <c r="GY85">
        <v>2.04834</v>
      </c>
      <c r="GZ85">
        <v>2.6257299999999999</v>
      </c>
      <c r="HA85">
        <v>2.1972700000000001</v>
      </c>
      <c r="HB85">
        <v>2.2741699999999998</v>
      </c>
      <c r="HC85">
        <v>37.892099999999999</v>
      </c>
      <c r="HD85">
        <v>13.939399999999999</v>
      </c>
      <c r="HE85">
        <v>18</v>
      </c>
      <c r="HF85">
        <v>712.00900000000001</v>
      </c>
      <c r="HG85">
        <v>758.14099999999996</v>
      </c>
      <c r="HH85">
        <v>30.9999</v>
      </c>
      <c r="HI85">
        <v>32.325099999999999</v>
      </c>
      <c r="HJ85">
        <v>29.9999</v>
      </c>
      <c r="HK85">
        <v>32.269799999999996</v>
      </c>
      <c r="HL85">
        <v>32.279299999999999</v>
      </c>
      <c r="HM85">
        <v>29.604299999999999</v>
      </c>
      <c r="HN85">
        <v>18.186499999999999</v>
      </c>
      <c r="HO85">
        <v>100</v>
      </c>
      <c r="HP85">
        <v>31</v>
      </c>
      <c r="HQ85">
        <v>471.67</v>
      </c>
      <c r="HR85">
        <v>32.218800000000002</v>
      </c>
      <c r="HS85">
        <v>99.068799999999996</v>
      </c>
      <c r="HT85">
        <v>97.767200000000003</v>
      </c>
    </row>
    <row r="86" spans="1:228" x14ac:dyDescent="0.2">
      <c r="A86">
        <v>71</v>
      </c>
      <c r="B86">
        <v>1676568204.5</v>
      </c>
      <c r="C86">
        <v>279.5</v>
      </c>
      <c r="D86" t="s">
        <v>500</v>
      </c>
      <c r="E86" t="s">
        <v>501</v>
      </c>
      <c r="F86">
        <v>4</v>
      </c>
      <c r="G86">
        <v>1676568202.5</v>
      </c>
      <c r="H86">
        <f t="shared" si="34"/>
        <v>1.5248462888817634E-3</v>
      </c>
      <c r="I86">
        <f t="shared" si="35"/>
        <v>1.5248462888817633</v>
      </c>
      <c r="J86">
        <f t="shared" si="36"/>
        <v>8.0759660302723262</v>
      </c>
      <c r="K86">
        <f t="shared" si="37"/>
        <v>442.79185714285722</v>
      </c>
      <c r="L86">
        <f t="shared" si="38"/>
        <v>311.87337994463019</v>
      </c>
      <c r="M86">
        <f t="shared" si="39"/>
        <v>31.56560355426836</v>
      </c>
      <c r="N86">
        <f t="shared" si="40"/>
        <v>44.81623991797931</v>
      </c>
      <c r="O86">
        <f t="shared" si="41"/>
        <v>0.1076804512378419</v>
      </c>
      <c r="P86">
        <f t="shared" si="42"/>
        <v>2.7741333496035563</v>
      </c>
      <c r="Q86">
        <f t="shared" si="43"/>
        <v>0.10541117922188253</v>
      </c>
      <c r="R86">
        <f t="shared" si="44"/>
        <v>6.6081888962346999E-2</v>
      </c>
      <c r="S86">
        <f t="shared" si="45"/>
        <v>226.11011923390251</v>
      </c>
      <c r="T86">
        <f t="shared" si="46"/>
        <v>33.277900242602612</v>
      </c>
      <c r="U86">
        <f t="shared" si="47"/>
        <v>32.133185714285723</v>
      </c>
      <c r="V86">
        <f t="shared" si="48"/>
        <v>4.8111979877412763</v>
      </c>
      <c r="W86">
        <f t="shared" si="49"/>
        <v>70.154845190891919</v>
      </c>
      <c r="X86">
        <f t="shared" si="50"/>
        <v>3.4065205182867326</v>
      </c>
      <c r="Y86">
        <f t="shared" si="51"/>
        <v>4.8557166778966749</v>
      </c>
      <c r="Z86">
        <f t="shared" si="52"/>
        <v>1.4046774694545436</v>
      </c>
      <c r="AA86">
        <f t="shared" si="53"/>
        <v>-67.245721339685772</v>
      </c>
      <c r="AB86">
        <f t="shared" si="54"/>
        <v>24.375993016197249</v>
      </c>
      <c r="AC86">
        <f t="shared" si="55"/>
        <v>1.9969282950882117</v>
      </c>
      <c r="AD86">
        <f t="shared" si="56"/>
        <v>185.23731920550222</v>
      </c>
      <c r="AE86">
        <f t="shared" si="57"/>
        <v>18.59266987941534</v>
      </c>
      <c r="AF86">
        <f t="shared" si="58"/>
        <v>1.5302803770617306</v>
      </c>
      <c r="AG86">
        <f t="shared" si="59"/>
        <v>8.0759660302723262</v>
      </c>
      <c r="AH86">
        <v>475.19053876105551</v>
      </c>
      <c r="AI86">
        <v>460.78754545454541</v>
      </c>
      <c r="AJ86">
        <v>1.715938999732328</v>
      </c>
      <c r="AK86">
        <v>63.736373874965317</v>
      </c>
      <c r="AL86">
        <f t="shared" si="60"/>
        <v>1.5248462888817633</v>
      </c>
      <c r="AM86">
        <v>32.291766221684149</v>
      </c>
      <c r="AN86">
        <v>33.653724848484828</v>
      </c>
      <c r="AO86">
        <v>-3.020448939487024E-4</v>
      </c>
      <c r="AP86">
        <v>95.812446380255849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47625.055614535428</v>
      </c>
      <c r="AV86">
        <f t="shared" si="64"/>
        <v>1199.978571428572</v>
      </c>
      <c r="AW86">
        <f t="shared" si="65"/>
        <v>1025.9061135926961</v>
      </c>
      <c r="AX86">
        <f t="shared" si="66"/>
        <v>0.85493702805989025</v>
      </c>
      <c r="AY86">
        <f t="shared" si="67"/>
        <v>0.18842846415558812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1676568202.5</v>
      </c>
      <c r="BF86">
        <v>442.79185714285722</v>
      </c>
      <c r="BG86">
        <v>460.57985714285718</v>
      </c>
      <c r="BH86">
        <v>33.656985714285717</v>
      </c>
      <c r="BI86">
        <v>32.291957142857143</v>
      </c>
      <c r="BJ86">
        <v>448.93914285714288</v>
      </c>
      <c r="BK86">
        <v>33.478371428571428</v>
      </c>
      <c r="BL86">
        <v>649.99771428571432</v>
      </c>
      <c r="BM86">
        <v>101.1131428571429</v>
      </c>
      <c r="BN86">
        <v>9.9738985714285702E-2</v>
      </c>
      <c r="BO86">
        <v>32.296171428571427</v>
      </c>
      <c r="BP86">
        <v>32.133185714285723</v>
      </c>
      <c r="BQ86">
        <v>999.89999999999986</v>
      </c>
      <c r="BR86">
        <v>0</v>
      </c>
      <c r="BS86">
        <v>0</v>
      </c>
      <c r="BT86">
        <v>9038.6614285714277</v>
      </c>
      <c r="BU86">
        <v>0</v>
      </c>
      <c r="BV86">
        <v>579.90771428571429</v>
      </c>
      <c r="BW86">
        <v>-17.788214285714279</v>
      </c>
      <c r="BX86">
        <v>458.21400000000011</v>
      </c>
      <c r="BY86">
        <v>475.94928571428562</v>
      </c>
      <c r="BZ86">
        <v>1.3650314285714289</v>
      </c>
      <c r="CA86">
        <v>460.57985714285718</v>
      </c>
      <c r="CB86">
        <v>32.291957142857143</v>
      </c>
      <c r="CC86">
        <v>3.403164285714285</v>
      </c>
      <c r="CD86">
        <v>3.2651400000000002</v>
      </c>
      <c r="CE86">
        <v>26.144257142857139</v>
      </c>
      <c r="CF86">
        <v>25.445614285714282</v>
      </c>
      <c r="CG86">
        <v>1199.978571428572</v>
      </c>
      <c r="CH86">
        <v>0.50001557142857134</v>
      </c>
      <c r="CI86">
        <v>0.49998442857142861</v>
      </c>
      <c r="CJ86">
        <v>0</v>
      </c>
      <c r="CK86">
        <v>870.9584285714285</v>
      </c>
      <c r="CL86">
        <v>4.9990899999999998</v>
      </c>
      <c r="CM86">
        <v>9579.3542857142875</v>
      </c>
      <c r="CN86">
        <v>9557.7471428571444</v>
      </c>
      <c r="CO86">
        <v>41.936999999999998</v>
      </c>
      <c r="CP86">
        <v>43.686999999999998</v>
      </c>
      <c r="CQ86">
        <v>42.75</v>
      </c>
      <c r="CR86">
        <v>42.811999999999998</v>
      </c>
      <c r="CS86">
        <v>43.25</v>
      </c>
      <c r="CT86">
        <v>597.50857142857149</v>
      </c>
      <c r="CU86">
        <v>597.47000000000014</v>
      </c>
      <c r="CV86">
        <v>0</v>
      </c>
      <c r="CW86">
        <v>1676568216.3</v>
      </c>
      <c r="CX86">
        <v>0</v>
      </c>
      <c r="CY86">
        <v>1676567734.5</v>
      </c>
      <c r="CZ86" t="s">
        <v>356</v>
      </c>
      <c r="DA86">
        <v>1676567726.5</v>
      </c>
      <c r="DB86">
        <v>1676567734.5</v>
      </c>
      <c r="DC86">
        <v>10</v>
      </c>
      <c r="DD86">
        <v>-5.8999999999999997E-2</v>
      </c>
      <c r="DE86">
        <v>-4.5999999999999999E-2</v>
      </c>
      <c r="DF86">
        <v>-6.06</v>
      </c>
      <c r="DG86">
        <v>0.17899999999999999</v>
      </c>
      <c r="DH86">
        <v>415</v>
      </c>
      <c r="DI86">
        <v>32</v>
      </c>
      <c r="DJ86">
        <v>0.41</v>
      </c>
      <c r="DK86">
        <v>0.08</v>
      </c>
      <c r="DL86">
        <v>-17.567173170731699</v>
      </c>
      <c r="DM86">
        <v>-1.6866125435540309</v>
      </c>
      <c r="DN86">
        <v>0.1677908687076079</v>
      </c>
      <c r="DO86">
        <v>0</v>
      </c>
      <c r="DP86">
        <v>1.392465365853659</v>
      </c>
      <c r="DQ86">
        <v>-0.17758494773519409</v>
      </c>
      <c r="DR86">
        <v>1.8250162324378129E-2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365</v>
      </c>
      <c r="EA86">
        <v>3.2973499999999998</v>
      </c>
      <c r="EB86">
        <v>2.6254</v>
      </c>
      <c r="EC86">
        <v>0.108003</v>
      </c>
      <c r="ED86">
        <v>0.10918899999999999</v>
      </c>
      <c r="EE86">
        <v>0.13853699999999999</v>
      </c>
      <c r="EF86">
        <v>0.133324</v>
      </c>
      <c r="EG86">
        <v>26951.200000000001</v>
      </c>
      <c r="EH86">
        <v>27314.400000000001</v>
      </c>
      <c r="EI86">
        <v>28106.9</v>
      </c>
      <c r="EJ86">
        <v>29507.1</v>
      </c>
      <c r="EK86">
        <v>33337.9</v>
      </c>
      <c r="EL86">
        <v>35483.1</v>
      </c>
      <c r="EM86">
        <v>39694.300000000003</v>
      </c>
      <c r="EN86">
        <v>42149.9</v>
      </c>
      <c r="EO86">
        <v>2.2436500000000001</v>
      </c>
      <c r="EP86">
        <v>2.20573</v>
      </c>
      <c r="EQ86">
        <v>0.123788</v>
      </c>
      <c r="ER86">
        <v>0</v>
      </c>
      <c r="ES86">
        <v>30.1265</v>
      </c>
      <c r="ET86">
        <v>999.9</v>
      </c>
      <c r="EU86">
        <v>76.7</v>
      </c>
      <c r="EV86">
        <v>32.700000000000003</v>
      </c>
      <c r="EW86">
        <v>37.686599999999999</v>
      </c>
      <c r="EX86">
        <v>56.640999999999998</v>
      </c>
      <c r="EY86">
        <v>-3.7179500000000001</v>
      </c>
      <c r="EZ86">
        <v>2</v>
      </c>
      <c r="FA86">
        <v>0.38549499999999998</v>
      </c>
      <c r="FB86">
        <v>-0.205901</v>
      </c>
      <c r="FC86">
        <v>20.2746</v>
      </c>
      <c r="FD86">
        <v>5.2196899999999999</v>
      </c>
      <c r="FE86">
        <v>12.0067</v>
      </c>
      <c r="FF86">
        <v>4.9868499999999996</v>
      </c>
      <c r="FG86">
        <v>3.2845800000000001</v>
      </c>
      <c r="FH86">
        <v>9999</v>
      </c>
      <c r="FI86">
        <v>9999</v>
      </c>
      <c r="FJ86">
        <v>9999</v>
      </c>
      <c r="FK86">
        <v>999.9</v>
      </c>
      <c r="FL86">
        <v>1.8657600000000001</v>
      </c>
      <c r="FM86">
        <v>1.8621799999999999</v>
      </c>
      <c r="FN86">
        <v>1.8641700000000001</v>
      </c>
      <c r="FO86">
        <v>1.8602399999999999</v>
      </c>
      <c r="FP86">
        <v>1.8609599999999999</v>
      </c>
      <c r="FQ86">
        <v>1.86016</v>
      </c>
      <c r="FR86">
        <v>1.86188</v>
      </c>
      <c r="FS86">
        <v>1.8584099999999999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-6.1580000000000004</v>
      </c>
      <c r="GH86">
        <v>0.17860000000000001</v>
      </c>
      <c r="GI86">
        <v>-4.3982185199319073</v>
      </c>
      <c r="GJ86">
        <v>-4.8024823865547416E-3</v>
      </c>
      <c r="GK86">
        <v>2.2541114550050859E-6</v>
      </c>
      <c r="GL86">
        <v>-5.2254267566753844E-10</v>
      </c>
      <c r="GM86">
        <v>0.17860499999999749</v>
      </c>
      <c r="GN86">
        <v>0</v>
      </c>
      <c r="GO86">
        <v>0</v>
      </c>
      <c r="GP86">
        <v>0</v>
      </c>
      <c r="GQ86">
        <v>6</v>
      </c>
      <c r="GR86">
        <v>2068</v>
      </c>
      <c r="GS86">
        <v>3</v>
      </c>
      <c r="GT86">
        <v>31</v>
      </c>
      <c r="GU86">
        <v>8</v>
      </c>
      <c r="GV86">
        <v>7.8</v>
      </c>
      <c r="GW86">
        <v>1.49658</v>
      </c>
      <c r="GX86">
        <v>2.5500500000000001</v>
      </c>
      <c r="GY86">
        <v>2.04834</v>
      </c>
      <c r="GZ86">
        <v>2.6257299999999999</v>
      </c>
      <c r="HA86">
        <v>2.1972700000000001</v>
      </c>
      <c r="HB86">
        <v>2.2705099999999998</v>
      </c>
      <c r="HC86">
        <v>37.916400000000003</v>
      </c>
      <c r="HD86">
        <v>13.939399999999999</v>
      </c>
      <c r="HE86">
        <v>18</v>
      </c>
      <c r="HF86">
        <v>711.74699999999996</v>
      </c>
      <c r="HG86">
        <v>758.09299999999996</v>
      </c>
      <c r="HH86">
        <v>30.9999</v>
      </c>
      <c r="HI86">
        <v>32.325099999999999</v>
      </c>
      <c r="HJ86">
        <v>30</v>
      </c>
      <c r="HK86">
        <v>32.267099999999999</v>
      </c>
      <c r="HL86">
        <v>32.277299999999997</v>
      </c>
      <c r="HM86">
        <v>29.953399999999998</v>
      </c>
      <c r="HN86">
        <v>18.460699999999999</v>
      </c>
      <c r="HO86">
        <v>100</v>
      </c>
      <c r="HP86">
        <v>31</v>
      </c>
      <c r="HQ86">
        <v>478.37799999999999</v>
      </c>
      <c r="HR86">
        <v>32.218800000000002</v>
      </c>
      <c r="HS86">
        <v>99.070400000000006</v>
      </c>
      <c r="HT86">
        <v>97.766800000000003</v>
      </c>
    </row>
    <row r="87" spans="1:228" x14ac:dyDescent="0.2">
      <c r="A87">
        <v>72</v>
      </c>
      <c r="B87">
        <v>1676568208.5</v>
      </c>
      <c r="C87">
        <v>283.5</v>
      </c>
      <c r="D87" t="s">
        <v>502</v>
      </c>
      <c r="E87" t="s">
        <v>503</v>
      </c>
      <c r="F87">
        <v>4</v>
      </c>
      <c r="G87">
        <v>1676568206.1875</v>
      </c>
      <c r="H87">
        <f t="shared" si="34"/>
        <v>1.5243985943488646E-3</v>
      </c>
      <c r="I87">
        <f t="shared" si="35"/>
        <v>1.5243985943488645</v>
      </c>
      <c r="J87">
        <f t="shared" si="36"/>
        <v>8.3151703123422074</v>
      </c>
      <c r="K87">
        <f t="shared" si="37"/>
        <v>448.852125</v>
      </c>
      <c r="L87">
        <f t="shared" si="38"/>
        <v>313.92488662365952</v>
      </c>
      <c r="M87">
        <f t="shared" si="39"/>
        <v>31.773205310528827</v>
      </c>
      <c r="N87">
        <f t="shared" si="40"/>
        <v>45.429563979708085</v>
      </c>
      <c r="O87">
        <f t="shared" si="41"/>
        <v>0.10744245690409847</v>
      </c>
      <c r="P87">
        <f t="shared" si="42"/>
        <v>2.7683158753529833</v>
      </c>
      <c r="Q87">
        <f t="shared" si="43"/>
        <v>0.1051784513185548</v>
      </c>
      <c r="R87">
        <f t="shared" si="44"/>
        <v>6.5935970539085662E-2</v>
      </c>
      <c r="S87">
        <f t="shared" si="45"/>
        <v>226.10777135941842</v>
      </c>
      <c r="T87">
        <f t="shared" si="46"/>
        <v>33.279255926058532</v>
      </c>
      <c r="U87">
        <f t="shared" si="47"/>
        <v>32.139575000000001</v>
      </c>
      <c r="V87">
        <f t="shared" si="48"/>
        <v>4.8129364727714803</v>
      </c>
      <c r="W87">
        <f t="shared" si="49"/>
        <v>70.137913904484094</v>
      </c>
      <c r="X87">
        <f t="shared" si="50"/>
        <v>3.4055716422013704</v>
      </c>
      <c r="Y87">
        <f t="shared" si="51"/>
        <v>4.8555359756481771</v>
      </c>
      <c r="Z87">
        <f t="shared" si="52"/>
        <v>1.4073648305701099</v>
      </c>
      <c r="AA87">
        <f t="shared" si="53"/>
        <v>-67.225978010784928</v>
      </c>
      <c r="AB87">
        <f t="shared" si="54"/>
        <v>23.272961653292604</v>
      </c>
      <c r="AC87">
        <f t="shared" si="55"/>
        <v>1.9106261870827324</v>
      </c>
      <c r="AD87">
        <f t="shared" si="56"/>
        <v>184.06538118900883</v>
      </c>
      <c r="AE87">
        <f t="shared" si="57"/>
        <v>18.688811901188924</v>
      </c>
      <c r="AF87">
        <f t="shared" si="58"/>
        <v>1.5572479300640141</v>
      </c>
      <c r="AG87">
        <f t="shared" si="59"/>
        <v>8.3151703123422074</v>
      </c>
      <c r="AH87">
        <v>482.10138622070968</v>
      </c>
      <c r="AI87">
        <v>467.55264242424232</v>
      </c>
      <c r="AJ87">
        <v>1.694556988562576</v>
      </c>
      <c r="AK87">
        <v>63.736373874965317</v>
      </c>
      <c r="AL87">
        <f t="shared" si="60"/>
        <v>1.5243985943488645</v>
      </c>
      <c r="AM87">
        <v>32.279684152242723</v>
      </c>
      <c r="AN87">
        <v>33.640464848484832</v>
      </c>
      <c r="AO87">
        <v>-1.4490866926872891E-4</v>
      </c>
      <c r="AP87">
        <v>95.812446380255849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47464.650783964331</v>
      </c>
      <c r="AV87">
        <f t="shared" si="64"/>
        <v>1199.9625000000001</v>
      </c>
      <c r="AW87">
        <f t="shared" si="65"/>
        <v>1025.8927260929629</v>
      </c>
      <c r="AX87">
        <f t="shared" si="66"/>
        <v>0.85493732186877747</v>
      </c>
      <c r="AY87">
        <f t="shared" si="67"/>
        <v>0.18842903120674054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1676568206.1875</v>
      </c>
      <c r="BF87">
        <v>448.852125</v>
      </c>
      <c r="BG87">
        <v>466.75024999999999</v>
      </c>
      <c r="BH87">
        <v>33.647649999999999</v>
      </c>
      <c r="BI87">
        <v>32.258425000000003</v>
      </c>
      <c r="BJ87">
        <v>455.01799999999997</v>
      </c>
      <c r="BK87">
        <v>33.469050000000003</v>
      </c>
      <c r="BL87">
        <v>649.93799999999999</v>
      </c>
      <c r="BM87">
        <v>101.112875</v>
      </c>
      <c r="BN87">
        <v>9.9888512499999998E-2</v>
      </c>
      <c r="BO87">
        <v>32.295512499999987</v>
      </c>
      <c r="BP87">
        <v>32.139575000000001</v>
      </c>
      <c r="BQ87">
        <v>999.9</v>
      </c>
      <c r="BR87">
        <v>0</v>
      </c>
      <c r="BS87">
        <v>0</v>
      </c>
      <c r="BT87">
        <v>9007.7350000000006</v>
      </c>
      <c r="BU87">
        <v>0</v>
      </c>
      <c r="BV87">
        <v>652.89300000000003</v>
      </c>
      <c r="BW87">
        <v>-17.898099999999999</v>
      </c>
      <c r="BX87">
        <v>464.48062499999997</v>
      </c>
      <c r="BY87">
        <v>482.30837500000001</v>
      </c>
      <c r="BZ87">
        <v>1.3892137499999999</v>
      </c>
      <c r="CA87">
        <v>466.75024999999999</v>
      </c>
      <c r="CB87">
        <v>32.258425000000003</v>
      </c>
      <c r="CC87">
        <v>3.4022100000000002</v>
      </c>
      <c r="CD87">
        <v>3.2617425</v>
      </c>
      <c r="CE87">
        <v>26.139487500000001</v>
      </c>
      <c r="CF87">
        <v>25.428075</v>
      </c>
      <c r="CG87">
        <v>1199.9625000000001</v>
      </c>
      <c r="CH87">
        <v>0.50000562500000001</v>
      </c>
      <c r="CI87">
        <v>0.49999424999999997</v>
      </c>
      <c r="CJ87">
        <v>0</v>
      </c>
      <c r="CK87">
        <v>870.75150000000008</v>
      </c>
      <c r="CL87">
        <v>4.9990899999999998</v>
      </c>
      <c r="CM87">
        <v>9612.1725000000006</v>
      </c>
      <c r="CN87">
        <v>9557.5649999999987</v>
      </c>
      <c r="CO87">
        <v>41.952749999999988</v>
      </c>
      <c r="CP87">
        <v>43.702749999999988</v>
      </c>
      <c r="CQ87">
        <v>42.75</v>
      </c>
      <c r="CR87">
        <v>42.804250000000003</v>
      </c>
      <c r="CS87">
        <v>43.25</v>
      </c>
      <c r="CT87">
        <v>597.48874999999998</v>
      </c>
      <c r="CU87">
        <v>597.47375000000011</v>
      </c>
      <c r="CV87">
        <v>0</v>
      </c>
      <c r="CW87">
        <v>1676568220.5</v>
      </c>
      <c r="CX87">
        <v>0</v>
      </c>
      <c r="CY87">
        <v>1676567734.5</v>
      </c>
      <c r="CZ87" t="s">
        <v>356</v>
      </c>
      <c r="DA87">
        <v>1676567726.5</v>
      </c>
      <c r="DB87">
        <v>1676567734.5</v>
      </c>
      <c r="DC87">
        <v>10</v>
      </c>
      <c r="DD87">
        <v>-5.8999999999999997E-2</v>
      </c>
      <c r="DE87">
        <v>-4.5999999999999999E-2</v>
      </c>
      <c r="DF87">
        <v>-6.06</v>
      </c>
      <c r="DG87">
        <v>0.17899999999999999</v>
      </c>
      <c r="DH87">
        <v>415</v>
      </c>
      <c r="DI87">
        <v>32</v>
      </c>
      <c r="DJ87">
        <v>0.41</v>
      </c>
      <c r="DK87">
        <v>0.08</v>
      </c>
      <c r="DL87">
        <v>-17.675634146341469</v>
      </c>
      <c r="DM87">
        <v>-1.595836933797955</v>
      </c>
      <c r="DN87">
        <v>0.15909517263568571</v>
      </c>
      <c r="DO87">
        <v>0</v>
      </c>
      <c r="DP87">
        <v>1.386735853658537</v>
      </c>
      <c r="DQ87">
        <v>-0.1173790243902435</v>
      </c>
      <c r="DR87">
        <v>1.6832623663387059E-2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365</v>
      </c>
      <c r="EA87">
        <v>3.2972700000000001</v>
      </c>
      <c r="EB87">
        <v>2.62493</v>
      </c>
      <c r="EC87">
        <v>0.10917200000000001</v>
      </c>
      <c r="ED87">
        <v>0.110351</v>
      </c>
      <c r="EE87">
        <v>0.138491</v>
      </c>
      <c r="EF87">
        <v>0.133135</v>
      </c>
      <c r="EG87">
        <v>26915.7</v>
      </c>
      <c r="EH87">
        <v>27278.9</v>
      </c>
      <c r="EI87">
        <v>28106.799999999999</v>
      </c>
      <c r="EJ87">
        <v>29507.200000000001</v>
      </c>
      <c r="EK87">
        <v>33339.599999999999</v>
      </c>
      <c r="EL87">
        <v>35491.300000000003</v>
      </c>
      <c r="EM87">
        <v>39694.1</v>
      </c>
      <c r="EN87">
        <v>42150.400000000001</v>
      </c>
      <c r="EO87">
        <v>2.2438799999999999</v>
      </c>
      <c r="EP87">
        <v>2.20573</v>
      </c>
      <c r="EQ87">
        <v>0.124227</v>
      </c>
      <c r="ER87">
        <v>0</v>
      </c>
      <c r="ES87">
        <v>30.121300000000002</v>
      </c>
      <c r="ET87">
        <v>999.9</v>
      </c>
      <c r="EU87">
        <v>76.7</v>
      </c>
      <c r="EV87">
        <v>32.700000000000003</v>
      </c>
      <c r="EW87">
        <v>37.685099999999998</v>
      </c>
      <c r="EX87">
        <v>56.761000000000003</v>
      </c>
      <c r="EY87">
        <v>-3.6498400000000002</v>
      </c>
      <c r="EZ87">
        <v>2</v>
      </c>
      <c r="FA87">
        <v>0.38559399999999999</v>
      </c>
      <c r="FB87">
        <v>-0.20581199999999999</v>
      </c>
      <c r="FC87">
        <v>20.2743</v>
      </c>
      <c r="FD87">
        <v>5.2180400000000002</v>
      </c>
      <c r="FE87">
        <v>12.0067</v>
      </c>
      <c r="FF87">
        <v>4.9843500000000001</v>
      </c>
      <c r="FG87">
        <v>3.2845</v>
      </c>
      <c r="FH87">
        <v>9999</v>
      </c>
      <c r="FI87">
        <v>9999</v>
      </c>
      <c r="FJ87">
        <v>9999</v>
      </c>
      <c r="FK87">
        <v>999.9</v>
      </c>
      <c r="FL87">
        <v>1.86575</v>
      </c>
      <c r="FM87">
        <v>1.8621799999999999</v>
      </c>
      <c r="FN87">
        <v>1.8641700000000001</v>
      </c>
      <c r="FO87">
        <v>1.86022</v>
      </c>
      <c r="FP87">
        <v>1.86097</v>
      </c>
      <c r="FQ87">
        <v>1.8601300000000001</v>
      </c>
      <c r="FR87">
        <v>1.86188</v>
      </c>
      <c r="FS87">
        <v>1.85839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-6.1769999999999996</v>
      </c>
      <c r="GH87">
        <v>0.17860000000000001</v>
      </c>
      <c r="GI87">
        <v>-4.3982185199319073</v>
      </c>
      <c r="GJ87">
        <v>-4.8024823865547416E-3</v>
      </c>
      <c r="GK87">
        <v>2.2541114550050859E-6</v>
      </c>
      <c r="GL87">
        <v>-5.2254267566753844E-10</v>
      </c>
      <c r="GM87">
        <v>0.17860499999999749</v>
      </c>
      <c r="GN87">
        <v>0</v>
      </c>
      <c r="GO87">
        <v>0</v>
      </c>
      <c r="GP87">
        <v>0</v>
      </c>
      <c r="GQ87">
        <v>6</v>
      </c>
      <c r="GR87">
        <v>2068</v>
      </c>
      <c r="GS87">
        <v>3</v>
      </c>
      <c r="GT87">
        <v>31</v>
      </c>
      <c r="GU87">
        <v>8</v>
      </c>
      <c r="GV87">
        <v>7.9</v>
      </c>
      <c r="GW87">
        <v>1.5136700000000001</v>
      </c>
      <c r="GX87">
        <v>2.5500500000000001</v>
      </c>
      <c r="GY87">
        <v>2.04834</v>
      </c>
      <c r="GZ87">
        <v>2.6257299999999999</v>
      </c>
      <c r="HA87">
        <v>2.1972700000000001</v>
      </c>
      <c r="HB87">
        <v>2.3156699999999999</v>
      </c>
      <c r="HC87">
        <v>37.916400000000003</v>
      </c>
      <c r="HD87">
        <v>13.9657</v>
      </c>
      <c r="HE87">
        <v>18</v>
      </c>
      <c r="HF87">
        <v>711.93399999999997</v>
      </c>
      <c r="HG87">
        <v>758.08</v>
      </c>
      <c r="HH87">
        <v>31</v>
      </c>
      <c r="HI87">
        <v>32.325099999999999</v>
      </c>
      <c r="HJ87">
        <v>30.0001</v>
      </c>
      <c r="HK87">
        <v>32.267000000000003</v>
      </c>
      <c r="HL87">
        <v>32.276400000000002</v>
      </c>
      <c r="HM87">
        <v>30.306000000000001</v>
      </c>
      <c r="HN87">
        <v>18.460699999999999</v>
      </c>
      <c r="HO87">
        <v>100</v>
      </c>
      <c r="HP87">
        <v>31</v>
      </c>
      <c r="HQ87">
        <v>485.05700000000002</v>
      </c>
      <c r="HR87">
        <v>32.218800000000002</v>
      </c>
      <c r="HS87">
        <v>99.069900000000004</v>
      </c>
      <c r="HT87">
        <v>97.767600000000002</v>
      </c>
    </row>
    <row r="88" spans="1:228" x14ac:dyDescent="0.2">
      <c r="A88">
        <v>73</v>
      </c>
      <c r="B88">
        <v>1676568212.5</v>
      </c>
      <c r="C88">
        <v>287.5</v>
      </c>
      <c r="D88" t="s">
        <v>504</v>
      </c>
      <c r="E88" t="s">
        <v>505</v>
      </c>
      <c r="F88">
        <v>4</v>
      </c>
      <c r="G88">
        <v>1676568210.5</v>
      </c>
      <c r="H88">
        <f t="shared" si="34"/>
        <v>1.4974319246120293E-3</v>
      </c>
      <c r="I88">
        <f t="shared" si="35"/>
        <v>1.4974319246120293</v>
      </c>
      <c r="J88">
        <f t="shared" si="36"/>
        <v>8.4722808441528485</v>
      </c>
      <c r="K88">
        <f t="shared" si="37"/>
        <v>455.95042857142852</v>
      </c>
      <c r="L88">
        <f t="shared" si="38"/>
        <v>315.92507343001608</v>
      </c>
      <c r="M88">
        <f t="shared" si="39"/>
        <v>31.976178554233115</v>
      </c>
      <c r="N88">
        <f t="shared" si="40"/>
        <v>46.148766090605285</v>
      </c>
      <c r="O88">
        <f t="shared" si="41"/>
        <v>0.105284756473327</v>
      </c>
      <c r="P88">
        <f t="shared" si="42"/>
        <v>2.7617360974333529</v>
      </c>
      <c r="Q88">
        <f t="shared" si="43"/>
        <v>0.10310471303692582</v>
      </c>
      <c r="R88">
        <f t="shared" si="44"/>
        <v>6.4632554184736388E-2</v>
      </c>
      <c r="S88">
        <f t="shared" si="45"/>
        <v>226.11735266163109</v>
      </c>
      <c r="T88">
        <f t="shared" si="46"/>
        <v>33.290275342754711</v>
      </c>
      <c r="U88">
        <f t="shared" si="47"/>
        <v>32.140214285714279</v>
      </c>
      <c r="V88">
        <f t="shared" si="48"/>
        <v>4.8131104485409288</v>
      </c>
      <c r="W88">
        <f t="shared" si="49"/>
        <v>70.075087887995153</v>
      </c>
      <c r="X88">
        <f t="shared" si="50"/>
        <v>3.4027932359338005</v>
      </c>
      <c r="Y88">
        <f t="shared" si="51"/>
        <v>4.8559243213118357</v>
      </c>
      <c r="Z88">
        <f t="shared" si="52"/>
        <v>1.4103172126071284</v>
      </c>
      <c r="AA88">
        <f t="shared" si="53"/>
        <v>-66.036747875390489</v>
      </c>
      <c r="AB88">
        <f t="shared" si="54"/>
        <v>23.333302283409115</v>
      </c>
      <c r="AC88">
        <f t="shared" si="55"/>
        <v>1.9201631607500769</v>
      </c>
      <c r="AD88">
        <f t="shared" si="56"/>
        <v>185.33407023039979</v>
      </c>
      <c r="AE88">
        <f t="shared" si="57"/>
        <v>18.82479319631349</v>
      </c>
      <c r="AF88">
        <f t="shared" si="58"/>
        <v>1.571880092972652</v>
      </c>
      <c r="AG88">
        <f t="shared" si="59"/>
        <v>8.4722808441528485</v>
      </c>
      <c r="AH88">
        <v>488.99405267790848</v>
      </c>
      <c r="AI88">
        <v>474.33422424242423</v>
      </c>
      <c r="AJ88">
        <v>1.6852046456071781</v>
      </c>
      <c r="AK88">
        <v>63.736373874965317</v>
      </c>
      <c r="AL88">
        <f t="shared" si="60"/>
        <v>1.4974319246120293</v>
      </c>
      <c r="AM88">
        <v>32.219925889079711</v>
      </c>
      <c r="AN88">
        <v>33.60815696969695</v>
      </c>
      <c r="AO88">
        <v>-8.9445757237718165E-3</v>
      </c>
      <c r="AP88">
        <v>95.812446380255849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47283.114163415761</v>
      </c>
      <c r="AV88">
        <f t="shared" si="64"/>
        <v>1200.022857142857</v>
      </c>
      <c r="AW88">
        <f t="shared" si="65"/>
        <v>1025.9433993065445</v>
      </c>
      <c r="AX88">
        <f t="shared" si="66"/>
        <v>0.85493654824977294</v>
      </c>
      <c r="AY88">
        <f t="shared" si="67"/>
        <v>0.1884275381220617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1676568210.5</v>
      </c>
      <c r="BF88">
        <v>455.95042857142852</v>
      </c>
      <c r="BG88">
        <v>473.98799999999989</v>
      </c>
      <c r="BH88">
        <v>33.619642857142857</v>
      </c>
      <c r="BI88">
        <v>32.21751428571428</v>
      </c>
      <c r="BJ88">
        <v>462.1381428571429</v>
      </c>
      <c r="BK88">
        <v>33.441042857142847</v>
      </c>
      <c r="BL88">
        <v>650.02628571428579</v>
      </c>
      <c r="BM88">
        <v>101.1142857142857</v>
      </c>
      <c r="BN88">
        <v>0.1001516428571429</v>
      </c>
      <c r="BO88">
        <v>32.296928571428573</v>
      </c>
      <c r="BP88">
        <v>32.140214285714279</v>
      </c>
      <c r="BQ88">
        <v>999.89999999999986</v>
      </c>
      <c r="BR88">
        <v>0</v>
      </c>
      <c r="BS88">
        <v>0</v>
      </c>
      <c r="BT88">
        <v>8972.6785714285706</v>
      </c>
      <c r="BU88">
        <v>0</v>
      </c>
      <c r="BV88">
        <v>834.11371428571431</v>
      </c>
      <c r="BW88">
        <v>-18.03762857142857</v>
      </c>
      <c r="BX88">
        <v>471.8124285714286</v>
      </c>
      <c r="BY88">
        <v>489.76699999999988</v>
      </c>
      <c r="BZ88">
        <v>1.40211</v>
      </c>
      <c r="CA88">
        <v>473.98799999999989</v>
      </c>
      <c r="CB88">
        <v>32.21751428571428</v>
      </c>
      <c r="CC88">
        <v>3.3994242857142858</v>
      </c>
      <c r="CD88">
        <v>3.2576514285714291</v>
      </c>
      <c r="CE88">
        <v>26.125642857142861</v>
      </c>
      <c r="CF88">
        <v>25.406971428571431</v>
      </c>
      <c r="CG88">
        <v>1200.022857142857</v>
      </c>
      <c r="CH88">
        <v>0.50003128571428568</v>
      </c>
      <c r="CI88">
        <v>0.49996871428571432</v>
      </c>
      <c r="CJ88">
        <v>0</v>
      </c>
      <c r="CK88">
        <v>870.75000000000011</v>
      </c>
      <c r="CL88">
        <v>4.9990899999999998</v>
      </c>
      <c r="CM88">
        <v>9631.5971428571411</v>
      </c>
      <c r="CN88">
        <v>9558.1471428571422</v>
      </c>
      <c r="CO88">
        <v>41.936999999999998</v>
      </c>
      <c r="CP88">
        <v>43.713999999999999</v>
      </c>
      <c r="CQ88">
        <v>42.75</v>
      </c>
      <c r="CR88">
        <v>42.811999999999998</v>
      </c>
      <c r="CS88">
        <v>43.267714285714291</v>
      </c>
      <c r="CT88">
        <v>597.55000000000007</v>
      </c>
      <c r="CU88">
        <v>597.47285714285715</v>
      </c>
      <c r="CV88">
        <v>0</v>
      </c>
      <c r="CW88">
        <v>1676568224.0999999</v>
      </c>
      <c r="CX88">
        <v>0</v>
      </c>
      <c r="CY88">
        <v>1676567734.5</v>
      </c>
      <c r="CZ88" t="s">
        <v>356</v>
      </c>
      <c r="DA88">
        <v>1676567726.5</v>
      </c>
      <c r="DB88">
        <v>1676567734.5</v>
      </c>
      <c r="DC88">
        <v>10</v>
      </c>
      <c r="DD88">
        <v>-5.8999999999999997E-2</v>
      </c>
      <c r="DE88">
        <v>-4.5999999999999999E-2</v>
      </c>
      <c r="DF88">
        <v>-6.06</v>
      </c>
      <c r="DG88">
        <v>0.17899999999999999</v>
      </c>
      <c r="DH88">
        <v>415</v>
      </c>
      <c r="DI88">
        <v>32</v>
      </c>
      <c r="DJ88">
        <v>0.41</v>
      </c>
      <c r="DK88">
        <v>0.08</v>
      </c>
      <c r="DL88">
        <v>-17.78446341463415</v>
      </c>
      <c r="DM88">
        <v>-1.567254355400709</v>
      </c>
      <c r="DN88">
        <v>0.15672095406166589</v>
      </c>
      <c r="DO88">
        <v>0</v>
      </c>
      <c r="DP88">
        <v>1.3859204878048781</v>
      </c>
      <c r="DQ88">
        <v>3.5823763066205043E-2</v>
      </c>
      <c r="DR88">
        <v>1.5880874976082041E-2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357</v>
      </c>
      <c r="EA88">
        <v>3.2977699999999999</v>
      </c>
      <c r="EB88">
        <v>2.6254900000000001</v>
      </c>
      <c r="EC88">
        <v>0.110336</v>
      </c>
      <c r="ED88">
        <v>0.111526</v>
      </c>
      <c r="EE88">
        <v>0.138405</v>
      </c>
      <c r="EF88">
        <v>0.13312499999999999</v>
      </c>
      <c r="EG88">
        <v>26880.7</v>
      </c>
      <c r="EH88">
        <v>27243.200000000001</v>
      </c>
      <c r="EI88">
        <v>28106.9</v>
      </c>
      <c r="EJ88">
        <v>29507.599999999999</v>
      </c>
      <c r="EK88">
        <v>33343.699999999997</v>
      </c>
      <c r="EL88">
        <v>35492</v>
      </c>
      <c r="EM88">
        <v>39694.9</v>
      </c>
      <c r="EN88">
        <v>42150.6</v>
      </c>
      <c r="EO88">
        <v>2.2443200000000001</v>
      </c>
      <c r="EP88">
        <v>2.2054499999999999</v>
      </c>
      <c r="EQ88">
        <v>0.124734</v>
      </c>
      <c r="ER88">
        <v>0</v>
      </c>
      <c r="ES88">
        <v>30.114799999999999</v>
      </c>
      <c r="ET88">
        <v>999.9</v>
      </c>
      <c r="EU88">
        <v>76.7</v>
      </c>
      <c r="EV88">
        <v>32.700000000000003</v>
      </c>
      <c r="EW88">
        <v>37.6845</v>
      </c>
      <c r="EX88">
        <v>56.850999999999999</v>
      </c>
      <c r="EY88">
        <v>-3.70994</v>
      </c>
      <c r="EZ88">
        <v>2</v>
      </c>
      <c r="FA88">
        <v>0.38551099999999999</v>
      </c>
      <c r="FB88">
        <v>-0.20602899999999999</v>
      </c>
      <c r="FC88">
        <v>20.2745</v>
      </c>
      <c r="FD88">
        <v>5.2193899999999998</v>
      </c>
      <c r="FE88">
        <v>12.007400000000001</v>
      </c>
      <c r="FF88">
        <v>4.9866000000000001</v>
      </c>
      <c r="FG88">
        <v>3.2845</v>
      </c>
      <c r="FH88">
        <v>9999</v>
      </c>
      <c r="FI88">
        <v>9999</v>
      </c>
      <c r="FJ88">
        <v>9999</v>
      </c>
      <c r="FK88">
        <v>999.9</v>
      </c>
      <c r="FL88">
        <v>1.86578</v>
      </c>
      <c r="FM88">
        <v>1.8621799999999999</v>
      </c>
      <c r="FN88">
        <v>1.8641700000000001</v>
      </c>
      <c r="FO88">
        <v>1.8602700000000001</v>
      </c>
      <c r="FP88">
        <v>1.8609599999999999</v>
      </c>
      <c r="FQ88">
        <v>1.8601700000000001</v>
      </c>
      <c r="FR88">
        <v>1.86188</v>
      </c>
      <c r="FS88">
        <v>1.8584099999999999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-6.1980000000000004</v>
      </c>
      <c r="GH88">
        <v>0.17860000000000001</v>
      </c>
      <c r="GI88">
        <v>-4.3982185199319073</v>
      </c>
      <c r="GJ88">
        <v>-4.8024823865547416E-3</v>
      </c>
      <c r="GK88">
        <v>2.2541114550050859E-6</v>
      </c>
      <c r="GL88">
        <v>-5.2254267566753844E-10</v>
      </c>
      <c r="GM88">
        <v>0.17860499999999749</v>
      </c>
      <c r="GN88">
        <v>0</v>
      </c>
      <c r="GO88">
        <v>0</v>
      </c>
      <c r="GP88">
        <v>0</v>
      </c>
      <c r="GQ88">
        <v>6</v>
      </c>
      <c r="GR88">
        <v>2068</v>
      </c>
      <c r="GS88">
        <v>3</v>
      </c>
      <c r="GT88">
        <v>31</v>
      </c>
      <c r="GU88">
        <v>8.1</v>
      </c>
      <c r="GV88">
        <v>8</v>
      </c>
      <c r="GW88">
        <v>1.5319799999999999</v>
      </c>
      <c r="GX88">
        <v>2.5427200000000001</v>
      </c>
      <c r="GY88">
        <v>2.04834</v>
      </c>
      <c r="GZ88">
        <v>2.6257299999999999</v>
      </c>
      <c r="HA88">
        <v>2.1972700000000001</v>
      </c>
      <c r="HB88">
        <v>2.3156699999999999</v>
      </c>
      <c r="HC88">
        <v>37.916400000000003</v>
      </c>
      <c r="HD88">
        <v>13.974399999999999</v>
      </c>
      <c r="HE88">
        <v>18</v>
      </c>
      <c r="HF88">
        <v>712.31299999999999</v>
      </c>
      <c r="HG88">
        <v>757.81299999999999</v>
      </c>
      <c r="HH88">
        <v>31</v>
      </c>
      <c r="HI88">
        <v>32.322299999999998</v>
      </c>
      <c r="HJ88">
        <v>30</v>
      </c>
      <c r="HK88">
        <v>32.267000000000003</v>
      </c>
      <c r="HL88">
        <v>32.276400000000002</v>
      </c>
      <c r="HM88">
        <v>30.652999999999999</v>
      </c>
      <c r="HN88">
        <v>18.460699999999999</v>
      </c>
      <c r="HO88">
        <v>100</v>
      </c>
      <c r="HP88">
        <v>31</v>
      </c>
      <c r="HQ88">
        <v>491.73500000000001</v>
      </c>
      <c r="HR88">
        <v>32.231200000000001</v>
      </c>
      <c r="HS88">
        <v>99.071299999999994</v>
      </c>
      <c r="HT88">
        <v>97.768500000000003</v>
      </c>
    </row>
    <row r="89" spans="1:228" x14ac:dyDescent="0.2">
      <c r="A89">
        <v>74</v>
      </c>
      <c r="B89">
        <v>1676568216.5</v>
      </c>
      <c r="C89">
        <v>291.5</v>
      </c>
      <c r="D89" t="s">
        <v>506</v>
      </c>
      <c r="E89" t="s">
        <v>507</v>
      </c>
      <c r="F89">
        <v>4</v>
      </c>
      <c r="G89">
        <v>1676568214.1875</v>
      </c>
      <c r="H89">
        <f t="shared" si="34"/>
        <v>1.516719928279798E-3</v>
      </c>
      <c r="I89">
        <f t="shared" si="35"/>
        <v>1.5167199282797981</v>
      </c>
      <c r="J89">
        <f t="shared" si="36"/>
        <v>8.362526879487362</v>
      </c>
      <c r="K89">
        <f t="shared" si="37"/>
        <v>462.04025000000001</v>
      </c>
      <c r="L89">
        <f t="shared" si="38"/>
        <v>324.94953727452088</v>
      </c>
      <c r="M89">
        <f t="shared" si="39"/>
        <v>32.889445703013116</v>
      </c>
      <c r="N89">
        <f t="shared" si="40"/>
        <v>46.764946466575985</v>
      </c>
      <c r="O89">
        <f t="shared" si="41"/>
        <v>0.10647908700292597</v>
      </c>
      <c r="P89">
        <f t="shared" si="42"/>
        <v>2.7637717981426406</v>
      </c>
      <c r="Q89">
        <f t="shared" si="43"/>
        <v>0.10425147222542604</v>
      </c>
      <c r="R89">
        <f t="shared" si="44"/>
        <v>6.5353430937982002E-2</v>
      </c>
      <c r="S89">
        <f t="shared" si="45"/>
        <v>226.12454244824926</v>
      </c>
      <c r="T89">
        <f t="shared" si="46"/>
        <v>33.286301763052272</v>
      </c>
      <c r="U89">
        <f t="shared" si="47"/>
        <v>32.141525000000001</v>
      </c>
      <c r="V89">
        <f t="shared" si="48"/>
        <v>4.8134671645829181</v>
      </c>
      <c r="W89">
        <f t="shared" si="49"/>
        <v>70.024142629653582</v>
      </c>
      <c r="X89">
        <f t="shared" si="50"/>
        <v>3.4006907859051618</v>
      </c>
      <c r="Y89">
        <f t="shared" si="51"/>
        <v>4.8564547286081998</v>
      </c>
      <c r="Z89">
        <f t="shared" si="52"/>
        <v>1.4127763786777563</v>
      </c>
      <c r="AA89">
        <f t="shared" si="53"/>
        <v>-66.887348837139086</v>
      </c>
      <c r="AB89">
        <f t="shared" si="54"/>
        <v>23.443360690488468</v>
      </c>
      <c r="AC89">
        <f t="shared" si="55"/>
        <v>1.9278299203263383</v>
      </c>
      <c r="AD89">
        <f t="shared" si="56"/>
        <v>184.60838422192498</v>
      </c>
      <c r="AE89">
        <f t="shared" si="57"/>
        <v>18.949308520437242</v>
      </c>
      <c r="AF89">
        <f t="shared" si="58"/>
        <v>1.5480174911715039</v>
      </c>
      <c r="AG89">
        <f t="shared" si="59"/>
        <v>8.362526879487362</v>
      </c>
      <c r="AH89">
        <v>495.94868925678992</v>
      </c>
      <c r="AI89">
        <v>481.23207878787878</v>
      </c>
      <c r="AJ89">
        <v>1.7267415330841951</v>
      </c>
      <c r="AK89">
        <v>63.736373874965317</v>
      </c>
      <c r="AL89">
        <f t="shared" si="60"/>
        <v>1.5167199282797981</v>
      </c>
      <c r="AM89">
        <v>32.217483158989317</v>
      </c>
      <c r="AN89">
        <v>33.591435151515142</v>
      </c>
      <c r="AO89">
        <v>-3.586192757672082E-3</v>
      </c>
      <c r="AP89">
        <v>95.812446380255849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47338.887834980858</v>
      </c>
      <c r="AV89">
        <f t="shared" si="64"/>
        <v>1200.05375</v>
      </c>
      <c r="AW89">
        <f t="shared" si="65"/>
        <v>1025.9705199213727</v>
      </c>
      <c r="AX89">
        <f t="shared" si="66"/>
        <v>0.85493713920845016</v>
      </c>
      <c r="AY89">
        <f t="shared" si="67"/>
        <v>0.18842867867230884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1676568214.1875</v>
      </c>
      <c r="BF89">
        <v>462.04025000000001</v>
      </c>
      <c r="BG89">
        <v>480.19062500000001</v>
      </c>
      <c r="BH89">
        <v>33.599012500000001</v>
      </c>
      <c r="BI89">
        <v>32.218200000000003</v>
      </c>
      <c r="BJ89">
        <v>468.24662499999999</v>
      </c>
      <c r="BK89">
        <v>33.420412499999998</v>
      </c>
      <c r="BL89">
        <v>650.05449999999996</v>
      </c>
      <c r="BM89">
        <v>101.11387499999999</v>
      </c>
      <c r="BN89">
        <v>0.10013496249999999</v>
      </c>
      <c r="BO89">
        <v>32.298862499999998</v>
      </c>
      <c r="BP89">
        <v>32.141525000000001</v>
      </c>
      <c r="BQ89">
        <v>999.9</v>
      </c>
      <c r="BR89">
        <v>0</v>
      </c>
      <c r="BS89">
        <v>0</v>
      </c>
      <c r="BT89">
        <v>8983.5137500000001</v>
      </c>
      <c r="BU89">
        <v>0</v>
      </c>
      <c r="BV89">
        <v>814.94399999999996</v>
      </c>
      <c r="BW89">
        <v>-18.150400000000001</v>
      </c>
      <c r="BX89">
        <v>478.10399999999998</v>
      </c>
      <c r="BY89">
        <v>496.17649999999998</v>
      </c>
      <c r="BZ89">
        <v>1.38081875</v>
      </c>
      <c r="CA89">
        <v>480.19062500000001</v>
      </c>
      <c r="CB89">
        <v>32.218200000000003</v>
      </c>
      <c r="CC89">
        <v>3.3973262499999999</v>
      </c>
      <c r="CD89">
        <v>3.2577050000000001</v>
      </c>
      <c r="CE89">
        <v>26.115187500000001</v>
      </c>
      <c r="CF89">
        <v>25.407262500000002</v>
      </c>
      <c r="CG89">
        <v>1200.05375</v>
      </c>
      <c r="CH89">
        <v>0.50001062500000004</v>
      </c>
      <c r="CI89">
        <v>0.49998937500000001</v>
      </c>
      <c r="CJ89">
        <v>0</v>
      </c>
      <c r="CK89">
        <v>870.42075</v>
      </c>
      <c r="CL89">
        <v>4.9990899999999998</v>
      </c>
      <c r="CM89">
        <v>9622.6762500000004</v>
      </c>
      <c r="CN89">
        <v>9558.3249999999989</v>
      </c>
      <c r="CO89">
        <v>41.936999999999998</v>
      </c>
      <c r="CP89">
        <v>43.710624999999993</v>
      </c>
      <c r="CQ89">
        <v>42.75</v>
      </c>
      <c r="CR89">
        <v>42.811999999999998</v>
      </c>
      <c r="CS89">
        <v>43.25</v>
      </c>
      <c r="CT89">
        <v>597.54250000000002</v>
      </c>
      <c r="CU89">
        <v>597.51250000000005</v>
      </c>
      <c r="CV89">
        <v>0</v>
      </c>
      <c r="CW89">
        <v>1676568228.3</v>
      </c>
      <c r="CX89">
        <v>0</v>
      </c>
      <c r="CY89">
        <v>1676567734.5</v>
      </c>
      <c r="CZ89" t="s">
        <v>356</v>
      </c>
      <c r="DA89">
        <v>1676567726.5</v>
      </c>
      <c r="DB89">
        <v>1676567734.5</v>
      </c>
      <c r="DC89">
        <v>10</v>
      </c>
      <c r="DD89">
        <v>-5.8999999999999997E-2</v>
      </c>
      <c r="DE89">
        <v>-4.5999999999999999E-2</v>
      </c>
      <c r="DF89">
        <v>-6.06</v>
      </c>
      <c r="DG89">
        <v>0.17899999999999999</v>
      </c>
      <c r="DH89">
        <v>415</v>
      </c>
      <c r="DI89">
        <v>32</v>
      </c>
      <c r="DJ89">
        <v>0.41</v>
      </c>
      <c r="DK89">
        <v>0.08</v>
      </c>
      <c r="DL89">
        <v>-17.89955365853659</v>
      </c>
      <c r="DM89">
        <v>-1.6284355400696859</v>
      </c>
      <c r="DN89">
        <v>0.16347689341841859</v>
      </c>
      <c r="DO89">
        <v>0</v>
      </c>
      <c r="DP89">
        <v>1.383587073170732</v>
      </c>
      <c r="DQ89">
        <v>6.3642229965155853E-2</v>
      </c>
      <c r="DR89">
        <v>1.532746828790056E-2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3.29745</v>
      </c>
      <c r="EB89">
        <v>2.6251199999999999</v>
      </c>
      <c r="EC89">
        <v>0.111515</v>
      </c>
      <c r="ED89">
        <v>0.112681</v>
      </c>
      <c r="EE89">
        <v>0.13836200000000001</v>
      </c>
      <c r="EF89">
        <v>0.133134</v>
      </c>
      <c r="EG89">
        <v>26845.3</v>
      </c>
      <c r="EH89">
        <v>27207.4</v>
      </c>
      <c r="EI89">
        <v>28107.200000000001</v>
      </c>
      <c r="EJ89">
        <v>29507.200000000001</v>
      </c>
      <c r="EK89">
        <v>33345.800000000003</v>
      </c>
      <c r="EL89">
        <v>35491.300000000003</v>
      </c>
      <c r="EM89">
        <v>39695.300000000003</v>
      </c>
      <c r="EN89">
        <v>42150.1</v>
      </c>
      <c r="EO89">
        <v>2.24377</v>
      </c>
      <c r="EP89">
        <v>2.2058499999999999</v>
      </c>
      <c r="EQ89">
        <v>0.125028</v>
      </c>
      <c r="ER89">
        <v>0</v>
      </c>
      <c r="ES89">
        <v>30.109500000000001</v>
      </c>
      <c r="ET89">
        <v>999.9</v>
      </c>
      <c r="EU89">
        <v>76.7</v>
      </c>
      <c r="EV89">
        <v>32.700000000000003</v>
      </c>
      <c r="EW89">
        <v>37.681199999999997</v>
      </c>
      <c r="EX89">
        <v>56.790999999999997</v>
      </c>
      <c r="EY89">
        <v>-3.7700300000000002</v>
      </c>
      <c r="EZ89">
        <v>2</v>
      </c>
      <c r="FA89">
        <v>0.385432</v>
      </c>
      <c r="FB89">
        <v>-0.20561499999999999</v>
      </c>
      <c r="FC89">
        <v>20.2746</v>
      </c>
      <c r="FD89">
        <v>5.2193899999999998</v>
      </c>
      <c r="FE89">
        <v>12.006500000000001</v>
      </c>
      <c r="FF89">
        <v>4.9863999999999997</v>
      </c>
      <c r="FG89">
        <v>3.2845</v>
      </c>
      <c r="FH89">
        <v>9999</v>
      </c>
      <c r="FI89">
        <v>9999</v>
      </c>
      <c r="FJ89">
        <v>9999</v>
      </c>
      <c r="FK89">
        <v>999.9</v>
      </c>
      <c r="FL89">
        <v>1.8657699999999999</v>
      </c>
      <c r="FM89">
        <v>1.8621799999999999</v>
      </c>
      <c r="FN89">
        <v>1.8641700000000001</v>
      </c>
      <c r="FO89">
        <v>1.8602300000000001</v>
      </c>
      <c r="FP89">
        <v>1.8609599999999999</v>
      </c>
      <c r="FQ89">
        <v>1.86015</v>
      </c>
      <c r="FR89">
        <v>1.86188</v>
      </c>
      <c r="FS89">
        <v>1.8584000000000001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-6.218</v>
      </c>
      <c r="GH89">
        <v>0.17860000000000001</v>
      </c>
      <c r="GI89">
        <v>-4.3982185199319073</v>
      </c>
      <c r="GJ89">
        <v>-4.8024823865547416E-3</v>
      </c>
      <c r="GK89">
        <v>2.2541114550050859E-6</v>
      </c>
      <c r="GL89">
        <v>-5.2254267566753844E-10</v>
      </c>
      <c r="GM89">
        <v>0.17860499999999749</v>
      </c>
      <c r="GN89">
        <v>0</v>
      </c>
      <c r="GO89">
        <v>0</v>
      </c>
      <c r="GP89">
        <v>0</v>
      </c>
      <c r="GQ89">
        <v>6</v>
      </c>
      <c r="GR89">
        <v>2068</v>
      </c>
      <c r="GS89">
        <v>3</v>
      </c>
      <c r="GT89">
        <v>31</v>
      </c>
      <c r="GU89">
        <v>8.1999999999999993</v>
      </c>
      <c r="GV89">
        <v>8</v>
      </c>
      <c r="GW89">
        <v>1.5490699999999999</v>
      </c>
      <c r="GX89">
        <v>2.52563</v>
      </c>
      <c r="GY89">
        <v>2.04834</v>
      </c>
      <c r="GZ89">
        <v>2.6257299999999999</v>
      </c>
      <c r="HA89">
        <v>2.1972700000000001</v>
      </c>
      <c r="HB89">
        <v>2.32056</v>
      </c>
      <c r="HC89">
        <v>37.916400000000003</v>
      </c>
      <c r="HD89">
        <v>13.974399999999999</v>
      </c>
      <c r="HE89">
        <v>18</v>
      </c>
      <c r="HF89">
        <v>711.84199999999998</v>
      </c>
      <c r="HG89">
        <v>758.202</v>
      </c>
      <c r="HH89">
        <v>31</v>
      </c>
      <c r="HI89">
        <v>32.322299999999998</v>
      </c>
      <c r="HJ89">
        <v>30</v>
      </c>
      <c r="HK89">
        <v>32.266300000000001</v>
      </c>
      <c r="HL89">
        <v>32.276400000000002</v>
      </c>
      <c r="HM89">
        <v>30.999600000000001</v>
      </c>
      <c r="HN89">
        <v>18.460699999999999</v>
      </c>
      <c r="HO89">
        <v>100</v>
      </c>
      <c r="HP89">
        <v>31</v>
      </c>
      <c r="HQ89">
        <v>498.41399999999999</v>
      </c>
      <c r="HR89">
        <v>32.249200000000002</v>
      </c>
      <c r="HS89">
        <v>99.072400000000002</v>
      </c>
      <c r="HT89">
        <v>97.767300000000006</v>
      </c>
    </row>
    <row r="90" spans="1:228" x14ac:dyDescent="0.2">
      <c r="A90">
        <v>75</v>
      </c>
      <c r="B90">
        <v>1676568220.5</v>
      </c>
      <c r="C90">
        <v>295.5</v>
      </c>
      <c r="D90" t="s">
        <v>508</v>
      </c>
      <c r="E90" t="s">
        <v>509</v>
      </c>
      <c r="F90">
        <v>4</v>
      </c>
      <c r="G90">
        <v>1676568218.5</v>
      </c>
      <c r="H90">
        <f t="shared" si="34"/>
        <v>1.5168279314663662E-3</v>
      </c>
      <c r="I90">
        <f t="shared" si="35"/>
        <v>1.5168279314663662</v>
      </c>
      <c r="J90">
        <f t="shared" si="36"/>
        <v>8.4422122693055446</v>
      </c>
      <c r="K90">
        <f t="shared" si="37"/>
        <v>469.221</v>
      </c>
      <c r="L90">
        <f t="shared" si="38"/>
        <v>330.57006843929173</v>
      </c>
      <c r="M90">
        <f t="shared" si="39"/>
        <v>33.458451725345554</v>
      </c>
      <c r="N90">
        <f t="shared" si="40"/>
        <v>47.491922820294654</v>
      </c>
      <c r="O90">
        <f t="shared" si="41"/>
        <v>0.10632869677090134</v>
      </c>
      <c r="P90">
        <f t="shared" si="42"/>
        <v>2.7644481946370933</v>
      </c>
      <c r="Q90">
        <f t="shared" si="43"/>
        <v>0.1041078306409871</v>
      </c>
      <c r="R90">
        <f t="shared" si="44"/>
        <v>6.5263066633754002E-2</v>
      </c>
      <c r="S90">
        <f t="shared" si="45"/>
        <v>226.11196337672902</v>
      </c>
      <c r="T90">
        <f t="shared" si="46"/>
        <v>33.288478090680883</v>
      </c>
      <c r="U90">
        <f t="shared" si="47"/>
        <v>32.143385714285706</v>
      </c>
      <c r="V90">
        <f t="shared" si="48"/>
        <v>4.8139736048102684</v>
      </c>
      <c r="W90">
        <f t="shared" si="49"/>
        <v>69.982166950708773</v>
      </c>
      <c r="X90">
        <f t="shared" si="50"/>
        <v>3.3991338623705367</v>
      </c>
      <c r="Y90">
        <f t="shared" si="51"/>
        <v>4.8571429129433525</v>
      </c>
      <c r="Z90">
        <f t="shared" si="52"/>
        <v>1.4148397424397317</v>
      </c>
      <c r="AA90">
        <f t="shared" si="53"/>
        <v>-66.892111777666742</v>
      </c>
      <c r="AB90">
        <f t="shared" si="54"/>
        <v>23.545706009931351</v>
      </c>
      <c r="AC90">
        <f t="shared" si="55"/>
        <v>1.9358139521124345</v>
      </c>
      <c r="AD90">
        <f t="shared" si="56"/>
        <v>184.70137156110604</v>
      </c>
      <c r="AE90">
        <f t="shared" si="57"/>
        <v>19.010441467624197</v>
      </c>
      <c r="AF90">
        <f t="shared" si="58"/>
        <v>1.527452151939912</v>
      </c>
      <c r="AG90">
        <f t="shared" si="59"/>
        <v>8.4422122693055446</v>
      </c>
      <c r="AH90">
        <v>502.88780668718238</v>
      </c>
      <c r="AI90">
        <v>488.11152121212132</v>
      </c>
      <c r="AJ90">
        <v>1.7222943221985201</v>
      </c>
      <c r="AK90">
        <v>63.736373874965317</v>
      </c>
      <c r="AL90">
        <f t="shared" si="60"/>
        <v>1.5168279314663662</v>
      </c>
      <c r="AM90">
        <v>32.219527703567017</v>
      </c>
      <c r="AN90">
        <v>33.578873333333341</v>
      </c>
      <c r="AO90">
        <v>-1.0616687729340911E-3</v>
      </c>
      <c r="AP90">
        <v>95.812446380255849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47357.139411361757</v>
      </c>
      <c r="AV90">
        <f t="shared" si="64"/>
        <v>1199.988571428571</v>
      </c>
      <c r="AW90">
        <f t="shared" si="65"/>
        <v>1025.914642164108</v>
      </c>
      <c r="AX90">
        <f t="shared" si="66"/>
        <v>0.85493701072733541</v>
      </c>
      <c r="AY90">
        <f t="shared" si="67"/>
        <v>0.18842843070375714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1676568218.5</v>
      </c>
      <c r="BF90">
        <v>469.221</v>
      </c>
      <c r="BG90">
        <v>487.43042857142859</v>
      </c>
      <c r="BH90">
        <v>33.583500000000001</v>
      </c>
      <c r="BI90">
        <v>32.220914285714287</v>
      </c>
      <c r="BJ90">
        <v>475.44914285714282</v>
      </c>
      <c r="BK90">
        <v>33.404899999999998</v>
      </c>
      <c r="BL90">
        <v>650.00900000000001</v>
      </c>
      <c r="BM90">
        <v>101.1144285714286</v>
      </c>
      <c r="BN90">
        <v>9.9973214285714276E-2</v>
      </c>
      <c r="BO90">
        <v>32.301371428571429</v>
      </c>
      <c r="BP90">
        <v>32.143385714285706</v>
      </c>
      <c r="BQ90">
        <v>999.89999999999986</v>
      </c>
      <c r="BR90">
        <v>0</v>
      </c>
      <c r="BS90">
        <v>0</v>
      </c>
      <c r="BT90">
        <v>8987.0542857142846</v>
      </c>
      <c r="BU90">
        <v>0</v>
      </c>
      <c r="BV90">
        <v>900.5504285714286</v>
      </c>
      <c r="BW90">
        <v>-18.209485714285719</v>
      </c>
      <c r="BX90">
        <v>485.52671428571432</v>
      </c>
      <c r="BY90">
        <v>503.65885714285707</v>
      </c>
      <c r="BZ90">
        <v>1.3625771428571429</v>
      </c>
      <c r="CA90">
        <v>487.43042857142859</v>
      </c>
      <c r="CB90">
        <v>32.220914285714287</v>
      </c>
      <c r="CC90">
        <v>3.3957785714285711</v>
      </c>
      <c r="CD90">
        <v>3.2580014285714292</v>
      </c>
      <c r="CE90">
        <v>26.107471428571429</v>
      </c>
      <c r="CF90">
        <v>25.40878571428572</v>
      </c>
      <c r="CG90">
        <v>1199.988571428571</v>
      </c>
      <c r="CH90">
        <v>0.50001757142857139</v>
      </c>
      <c r="CI90">
        <v>0.49998242857142872</v>
      </c>
      <c r="CJ90">
        <v>0</v>
      </c>
      <c r="CK90">
        <v>870.36771428571421</v>
      </c>
      <c r="CL90">
        <v>4.9990899999999998</v>
      </c>
      <c r="CM90">
        <v>9675.3671428571433</v>
      </c>
      <c r="CN90">
        <v>9557.8257142857146</v>
      </c>
      <c r="CO90">
        <v>41.936999999999998</v>
      </c>
      <c r="CP90">
        <v>43.686999999999998</v>
      </c>
      <c r="CQ90">
        <v>42.75</v>
      </c>
      <c r="CR90">
        <v>42.758857142857153</v>
      </c>
      <c r="CS90">
        <v>43.25</v>
      </c>
      <c r="CT90">
        <v>597.51428571428573</v>
      </c>
      <c r="CU90">
        <v>597.47428571428566</v>
      </c>
      <c r="CV90">
        <v>0</v>
      </c>
      <c r="CW90">
        <v>1676568232.5</v>
      </c>
      <c r="CX90">
        <v>0</v>
      </c>
      <c r="CY90">
        <v>1676567734.5</v>
      </c>
      <c r="CZ90" t="s">
        <v>356</v>
      </c>
      <c r="DA90">
        <v>1676567726.5</v>
      </c>
      <c r="DB90">
        <v>1676567734.5</v>
      </c>
      <c r="DC90">
        <v>10</v>
      </c>
      <c r="DD90">
        <v>-5.8999999999999997E-2</v>
      </c>
      <c r="DE90">
        <v>-4.5999999999999999E-2</v>
      </c>
      <c r="DF90">
        <v>-6.06</v>
      </c>
      <c r="DG90">
        <v>0.17899999999999999</v>
      </c>
      <c r="DH90">
        <v>415</v>
      </c>
      <c r="DI90">
        <v>32</v>
      </c>
      <c r="DJ90">
        <v>0.41</v>
      </c>
      <c r="DK90">
        <v>0.08</v>
      </c>
      <c r="DL90">
        <v>-17.996841463414629</v>
      </c>
      <c r="DM90">
        <v>-1.6083156794425379</v>
      </c>
      <c r="DN90">
        <v>0.1616333308653847</v>
      </c>
      <c r="DO90">
        <v>0</v>
      </c>
      <c r="DP90">
        <v>1.380770731707317</v>
      </c>
      <c r="DQ90">
        <v>-1.1174216027854381E-3</v>
      </c>
      <c r="DR90">
        <v>1.701714807871451E-2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357</v>
      </c>
      <c r="EA90">
        <v>3.2974800000000002</v>
      </c>
      <c r="EB90">
        <v>2.6252</v>
      </c>
      <c r="EC90">
        <v>0.112676</v>
      </c>
      <c r="ED90">
        <v>0.113831</v>
      </c>
      <c r="EE90">
        <v>0.13832700000000001</v>
      </c>
      <c r="EF90">
        <v>0.13314500000000001</v>
      </c>
      <c r="EG90">
        <v>26810.2</v>
      </c>
      <c r="EH90">
        <v>27172.6</v>
      </c>
      <c r="EI90">
        <v>28107.200000000001</v>
      </c>
      <c r="EJ90">
        <v>29507.7</v>
      </c>
      <c r="EK90">
        <v>33346.9</v>
      </c>
      <c r="EL90">
        <v>35491.699999999997</v>
      </c>
      <c r="EM90">
        <v>39694.9</v>
      </c>
      <c r="EN90">
        <v>42151.1</v>
      </c>
      <c r="EO90">
        <v>2.2438199999999999</v>
      </c>
      <c r="EP90">
        <v>2.2059000000000002</v>
      </c>
      <c r="EQ90">
        <v>0.125445</v>
      </c>
      <c r="ER90">
        <v>0</v>
      </c>
      <c r="ES90">
        <v>30.104299999999999</v>
      </c>
      <c r="ET90">
        <v>999.9</v>
      </c>
      <c r="EU90">
        <v>76.7</v>
      </c>
      <c r="EV90">
        <v>32.700000000000003</v>
      </c>
      <c r="EW90">
        <v>37.680599999999998</v>
      </c>
      <c r="EX90">
        <v>56.850999999999999</v>
      </c>
      <c r="EY90">
        <v>-3.7419899999999999</v>
      </c>
      <c r="EZ90">
        <v>2</v>
      </c>
      <c r="FA90">
        <v>0.38541199999999998</v>
      </c>
      <c r="FB90">
        <v>-0.20567299999999999</v>
      </c>
      <c r="FC90">
        <v>20.2745</v>
      </c>
      <c r="FD90">
        <v>5.2189399999999999</v>
      </c>
      <c r="FE90">
        <v>12.0061</v>
      </c>
      <c r="FF90">
        <v>4.9863499999999998</v>
      </c>
      <c r="FG90">
        <v>3.2844500000000001</v>
      </c>
      <c r="FH90">
        <v>9999</v>
      </c>
      <c r="FI90">
        <v>9999</v>
      </c>
      <c r="FJ90">
        <v>9999</v>
      </c>
      <c r="FK90">
        <v>999.9</v>
      </c>
      <c r="FL90">
        <v>1.8657999999999999</v>
      </c>
      <c r="FM90">
        <v>1.8621799999999999</v>
      </c>
      <c r="FN90">
        <v>1.8641700000000001</v>
      </c>
      <c r="FO90">
        <v>1.8602399999999999</v>
      </c>
      <c r="FP90">
        <v>1.8609599999999999</v>
      </c>
      <c r="FQ90">
        <v>1.86016</v>
      </c>
      <c r="FR90">
        <v>1.86188</v>
      </c>
      <c r="FS90">
        <v>1.8584000000000001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-6.2380000000000004</v>
      </c>
      <c r="GH90">
        <v>0.17860000000000001</v>
      </c>
      <c r="GI90">
        <v>-4.3982185199319073</v>
      </c>
      <c r="GJ90">
        <v>-4.8024823865547416E-3</v>
      </c>
      <c r="GK90">
        <v>2.2541114550050859E-6</v>
      </c>
      <c r="GL90">
        <v>-5.2254267566753844E-10</v>
      </c>
      <c r="GM90">
        <v>0.17860499999999749</v>
      </c>
      <c r="GN90">
        <v>0</v>
      </c>
      <c r="GO90">
        <v>0</v>
      </c>
      <c r="GP90">
        <v>0</v>
      </c>
      <c r="GQ90">
        <v>6</v>
      </c>
      <c r="GR90">
        <v>2068</v>
      </c>
      <c r="GS90">
        <v>3</v>
      </c>
      <c r="GT90">
        <v>31</v>
      </c>
      <c r="GU90">
        <v>8.1999999999999993</v>
      </c>
      <c r="GV90">
        <v>8.1</v>
      </c>
      <c r="GW90">
        <v>1.56616</v>
      </c>
      <c r="GX90">
        <v>2.5622600000000002</v>
      </c>
      <c r="GY90">
        <v>2.04834</v>
      </c>
      <c r="GZ90">
        <v>2.6257299999999999</v>
      </c>
      <c r="HA90">
        <v>2.1972700000000001</v>
      </c>
      <c r="HB90">
        <v>2.3156699999999999</v>
      </c>
      <c r="HC90">
        <v>37.916400000000003</v>
      </c>
      <c r="HD90">
        <v>13.991899999999999</v>
      </c>
      <c r="HE90">
        <v>18</v>
      </c>
      <c r="HF90">
        <v>711.86099999999999</v>
      </c>
      <c r="HG90">
        <v>758.25</v>
      </c>
      <c r="HH90">
        <v>31.0001</v>
      </c>
      <c r="HI90">
        <v>32.322299999999998</v>
      </c>
      <c r="HJ90">
        <v>30</v>
      </c>
      <c r="HK90">
        <v>32.264200000000002</v>
      </c>
      <c r="HL90">
        <v>32.276400000000002</v>
      </c>
      <c r="HM90">
        <v>31.345800000000001</v>
      </c>
      <c r="HN90">
        <v>18.460699999999999</v>
      </c>
      <c r="HO90">
        <v>100</v>
      </c>
      <c r="HP90">
        <v>31</v>
      </c>
      <c r="HQ90">
        <v>505.09300000000002</v>
      </c>
      <c r="HR90">
        <v>32.266800000000003</v>
      </c>
      <c r="HS90">
        <v>99.071700000000007</v>
      </c>
      <c r="HT90">
        <v>97.769199999999998</v>
      </c>
    </row>
    <row r="91" spans="1:228" x14ac:dyDescent="0.2">
      <c r="A91">
        <v>76</v>
      </c>
      <c r="B91">
        <v>1676568224.5</v>
      </c>
      <c r="C91">
        <v>299.5</v>
      </c>
      <c r="D91" t="s">
        <v>510</v>
      </c>
      <c r="E91" t="s">
        <v>511</v>
      </c>
      <c r="F91">
        <v>4</v>
      </c>
      <c r="G91">
        <v>1676568222.1875</v>
      </c>
      <c r="H91">
        <f t="shared" si="34"/>
        <v>1.5065587913102674E-3</v>
      </c>
      <c r="I91">
        <f t="shared" si="35"/>
        <v>1.5065587913102674</v>
      </c>
      <c r="J91">
        <f t="shared" si="36"/>
        <v>8.7477248600051247</v>
      </c>
      <c r="K91">
        <f t="shared" si="37"/>
        <v>475.31337500000001</v>
      </c>
      <c r="L91">
        <f t="shared" si="38"/>
        <v>330.91160160360982</v>
      </c>
      <c r="M91">
        <f t="shared" si="39"/>
        <v>33.492713066480178</v>
      </c>
      <c r="N91">
        <f t="shared" si="40"/>
        <v>48.108118326431118</v>
      </c>
      <c r="O91">
        <f t="shared" si="41"/>
        <v>0.10553214759097579</v>
      </c>
      <c r="P91">
        <f t="shared" si="42"/>
        <v>2.7690901431135</v>
      </c>
      <c r="Q91">
        <f t="shared" si="43"/>
        <v>0.10334764877275855</v>
      </c>
      <c r="R91">
        <f t="shared" si="44"/>
        <v>6.4784782784232928E-2</v>
      </c>
      <c r="S91">
        <f t="shared" si="45"/>
        <v>226.11511385944939</v>
      </c>
      <c r="T91">
        <f t="shared" si="46"/>
        <v>33.292098599038063</v>
      </c>
      <c r="U91">
        <f t="shared" si="47"/>
        <v>32.142712500000002</v>
      </c>
      <c r="V91">
        <f t="shared" si="48"/>
        <v>4.8137903672427882</v>
      </c>
      <c r="W91">
        <f t="shared" si="49"/>
        <v>69.953702027586544</v>
      </c>
      <c r="X91">
        <f t="shared" si="50"/>
        <v>3.3981981371935031</v>
      </c>
      <c r="Y91">
        <f t="shared" si="51"/>
        <v>4.8577817023227858</v>
      </c>
      <c r="Z91">
        <f t="shared" si="52"/>
        <v>1.4155922300492851</v>
      </c>
      <c r="AA91">
        <f t="shared" si="53"/>
        <v>-66.439242696782799</v>
      </c>
      <c r="AB91">
        <f t="shared" si="54"/>
        <v>24.033371145233307</v>
      </c>
      <c r="AC91">
        <f t="shared" si="55"/>
        <v>1.9726111698858995</v>
      </c>
      <c r="AD91">
        <f t="shared" si="56"/>
        <v>185.68185347778581</v>
      </c>
      <c r="AE91">
        <f t="shared" si="57"/>
        <v>19.133203795794852</v>
      </c>
      <c r="AF91">
        <f t="shared" si="58"/>
        <v>1.5111621802776871</v>
      </c>
      <c r="AG91">
        <f t="shared" si="59"/>
        <v>8.7477248600051247</v>
      </c>
      <c r="AH91">
        <v>509.84027719037368</v>
      </c>
      <c r="AI91">
        <v>494.89242424242428</v>
      </c>
      <c r="AJ91">
        <v>1.691735514002817</v>
      </c>
      <c r="AK91">
        <v>63.736373874965317</v>
      </c>
      <c r="AL91">
        <f t="shared" si="60"/>
        <v>1.5065587913102674</v>
      </c>
      <c r="AM91">
        <v>32.224853616825037</v>
      </c>
      <c r="AN91">
        <v>33.571357575757553</v>
      </c>
      <c r="AO91">
        <v>-4.3977834986223341E-4</v>
      </c>
      <c r="AP91">
        <v>95.812446380255849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47484.73398754646</v>
      </c>
      <c r="AV91">
        <f t="shared" si="64"/>
        <v>1200.00125</v>
      </c>
      <c r="AW91">
        <f t="shared" si="65"/>
        <v>1025.9258760929793</v>
      </c>
      <c r="AX91">
        <f t="shared" si="66"/>
        <v>0.85493733951775397</v>
      </c>
      <c r="AY91">
        <f t="shared" si="67"/>
        <v>0.18842906526926484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1676568222.1875</v>
      </c>
      <c r="BF91">
        <v>475.31337500000001</v>
      </c>
      <c r="BG91">
        <v>493.637</v>
      </c>
      <c r="BH91">
        <v>33.574562499999999</v>
      </c>
      <c r="BI91">
        <v>32.226537500000013</v>
      </c>
      <c r="BJ91">
        <v>481.56012500000003</v>
      </c>
      <c r="BK91">
        <v>33.395962500000003</v>
      </c>
      <c r="BL91">
        <v>650.029</v>
      </c>
      <c r="BM91">
        <v>101.1135</v>
      </c>
      <c r="BN91">
        <v>9.9974850000000004E-2</v>
      </c>
      <c r="BO91">
        <v>32.303699999999999</v>
      </c>
      <c r="BP91">
        <v>32.142712500000002</v>
      </c>
      <c r="BQ91">
        <v>999.9</v>
      </c>
      <c r="BR91">
        <v>0</v>
      </c>
      <c r="BS91">
        <v>0</v>
      </c>
      <c r="BT91">
        <v>9011.7950000000019</v>
      </c>
      <c r="BU91">
        <v>0</v>
      </c>
      <c r="BV91">
        <v>947.9716249999999</v>
      </c>
      <c r="BW91">
        <v>-18.3231875</v>
      </c>
      <c r="BX91">
        <v>491.82637499999998</v>
      </c>
      <c r="BY91">
        <v>510.07462500000003</v>
      </c>
      <c r="BZ91">
        <v>1.3480075</v>
      </c>
      <c r="CA91">
        <v>493.637</v>
      </c>
      <c r="CB91">
        <v>32.226537500000013</v>
      </c>
      <c r="CC91">
        <v>3.3948412499999998</v>
      </c>
      <c r="CD91">
        <v>3.25854</v>
      </c>
      <c r="CE91">
        <v>26.102812499999999</v>
      </c>
      <c r="CF91">
        <v>25.4115875</v>
      </c>
      <c r="CG91">
        <v>1200.00125</v>
      </c>
      <c r="CH91">
        <v>0.50000575000000003</v>
      </c>
      <c r="CI91">
        <v>0.49999424999999997</v>
      </c>
      <c r="CJ91">
        <v>0</v>
      </c>
      <c r="CK91">
        <v>870.18487500000003</v>
      </c>
      <c r="CL91">
        <v>4.9990899999999998</v>
      </c>
      <c r="CM91">
        <v>9623.2999999999993</v>
      </c>
      <c r="CN91">
        <v>9557.8937499999993</v>
      </c>
      <c r="CO91">
        <v>41.936999999999998</v>
      </c>
      <c r="CP91">
        <v>43.710625</v>
      </c>
      <c r="CQ91">
        <v>42.75</v>
      </c>
      <c r="CR91">
        <v>42.811999999999998</v>
      </c>
      <c r="CS91">
        <v>43.25</v>
      </c>
      <c r="CT91">
        <v>597.50750000000005</v>
      </c>
      <c r="CU91">
        <v>597.49375000000009</v>
      </c>
      <c r="CV91">
        <v>0</v>
      </c>
      <c r="CW91">
        <v>1676568236.0999999</v>
      </c>
      <c r="CX91">
        <v>0</v>
      </c>
      <c r="CY91">
        <v>1676567734.5</v>
      </c>
      <c r="CZ91" t="s">
        <v>356</v>
      </c>
      <c r="DA91">
        <v>1676567726.5</v>
      </c>
      <c r="DB91">
        <v>1676567734.5</v>
      </c>
      <c r="DC91">
        <v>10</v>
      </c>
      <c r="DD91">
        <v>-5.8999999999999997E-2</v>
      </c>
      <c r="DE91">
        <v>-4.5999999999999999E-2</v>
      </c>
      <c r="DF91">
        <v>-6.06</v>
      </c>
      <c r="DG91">
        <v>0.17899999999999999</v>
      </c>
      <c r="DH91">
        <v>415</v>
      </c>
      <c r="DI91">
        <v>32</v>
      </c>
      <c r="DJ91">
        <v>0.41</v>
      </c>
      <c r="DK91">
        <v>0.08</v>
      </c>
      <c r="DL91">
        <v>-18.098553658536581</v>
      </c>
      <c r="DM91">
        <v>-1.564151916376308</v>
      </c>
      <c r="DN91">
        <v>0.1574744611079818</v>
      </c>
      <c r="DO91">
        <v>0</v>
      </c>
      <c r="DP91">
        <v>1.377189024390244</v>
      </c>
      <c r="DQ91">
        <v>-0.14124564459930031</v>
      </c>
      <c r="DR91">
        <v>2.090653157419518E-2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365</v>
      </c>
      <c r="EA91">
        <v>3.2975699999999999</v>
      </c>
      <c r="EB91">
        <v>2.6254599999999999</v>
      </c>
      <c r="EC91">
        <v>0.113811</v>
      </c>
      <c r="ED91">
        <v>0.114984</v>
      </c>
      <c r="EE91">
        <v>0.13830200000000001</v>
      </c>
      <c r="EF91">
        <v>0.133156</v>
      </c>
      <c r="EG91">
        <v>26775.7</v>
      </c>
      <c r="EH91">
        <v>27137.599999999999</v>
      </c>
      <c r="EI91">
        <v>28107</v>
      </c>
      <c r="EJ91">
        <v>29508.1</v>
      </c>
      <c r="EK91">
        <v>33347.599999999999</v>
      </c>
      <c r="EL91">
        <v>35491.9</v>
      </c>
      <c r="EM91">
        <v>39694.6</v>
      </c>
      <c r="EN91">
        <v>42151.7</v>
      </c>
      <c r="EO91">
        <v>2.2438799999999999</v>
      </c>
      <c r="EP91">
        <v>2.2057500000000001</v>
      </c>
      <c r="EQ91">
        <v>0.12590000000000001</v>
      </c>
      <c r="ER91">
        <v>0</v>
      </c>
      <c r="ES91">
        <v>30.0991</v>
      </c>
      <c r="ET91">
        <v>999.9</v>
      </c>
      <c r="EU91">
        <v>76.7</v>
      </c>
      <c r="EV91">
        <v>32.700000000000003</v>
      </c>
      <c r="EW91">
        <v>37.680500000000002</v>
      </c>
      <c r="EX91">
        <v>56.911000000000001</v>
      </c>
      <c r="EY91">
        <v>-3.7580100000000001</v>
      </c>
      <c r="EZ91">
        <v>2</v>
      </c>
      <c r="FA91">
        <v>0.38537300000000002</v>
      </c>
      <c r="FB91">
        <v>-0.20528299999999999</v>
      </c>
      <c r="FC91">
        <v>20.2745</v>
      </c>
      <c r="FD91">
        <v>5.2193899999999998</v>
      </c>
      <c r="FE91">
        <v>12.005599999999999</v>
      </c>
      <c r="FF91">
        <v>4.9863999999999997</v>
      </c>
      <c r="FG91">
        <v>3.2844500000000001</v>
      </c>
      <c r="FH91">
        <v>9999</v>
      </c>
      <c r="FI91">
        <v>9999</v>
      </c>
      <c r="FJ91">
        <v>9999</v>
      </c>
      <c r="FK91">
        <v>999.9</v>
      </c>
      <c r="FL91">
        <v>1.86581</v>
      </c>
      <c r="FM91">
        <v>1.8621799999999999</v>
      </c>
      <c r="FN91">
        <v>1.8641700000000001</v>
      </c>
      <c r="FO91">
        <v>1.8602300000000001</v>
      </c>
      <c r="FP91">
        <v>1.8609599999999999</v>
      </c>
      <c r="FQ91">
        <v>1.86016</v>
      </c>
      <c r="FR91">
        <v>1.86188</v>
      </c>
      <c r="FS91">
        <v>1.85839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-6.258</v>
      </c>
      <c r="GH91">
        <v>0.17860000000000001</v>
      </c>
      <c r="GI91">
        <v>-4.3982185199319073</v>
      </c>
      <c r="GJ91">
        <v>-4.8024823865547416E-3</v>
      </c>
      <c r="GK91">
        <v>2.2541114550050859E-6</v>
      </c>
      <c r="GL91">
        <v>-5.2254267566753844E-10</v>
      </c>
      <c r="GM91">
        <v>0.17860499999999749</v>
      </c>
      <c r="GN91">
        <v>0</v>
      </c>
      <c r="GO91">
        <v>0</v>
      </c>
      <c r="GP91">
        <v>0</v>
      </c>
      <c r="GQ91">
        <v>6</v>
      </c>
      <c r="GR91">
        <v>2068</v>
      </c>
      <c r="GS91">
        <v>3</v>
      </c>
      <c r="GT91">
        <v>31</v>
      </c>
      <c r="GU91">
        <v>8.3000000000000007</v>
      </c>
      <c r="GV91">
        <v>8.1999999999999993</v>
      </c>
      <c r="GW91">
        <v>1.57959</v>
      </c>
      <c r="GX91">
        <v>2.5415000000000001</v>
      </c>
      <c r="GY91">
        <v>2.04834</v>
      </c>
      <c r="GZ91">
        <v>2.6257299999999999</v>
      </c>
      <c r="HA91">
        <v>2.1972700000000001</v>
      </c>
      <c r="HB91">
        <v>2.33765</v>
      </c>
      <c r="HC91">
        <v>37.916400000000003</v>
      </c>
      <c r="HD91">
        <v>13.974399999999999</v>
      </c>
      <c r="HE91">
        <v>18</v>
      </c>
      <c r="HF91">
        <v>711.90200000000004</v>
      </c>
      <c r="HG91">
        <v>758.10500000000002</v>
      </c>
      <c r="HH91">
        <v>31.0001</v>
      </c>
      <c r="HI91">
        <v>32.322299999999998</v>
      </c>
      <c r="HJ91">
        <v>29.9999</v>
      </c>
      <c r="HK91">
        <v>32.264200000000002</v>
      </c>
      <c r="HL91">
        <v>32.276400000000002</v>
      </c>
      <c r="HM91">
        <v>31.6861</v>
      </c>
      <c r="HN91">
        <v>18.460699999999999</v>
      </c>
      <c r="HO91">
        <v>100</v>
      </c>
      <c r="HP91">
        <v>31</v>
      </c>
      <c r="HQ91">
        <v>511.77100000000002</v>
      </c>
      <c r="HR91">
        <v>32.288899999999998</v>
      </c>
      <c r="HS91">
        <v>99.071100000000001</v>
      </c>
      <c r="HT91">
        <v>97.770700000000005</v>
      </c>
    </row>
    <row r="92" spans="1:228" x14ac:dyDescent="0.2">
      <c r="A92">
        <v>77</v>
      </c>
      <c r="B92">
        <v>1676568228.5</v>
      </c>
      <c r="C92">
        <v>303.5</v>
      </c>
      <c r="D92" t="s">
        <v>512</v>
      </c>
      <c r="E92" t="s">
        <v>513</v>
      </c>
      <c r="F92">
        <v>4</v>
      </c>
      <c r="G92">
        <v>1676568226.5</v>
      </c>
      <c r="H92">
        <f t="shared" si="34"/>
        <v>1.4982268530493936E-3</v>
      </c>
      <c r="I92">
        <f t="shared" si="35"/>
        <v>1.4982268530493936</v>
      </c>
      <c r="J92">
        <f t="shared" si="36"/>
        <v>8.8537719698695394</v>
      </c>
      <c r="K92">
        <f t="shared" si="37"/>
        <v>482.37257142857129</v>
      </c>
      <c r="L92">
        <f t="shared" si="38"/>
        <v>335.36539385294873</v>
      </c>
      <c r="M92">
        <f t="shared" si="39"/>
        <v>33.943762180627125</v>
      </c>
      <c r="N92">
        <f t="shared" si="40"/>
        <v>48.822985755675433</v>
      </c>
      <c r="O92">
        <f t="shared" si="41"/>
        <v>0.1048866500712753</v>
      </c>
      <c r="P92">
        <f t="shared" si="42"/>
        <v>2.764914112837102</v>
      </c>
      <c r="Q92">
        <f t="shared" si="43"/>
        <v>0.10272531124483621</v>
      </c>
      <c r="R92">
        <f t="shared" si="44"/>
        <v>6.4393797739374245E-2</v>
      </c>
      <c r="S92">
        <f t="shared" si="45"/>
        <v>226.10340437738301</v>
      </c>
      <c r="T92">
        <f t="shared" si="46"/>
        <v>33.302078269979503</v>
      </c>
      <c r="U92">
        <f t="shared" si="47"/>
        <v>32.142914285714284</v>
      </c>
      <c r="V92">
        <f t="shared" si="48"/>
        <v>4.813845289271721</v>
      </c>
      <c r="W92">
        <f t="shared" si="49"/>
        <v>69.914825383659789</v>
      </c>
      <c r="X92">
        <f t="shared" si="50"/>
        <v>3.39753734639863</v>
      </c>
      <c r="Y92">
        <f t="shared" si="51"/>
        <v>4.8595377700717091</v>
      </c>
      <c r="Z92">
        <f t="shared" si="52"/>
        <v>1.4163079428730909</v>
      </c>
      <c r="AA92">
        <f t="shared" si="53"/>
        <v>-66.071804219478253</v>
      </c>
      <c r="AB92">
        <f t="shared" si="54"/>
        <v>24.921045243840926</v>
      </c>
      <c r="AC92">
        <f t="shared" si="55"/>
        <v>2.048625571326768</v>
      </c>
      <c r="AD92">
        <f t="shared" si="56"/>
        <v>187.00127097307245</v>
      </c>
      <c r="AE92">
        <f t="shared" si="57"/>
        <v>19.31947150287591</v>
      </c>
      <c r="AF92">
        <f t="shared" si="58"/>
        <v>1.4994333806117965</v>
      </c>
      <c r="AG92">
        <f t="shared" si="59"/>
        <v>8.8537719698695394</v>
      </c>
      <c r="AH92">
        <v>516.80684800973336</v>
      </c>
      <c r="AI92">
        <v>501.69328484848478</v>
      </c>
      <c r="AJ92">
        <v>1.708208967433372</v>
      </c>
      <c r="AK92">
        <v>63.736373874965317</v>
      </c>
      <c r="AL92">
        <f t="shared" si="60"/>
        <v>1.4982268530493936</v>
      </c>
      <c r="AM92">
        <v>32.228643659227238</v>
      </c>
      <c r="AN92">
        <v>33.566344848484839</v>
      </c>
      <c r="AO92">
        <v>-2.003021764690635E-4</v>
      </c>
      <c r="AP92">
        <v>95.812446380255849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47368.621988732266</v>
      </c>
      <c r="AV92">
        <f t="shared" si="64"/>
        <v>1199.9385714285711</v>
      </c>
      <c r="AW92">
        <f t="shared" si="65"/>
        <v>1025.8723421644468</v>
      </c>
      <c r="AX92">
        <f t="shared" si="66"/>
        <v>0.85493738312212764</v>
      </c>
      <c r="AY92">
        <f t="shared" si="67"/>
        <v>0.18842914942570649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1676568226.5</v>
      </c>
      <c r="BF92">
        <v>482.37257142857129</v>
      </c>
      <c r="BG92">
        <v>500.8731428571428</v>
      </c>
      <c r="BH92">
        <v>33.567771428571433</v>
      </c>
      <c r="BI92">
        <v>32.230171428571431</v>
      </c>
      <c r="BJ92">
        <v>488.64028571428571</v>
      </c>
      <c r="BK92">
        <v>33.389171428571423</v>
      </c>
      <c r="BL92">
        <v>650.01528571428571</v>
      </c>
      <c r="BM92">
        <v>101.11414285714289</v>
      </c>
      <c r="BN92">
        <v>0.1001231428571429</v>
      </c>
      <c r="BO92">
        <v>32.310099999999998</v>
      </c>
      <c r="BP92">
        <v>32.142914285714284</v>
      </c>
      <c r="BQ92">
        <v>999.89999999999986</v>
      </c>
      <c r="BR92">
        <v>0</v>
      </c>
      <c r="BS92">
        <v>0</v>
      </c>
      <c r="BT92">
        <v>8989.5528571428567</v>
      </c>
      <c r="BU92">
        <v>0</v>
      </c>
      <c r="BV92">
        <v>711.09242857142851</v>
      </c>
      <c r="BW92">
        <v>-18.50055714285714</v>
      </c>
      <c r="BX92">
        <v>499.12714285714281</v>
      </c>
      <c r="BY92">
        <v>517.55385714285717</v>
      </c>
      <c r="BZ92">
        <v>1.3375900000000001</v>
      </c>
      <c r="CA92">
        <v>500.8731428571428</v>
      </c>
      <c r="CB92">
        <v>32.230171428571431</v>
      </c>
      <c r="CC92">
        <v>3.3941757142857152</v>
      </c>
      <c r="CD92">
        <v>3.2589285714285721</v>
      </c>
      <c r="CE92">
        <v>26.099499999999999</v>
      </c>
      <c r="CF92">
        <v>25.41358571428572</v>
      </c>
      <c r="CG92">
        <v>1199.9385714285711</v>
      </c>
      <c r="CH92">
        <v>0.50000371428571422</v>
      </c>
      <c r="CI92">
        <v>0.49999614285714278</v>
      </c>
      <c r="CJ92">
        <v>0</v>
      </c>
      <c r="CK92">
        <v>870.03228571428576</v>
      </c>
      <c r="CL92">
        <v>4.9990899999999998</v>
      </c>
      <c r="CM92">
        <v>9569.795714285714</v>
      </c>
      <c r="CN92">
        <v>9557.3571428571431</v>
      </c>
      <c r="CO92">
        <v>41.936999999999998</v>
      </c>
      <c r="CP92">
        <v>43.75</v>
      </c>
      <c r="CQ92">
        <v>42.75</v>
      </c>
      <c r="CR92">
        <v>42.811999999999998</v>
      </c>
      <c r="CS92">
        <v>43.25</v>
      </c>
      <c r="CT92">
        <v>597.47428571428577</v>
      </c>
      <c r="CU92">
        <v>597.46428571428567</v>
      </c>
      <c r="CV92">
        <v>0</v>
      </c>
      <c r="CW92">
        <v>1676568240.3</v>
      </c>
      <c r="CX92">
        <v>0</v>
      </c>
      <c r="CY92">
        <v>1676567734.5</v>
      </c>
      <c r="CZ92" t="s">
        <v>356</v>
      </c>
      <c r="DA92">
        <v>1676567726.5</v>
      </c>
      <c r="DB92">
        <v>1676567734.5</v>
      </c>
      <c r="DC92">
        <v>10</v>
      </c>
      <c r="DD92">
        <v>-5.8999999999999997E-2</v>
      </c>
      <c r="DE92">
        <v>-4.5999999999999999E-2</v>
      </c>
      <c r="DF92">
        <v>-6.06</v>
      </c>
      <c r="DG92">
        <v>0.17899999999999999</v>
      </c>
      <c r="DH92">
        <v>415</v>
      </c>
      <c r="DI92">
        <v>32</v>
      </c>
      <c r="DJ92">
        <v>0.41</v>
      </c>
      <c r="DK92">
        <v>0.08</v>
      </c>
      <c r="DL92">
        <v>-18.22017073170732</v>
      </c>
      <c r="DM92">
        <v>-1.6987944250871641</v>
      </c>
      <c r="DN92">
        <v>0.172175084234543</v>
      </c>
      <c r="DO92">
        <v>0</v>
      </c>
      <c r="DP92">
        <v>1.369691463414634</v>
      </c>
      <c r="DQ92">
        <v>-0.25116104529616612</v>
      </c>
      <c r="DR92">
        <v>2.5059738826522911E-2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365</v>
      </c>
      <c r="EA92">
        <v>3.2974700000000001</v>
      </c>
      <c r="EB92">
        <v>2.6252300000000002</v>
      </c>
      <c r="EC92">
        <v>0.11494699999999999</v>
      </c>
      <c r="ED92">
        <v>0.11609700000000001</v>
      </c>
      <c r="EE92">
        <v>0.138293</v>
      </c>
      <c r="EF92">
        <v>0.13316900000000001</v>
      </c>
      <c r="EG92">
        <v>26740.799999999999</v>
      </c>
      <c r="EH92">
        <v>27103</v>
      </c>
      <c r="EI92">
        <v>28106.5</v>
      </c>
      <c r="EJ92">
        <v>29507.7</v>
      </c>
      <c r="EK92">
        <v>33347.699999999997</v>
      </c>
      <c r="EL92">
        <v>35490.800000000003</v>
      </c>
      <c r="EM92">
        <v>39694.199999999997</v>
      </c>
      <c r="EN92">
        <v>42151.1</v>
      </c>
      <c r="EO92">
        <v>2.2438500000000001</v>
      </c>
      <c r="EP92">
        <v>2.2059000000000002</v>
      </c>
      <c r="EQ92">
        <v>0.126418</v>
      </c>
      <c r="ER92">
        <v>0</v>
      </c>
      <c r="ES92">
        <v>30.0945</v>
      </c>
      <c r="ET92">
        <v>999.9</v>
      </c>
      <c r="EU92">
        <v>76.7</v>
      </c>
      <c r="EV92">
        <v>32.700000000000003</v>
      </c>
      <c r="EW92">
        <v>37.681899999999999</v>
      </c>
      <c r="EX92">
        <v>57.030999999999999</v>
      </c>
      <c r="EY92">
        <v>-3.7379799999999999</v>
      </c>
      <c r="EZ92">
        <v>2</v>
      </c>
      <c r="FA92">
        <v>0.38491599999999998</v>
      </c>
      <c r="FB92">
        <v>-0.20541899999999999</v>
      </c>
      <c r="FC92">
        <v>20.2745</v>
      </c>
      <c r="FD92">
        <v>5.2189399999999999</v>
      </c>
      <c r="FE92">
        <v>12.006399999999999</v>
      </c>
      <c r="FF92">
        <v>4.9863499999999998</v>
      </c>
      <c r="FG92">
        <v>3.2844500000000001</v>
      </c>
      <c r="FH92">
        <v>9999</v>
      </c>
      <c r="FI92">
        <v>9999</v>
      </c>
      <c r="FJ92">
        <v>9999</v>
      </c>
      <c r="FK92">
        <v>999.9</v>
      </c>
      <c r="FL92">
        <v>1.86581</v>
      </c>
      <c r="FM92">
        <v>1.8621799999999999</v>
      </c>
      <c r="FN92">
        <v>1.8641700000000001</v>
      </c>
      <c r="FO92">
        <v>1.8602700000000001</v>
      </c>
      <c r="FP92">
        <v>1.86097</v>
      </c>
      <c r="FQ92">
        <v>1.8601700000000001</v>
      </c>
      <c r="FR92">
        <v>1.86188</v>
      </c>
      <c r="FS92">
        <v>1.8584000000000001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-6.2779999999999996</v>
      </c>
      <c r="GH92">
        <v>0.17860000000000001</v>
      </c>
      <c r="GI92">
        <v>-4.3982185199319073</v>
      </c>
      <c r="GJ92">
        <v>-4.8024823865547416E-3</v>
      </c>
      <c r="GK92">
        <v>2.2541114550050859E-6</v>
      </c>
      <c r="GL92">
        <v>-5.2254267566753844E-10</v>
      </c>
      <c r="GM92">
        <v>0.17860499999999749</v>
      </c>
      <c r="GN92">
        <v>0</v>
      </c>
      <c r="GO92">
        <v>0</v>
      </c>
      <c r="GP92">
        <v>0</v>
      </c>
      <c r="GQ92">
        <v>6</v>
      </c>
      <c r="GR92">
        <v>2068</v>
      </c>
      <c r="GS92">
        <v>3</v>
      </c>
      <c r="GT92">
        <v>31</v>
      </c>
      <c r="GU92">
        <v>8.4</v>
      </c>
      <c r="GV92">
        <v>8.1999999999999993</v>
      </c>
      <c r="GW92">
        <v>1.5966800000000001</v>
      </c>
      <c r="GX92">
        <v>2.5402800000000001</v>
      </c>
      <c r="GY92">
        <v>2.04834</v>
      </c>
      <c r="GZ92">
        <v>2.6257299999999999</v>
      </c>
      <c r="HA92">
        <v>2.1972700000000001</v>
      </c>
      <c r="HB92">
        <v>2.32056</v>
      </c>
      <c r="HC92">
        <v>37.916400000000003</v>
      </c>
      <c r="HD92">
        <v>13.9832</v>
      </c>
      <c r="HE92">
        <v>18</v>
      </c>
      <c r="HF92">
        <v>711.88099999999997</v>
      </c>
      <c r="HG92">
        <v>758.21699999999998</v>
      </c>
      <c r="HH92">
        <v>31</v>
      </c>
      <c r="HI92">
        <v>32.322299999999998</v>
      </c>
      <c r="HJ92">
        <v>29.9999</v>
      </c>
      <c r="HK92">
        <v>32.264200000000002</v>
      </c>
      <c r="HL92">
        <v>32.273800000000001</v>
      </c>
      <c r="HM92">
        <v>32.032899999999998</v>
      </c>
      <c r="HN92">
        <v>18.460699999999999</v>
      </c>
      <c r="HO92">
        <v>100</v>
      </c>
      <c r="HP92">
        <v>31</v>
      </c>
      <c r="HQ92">
        <v>518.45000000000005</v>
      </c>
      <c r="HR92">
        <v>32.305300000000003</v>
      </c>
      <c r="HS92">
        <v>99.069599999999994</v>
      </c>
      <c r="HT92">
        <v>97.769199999999998</v>
      </c>
    </row>
    <row r="93" spans="1:228" x14ac:dyDescent="0.2">
      <c r="A93">
        <v>78</v>
      </c>
      <c r="B93">
        <v>1676568232.5</v>
      </c>
      <c r="C93">
        <v>307.5</v>
      </c>
      <c r="D93" t="s">
        <v>514</v>
      </c>
      <c r="E93" t="s">
        <v>515</v>
      </c>
      <c r="F93">
        <v>4</v>
      </c>
      <c r="G93">
        <v>1676568230.1875</v>
      </c>
      <c r="H93">
        <f t="shared" si="34"/>
        <v>1.4878050671837339E-3</v>
      </c>
      <c r="I93">
        <f t="shared" si="35"/>
        <v>1.487805067183734</v>
      </c>
      <c r="J93">
        <f t="shared" si="36"/>
        <v>8.9808273572796491</v>
      </c>
      <c r="K93">
        <f t="shared" si="37"/>
        <v>488.42312500000003</v>
      </c>
      <c r="L93">
        <f t="shared" si="38"/>
        <v>338.12394615039722</v>
      </c>
      <c r="M93">
        <f t="shared" si="39"/>
        <v>34.222489202554925</v>
      </c>
      <c r="N93">
        <f t="shared" si="40"/>
        <v>49.434697873056869</v>
      </c>
      <c r="O93">
        <f t="shared" si="41"/>
        <v>0.10397320871005872</v>
      </c>
      <c r="P93">
        <f t="shared" si="42"/>
        <v>2.7677593450175508</v>
      </c>
      <c r="Q93">
        <f t="shared" si="43"/>
        <v>0.10185107636366664</v>
      </c>
      <c r="R93">
        <f t="shared" si="44"/>
        <v>6.3843980327020419E-2</v>
      </c>
      <c r="S93">
        <f t="shared" si="45"/>
        <v>226.12071935816314</v>
      </c>
      <c r="T93">
        <f t="shared" si="46"/>
        <v>33.307386943350572</v>
      </c>
      <c r="U93">
        <f t="shared" si="47"/>
        <v>32.149299999999997</v>
      </c>
      <c r="V93">
        <f t="shared" si="48"/>
        <v>4.8155836345595606</v>
      </c>
      <c r="W93">
        <f t="shared" si="49"/>
        <v>69.892499497797942</v>
      </c>
      <c r="X93">
        <f t="shared" si="50"/>
        <v>3.3970854197459612</v>
      </c>
      <c r="Y93">
        <f t="shared" si="51"/>
        <v>4.8604434583899678</v>
      </c>
      <c r="Z93">
        <f t="shared" si="52"/>
        <v>1.4184982148135994</v>
      </c>
      <c r="AA93">
        <f t="shared" si="53"/>
        <v>-65.612203462802668</v>
      </c>
      <c r="AB93">
        <f t="shared" si="54"/>
        <v>24.486254000789714</v>
      </c>
      <c r="AC93">
        <f t="shared" si="55"/>
        <v>2.0109101960801241</v>
      </c>
      <c r="AD93">
        <f t="shared" si="56"/>
        <v>187.00568009223031</v>
      </c>
      <c r="AE93">
        <f t="shared" si="57"/>
        <v>19.392721321884821</v>
      </c>
      <c r="AF93">
        <f t="shared" si="58"/>
        <v>1.4913221363532263</v>
      </c>
      <c r="AG93">
        <f t="shared" si="59"/>
        <v>8.9808273572796491</v>
      </c>
      <c r="AH93">
        <v>523.65199885479706</v>
      </c>
      <c r="AI93">
        <v>508.46117575757552</v>
      </c>
      <c r="AJ93">
        <v>1.6968628199005109</v>
      </c>
      <c r="AK93">
        <v>63.736373874965317</v>
      </c>
      <c r="AL93">
        <f t="shared" si="60"/>
        <v>1.487805067183734</v>
      </c>
      <c r="AM93">
        <v>32.232851544956183</v>
      </c>
      <c r="AN93">
        <v>33.561074545454552</v>
      </c>
      <c r="AO93">
        <v>-1.6091481942858671E-4</v>
      </c>
      <c r="AP93">
        <v>95.812446380255849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47446.52613579738</v>
      </c>
      <c r="AV93">
        <f t="shared" si="64"/>
        <v>1200.04</v>
      </c>
      <c r="AW93">
        <f t="shared" si="65"/>
        <v>1025.9581260923123</v>
      </c>
      <c r="AX93">
        <f t="shared" si="66"/>
        <v>0.85493660719002063</v>
      </c>
      <c r="AY93">
        <f t="shared" si="67"/>
        <v>0.18842765187674007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1676568230.1875</v>
      </c>
      <c r="BF93">
        <v>488.42312500000003</v>
      </c>
      <c r="BG93">
        <v>506.99662499999999</v>
      </c>
      <c r="BH93">
        <v>33.563775</v>
      </c>
      <c r="BI93">
        <v>32.233362499999998</v>
      </c>
      <c r="BJ93">
        <v>494.70887499999998</v>
      </c>
      <c r="BK93">
        <v>33.385174999999997</v>
      </c>
      <c r="BL93">
        <v>649.99437499999999</v>
      </c>
      <c r="BM93">
        <v>101.113</v>
      </c>
      <c r="BN93">
        <v>9.98528375E-2</v>
      </c>
      <c r="BO93">
        <v>32.313400000000001</v>
      </c>
      <c r="BP93">
        <v>32.149299999999997</v>
      </c>
      <c r="BQ93">
        <v>999.9</v>
      </c>
      <c r="BR93">
        <v>0</v>
      </c>
      <c r="BS93">
        <v>0</v>
      </c>
      <c r="BT93">
        <v>9004.7662500000006</v>
      </c>
      <c r="BU93">
        <v>0</v>
      </c>
      <c r="BV93">
        <v>496.70212500000002</v>
      </c>
      <c r="BW93">
        <v>-18.573425</v>
      </c>
      <c r="BX93">
        <v>505.38587500000011</v>
      </c>
      <c r="BY93">
        <v>523.88324999999998</v>
      </c>
      <c r="BZ93">
        <v>1.33042875</v>
      </c>
      <c r="CA93">
        <v>506.99662499999999</v>
      </c>
      <c r="CB93">
        <v>32.233362499999998</v>
      </c>
      <c r="CC93">
        <v>3.3937400000000002</v>
      </c>
      <c r="CD93">
        <v>3.2592162500000001</v>
      </c>
      <c r="CE93">
        <v>26.097325000000001</v>
      </c>
      <c r="CF93">
        <v>25.415050000000001</v>
      </c>
      <c r="CG93">
        <v>1200.04</v>
      </c>
      <c r="CH93">
        <v>0.50002800000000003</v>
      </c>
      <c r="CI93">
        <v>0.49997200000000003</v>
      </c>
      <c r="CJ93">
        <v>0</v>
      </c>
      <c r="CK93">
        <v>869.92599999999993</v>
      </c>
      <c r="CL93">
        <v>4.9990899999999998</v>
      </c>
      <c r="CM93">
        <v>9546.5037499999999</v>
      </c>
      <c r="CN93">
        <v>9558.2537499999999</v>
      </c>
      <c r="CO93">
        <v>41.936999999999998</v>
      </c>
      <c r="CP93">
        <v>43.694875000000003</v>
      </c>
      <c r="CQ93">
        <v>42.75</v>
      </c>
      <c r="CR93">
        <v>42.811999999999998</v>
      </c>
      <c r="CS93">
        <v>43.25</v>
      </c>
      <c r="CT93">
        <v>597.55625000000009</v>
      </c>
      <c r="CU93">
        <v>597.48374999999999</v>
      </c>
      <c r="CV93">
        <v>0</v>
      </c>
      <c r="CW93">
        <v>1676568244.5</v>
      </c>
      <c r="CX93">
        <v>0</v>
      </c>
      <c r="CY93">
        <v>1676567734.5</v>
      </c>
      <c r="CZ93" t="s">
        <v>356</v>
      </c>
      <c r="DA93">
        <v>1676567726.5</v>
      </c>
      <c r="DB93">
        <v>1676567734.5</v>
      </c>
      <c r="DC93">
        <v>10</v>
      </c>
      <c r="DD93">
        <v>-5.8999999999999997E-2</v>
      </c>
      <c r="DE93">
        <v>-4.5999999999999999E-2</v>
      </c>
      <c r="DF93">
        <v>-6.06</v>
      </c>
      <c r="DG93">
        <v>0.17899999999999999</v>
      </c>
      <c r="DH93">
        <v>415</v>
      </c>
      <c r="DI93">
        <v>32</v>
      </c>
      <c r="DJ93">
        <v>0.41</v>
      </c>
      <c r="DK93">
        <v>0.08</v>
      </c>
      <c r="DL93">
        <v>-18.332158536585361</v>
      </c>
      <c r="DM93">
        <v>-1.6349477351916151</v>
      </c>
      <c r="DN93">
        <v>0.16614073519321301</v>
      </c>
      <c r="DO93">
        <v>0</v>
      </c>
      <c r="DP93">
        <v>1.3546495121951221</v>
      </c>
      <c r="DQ93">
        <v>-0.19842898954703589</v>
      </c>
      <c r="DR93">
        <v>1.986740840762119E-2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365</v>
      </c>
      <c r="EA93">
        <v>3.29738</v>
      </c>
      <c r="EB93">
        <v>2.6252200000000001</v>
      </c>
      <c r="EC93">
        <v>0.116076</v>
      </c>
      <c r="ED93">
        <v>0.117231</v>
      </c>
      <c r="EE93">
        <v>0.13827999999999999</v>
      </c>
      <c r="EF93">
        <v>0.13317599999999999</v>
      </c>
      <c r="EG93">
        <v>26707</v>
      </c>
      <c r="EH93">
        <v>27068.7</v>
      </c>
      <c r="EI93">
        <v>28106.9</v>
      </c>
      <c r="EJ93">
        <v>29508.2</v>
      </c>
      <c r="EK93">
        <v>33348.199999999997</v>
      </c>
      <c r="EL93">
        <v>35491.300000000003</v>
      </c>
      <c r="EM93">
        <v>39694.1</v>
      </c>
      <c r="EN93">
        <v>42151.8</v>
      </c>
      <c r="EO93">
        <v>2.2439200000000001</v>
      </c>
      <c r="EP93">
        <v>2.2059500000000001</v>
      </c>
      <c r="EQ93">
        <v>0.12706600000000001</v>
      </c>
      <c r="ER93">
        <v>0</v>
      </c>
      <c r="ES93">
        <v>30.09</v>
      </c>
      <c r="ET93">
        <v>999.9</v>
      </c>
      <c r="EU93">
        <v>76.7</v>
      </c>
      <c r="EV93">
        <v>32.700000000000003</v>
      </c>
      <c r="EW93">
        <v>37.681699999999999</v>
      </c>
      <c r="EX93">
        <v>56.250999999999998</v>
      </c>
      <c r="EY93">
        <v>-3.71394</v>
      </c>
      <c r="EZ93">
        <v>2</v>
      </c>
      <c r="FA93">
        <v>0.38498500000000002</v>
      </c>
      <c r="FB93">
        <v>-0.20480699999999999</v>
      </c>
      <c r="FC93">
        <v>20.2746</v>
      </c>
      <c r="FD93">
        <v>5.2193899999999998</v>
      </c>
      <c r="FE93">
        <v>12.005599999999999</v>
      </c>
      <c r="FF93">
        <v>4.9863499999999998</v>
      </c>
      <c r="FG93">
        <v>3.2845300000000002</v>
      </c>
      <c r="FH93">
        <v>9999</v>
      </c>
      <c r="FI93">
        <v>9999</v>
      </c>
      <c r="FJ93">
        <v>9999</v>
      </c>
      <c r="FK93">
        <v>999.9</v>
      </c>
      <c r="FL93">
        <v>1.8657900000000001</v>
      </c>
      <c r="FM93">
        <v>1.8621799999999999</v>
      </c>
      <c r="FN93">
        <v>1.8641700000000001</v>
      </c>
      <c r="FO93">
        <v>1.8602300000000001</v>
      </c>
      <c r="FP93">
        <v>1.8609599999999999</v>
      </c>
      <c r="FQ93">
        <v>1.86019</v>
      </c>
      <c r="FR93">
        <v>1.8618699999999999</v>
      </c>
      <c r="FS93">
        <v>1.8584000000000001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-6.2969999999999997</v>
      </c>
      <c r="GH93">
        <v>0.17860000000000001</v>
      </c>
      <c r="GI93">
        <v>-4.3982185199319073</v>
      </c>
      <c r="GJ93">
        <v>-4.8024823865547416E-3</v>
      </c>
      <c r="GK93">
        <v>2.2541114550050859E-6</v>
      </c>
      <c r="GL93">
        <v>-5.2254267566753844E-10</v>
      </c>
      <c r="GM93">
        <v>0.17860499999999749</v>
      </c>
      <c r="GN93">
        <v>0</v>
      </c>
      <c r="GO93">
        <v>0</v>
      </c>
      <c r="GP93">
        <v>0</v>
      </c>
      <c r="GQ93">
        <v>6</v>
      </c>
      <c r="GR93">
        <v>2068</v>
      </c>
      <c r="GS93">
        <v>3</v>
      </c>
      <c r="GT93">
        <v>31</v>
      </c>
      <c r="GU93">
        <v>8.4</v>
      </c>
      <c r="GV93">
        <v>8.3000000000000007</v>
      </c>
      <c r="GW93">
        <v>1.6137699999999999</v>
      </c>
      <c r="GX93">
        <v>2.5415000000000001</v>
      </c>
      <c r="GY93">
        <v>2.04834</v>
      </c>
      <c r="GZ93">
        <v>2.6269499999999999</v>
      </c>
      <c r="HA93">
        <v>2.1972700000000001</v>
      </c>
      <c r="HB93">
        <v>2.31934</v>
      </c>
      <c r="HC93">
        <v>37.916400000000003</v>
      </c>
      <c r="HD93">
        <v>13.974399999999999</v>
      </c>
      <c r="HE93">
        <v>18</v>
      </c>
      <c r="HF93">
        <v>711.94399999999996</v>
      </c>
      <c r="HG93">
        <v>758.26199999999994</v>
      </c>
      <c r="HH93">
        <v>31.0001</v>
      </c>
      <c r="HI93">
        <v>32.322299999999998</v>
      </c>
      <c r="HJ93">
        <v>30.0001</v>
      </c>
      <c r="HK93">
        <v>32.264200000000002</v>
      </c>
      <c r="HL93">
        <v>32.273600000000002</v>
      </c>
      <c r="HM93">
        <v>32.375599999999999</v>
      </c>
      <c r="HN93">
        <v>18.460699999999999</v>
      </c>
      <c r="HO93">
        <v>100</v>
      </c>
      <c r="HP93">
        <v>31</v>
      </c>
      <c r="HQ93">
        <v>525.12800000000004</v>
      </c>
      <c r="HR93">
        <v>32.327199999999998</v>
      </c>
      <c r="HS93">
        <v>99.070099999999996</v>
      </c>
      <c r="HT93">
        <v>97.771000000000001</v>
      </c>
    </row>
    <row r="94" spans="1:228" x14ac:dyDescent="0.2">
      <c r="A94">
        <v>79</v>
      </c>
      <c r="B94">
        <v>1676568236.5</v>
      </c>
      <c r="C94">
        <v>311.5</v>
      </c>
      <c r="D94" t="s">
        <v>516</v>
      </c>
      <c r="E94" t="s">
        <v>517</v>
      </c>
      <c r="F94">
        <v>4</v>
      </c>
      <c r="G94">
        <v>1676568234.5</v>
      </c>
      <c r="H94">
        <f t="shared" si="34"/>
        <v>1.4887350745805738E-3</v>
      </c>
      <c r="I94">
        <f t="shared" si="35"/>
        <v>1.4887350745805739</v>
      </c>
      <c r="J94">
        <f t="shared" si="36"/>
        <v>9.0448562671086066</v>
      </c>
      <c r="K94">
        <f t="shared" si="37"/>
        <v>495.55242857142861</v>
      </c>
      <c r="L94">
        <f t="shared" si="38"/>
        <v>344.02405549216627</v>
      </c>
      <c r="M94">
        <f t="shared" si="39"/>
        <v>34.819882952393741</v>
      </c>
      <c r="N94">
        <f t="shared" si="40"/>
        <v>50.156601796191886</v>
      </c>
      <c r="O94">
        <f t="shared" si="41"/>
        <v>0.1039233395830151</v>
      </c>
      <c r="P94">
        <f t="shared" si="42"/>
        <v>2.7709385571467</v>
      </c>
      <c r="Q94">
        <f t="shared" si="43"/>
        <v>0.10180559915937876</v>
      </c>
      <c r="R94">
        <f t="shared" si="44"/>
        <v>6.3815175669177993E-2</v>
      </c>
      <c r="S94">
        <f t="shared" si="45"/>
        <v>226.10812552137085</v>
      </c>
      <c r="T94">
        <f t="shared" si="46"/>
        <v>33.309470260490215</v>
      </c>
      <c r="U94">
        <f t="shared" si="47"/>
        <v>32.154100000000007</v>
      </c>
      <c r="V94">
        <f t="shared" si="48"/>
        <v>4.8168906699331044</v>
      </c>
      <c r="W94">
        <f t="shared" si="49"/>
        <v>69.874369712642576</v>
      </c>
      <c r="X94">
        <f t="shared" si="50"/>
        <v>3.3968700616020615</v>
      </c>
      <c r="Y94">
        <f t="shared" si="51"/>
        <v>4.8613963540159935</v>
      </c>
      <c r="Z94">
        <f t="shared" si="52"/>
        <v>1.4200206083310429</v>
      </c>
      <c r="AA94">
        <f t="shared" si="53"/>
        <v>-65.653216789003309</v>
      </c>
      <c r="AB94">
        <f t="shared" si="54"/>
        <v>24.315909274026193</v>
      </c>
      <c r="AC94">
        <f t="shared" si="55"/>
        <v>1.9947107257800654</v>
      </c>
      <c r="AD94">
        <f t="shared" si="56"/>
        <v>186.76552873217378</v>
      </c>
      <c r="AE94">
        <f t="shared" si="57"/>
        <v>19.537789819103708</v>
      </c>
      <c r="AF94">
        <f t="shared" si="58"/>
        <v>1.4873806669406253</v>
      </c>
      <c r="AG94">
        <f t="shared" si="59"/>
        <v>9.0448562671086066</v>
      </c>
      <c r="AH94">
        <v>530.64982124493952</v>
      </c>
      <c r="AI94">
        <v>515.33181212121201</v>
      </c>
      <c r="AJ94">
        <v>1.713800668109434</v>
      </c>
      <c r="AK94">
        <v>63.736373874965317</v>
      </c>
      <c r="AL94">
        <f t="shared" si="60"/>
        <v>1.4887350745805739</v>
      </c>
      <c r="AM94">
        <v>32.234481437301618</v>
      </c>
      <c r="AN94">
        <v>33.56297515151514</v>
      </c>
      <c r="AO94">
        <v>-6.6038422854045175E-5</v>
      </c>
      <c r="AP94">
        <v>95.812446380255849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47533.67017907821</v>
      </c>
      <c r="AV94">
        <f t="shared" si="64"/>
        <v>1199.9557142857141</v>
      </c>
      <c r="AW94">
        <f t="shared" si="65"/>
        <v>1025.8877707364613</v>
      </c>
      <c r="AX94">
        <f t="shared" si="66"/>
        <v>0.85493802689804399</v>
      </c>
      <c r="AY94">
        <f t="shared" si="67"/>
        <v>0.18843039191322491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1676568234.5</v>
      </c>
      <c r="BF94">
        <v>495.55242857142861</v>
      </c>
      <c r="BG94">
        <v>514.26785714285722</v>
      </c>
      <c r="BH94">
        <v>33.561428571428571</v>
      </c>
      <c r="BI94">
        <v>32.234528571428569</v>
      </c>
      <c r="BJ94">
        <v>501.85942857142862</v>
      </c>
      <c r="BK94">
        <v>33.382814285714282</v>
      </c>
      <c r="BL94">
        <v>649.99414285714295</v>
      </c>
      <c r="BM94">
        <v>101.11371428571429</v>
      </c>
      <c r="BN94">
        <v>9.9797957142857135E-2</v>
      </c>
      <c r="BO94">
        <v>32.316871428571417</v>
      </c>
      <c r="BP94">
        <v>32.154100000000007</v>
      </c>
      <c r="BQ94">
        <v>999.89999999999986</v>
      </c>
      <c r="BR94">
        <v>0</v>
      </c>
      <c r="BS94">
        <v>0</v>
      </c>
      <c r="BT94">
        <v>9021.6057142857153</v>
      </c>
      <c r="BU94">
        <v>0</v>
      </c>
      <c r="BV94">
        <v>538.28414285714291</v>
      </c>
      <c r="BW94">
        <v>-18.715199999999999</v>
      </c>
      <c r="BX94">
        <v>512.76157142857141</v>
      </c>
      <c r="BY94">
        <v>531.39728571428566</v>
      </c>
      <c r="BZ94">
        <v>1.3269028571428569</v>
      </c>
      <c r="CA94">
        <v>514.26785714285722</v>
      </c>
      <c r="CB94">
        <v>32.234528571428569</v>
      </c>
      <c r="CC94">
        <v>3.3935171428571431</v>
      </c>
      <c r="CD94">
        <v>3.2593485714285708</v>
      </c>
      <c r="CE94">
        <v>26.096214285714289</v>
      </c>
      <c r="CF94">
        <v>25.41572857142857</v>
      </c>
      <c r="CG94">
        <v>1199.9557142857141</v>
      </c>
      <c r="CH94">
        <v>0.49998199999999998</v>
      </c>
      <c r="CI94">
        <v>0.50001785714285707</v>
      </c>
      <c r="CJ94">
        <v>0</v>
      </c>
      <c r="CK94">
        <v>869.83900000000006</v>
      </c>
      <c r="CL94">
        <v>4.9990899999999998</v>
      </c>
      <c r="CM94">
        <v>9565.6471428571422</v>
      </c>
      <c r="CN94">
        <v>9557.4314285714263</v>
      </c>
      <c r="CO94">
        <v>41.936999999999998</v>
      </c>
      <c r="CP94">
        <v>43.723000000000013</v>
      </c>
      <c r="CQ94">
        <v>42.732000000000014</v>
      </c>
      <c r="CR94">
        <v>42.811999999999998</v>
      </c>
      <c r="CS94">
        <v>43.25</v>
      </c>
      <c r="CT94">
        <v>597.45714285714291</v>
      </c>
      <c r="CU94">
        <v>597.49857142857138</v>
      </c>
      <c r="CV94">
        <v>0</v>
      </c>
      <c r="CW94">
        <v>1676568248.0999999</v>
      </c>
      <c r="CX94">
        <v>0</v>
      </c>
      <c r="CY94">
        <v>1676567734.5</v>
      </c>
      <c r="CZ94" t="s">
        <v>356</v>
      </c>
      <c r="DA94">
        <v>1676567726.5</v>
      </c>
      <c r="DB94">
        <v>1676567734.5</v>
      </c>
      <c r="DC94">
        <v>10</v>
      </c>
      <c r="DD94">
        <v>-5.8999999999999997E-2</v>
      </c>
      <c r="DE94">
        <v>-4.5999999999999999E-2</v>
      </c>
      <c r="DF94">
        <v>-6.06</v>
      </c>
      <c r="DG94">
        <v>0.17899999999999999</v>
      </c>
      <c r="DH94">
        <v>415</v>
      </c>
      <c r="DI94">
        <v>32</v>
      </c>
      <c r="DJ94">
        <v>0.41</v>
      </c>
      <c r="DK94">
        <v>0.08</v>
      </c>
      <c r="DL94">
        <v>-18.441400000000002</v>
      </c>
      <c r="DM94">
        <v>-1.8717344947735159</v>
      </c>
      <c r="DN94">
        <v>0.1876302513442652</v>
      </c>
      <c r="DO94">
        <v>0</v>
      </c>
      <c r="DP94">
        <v>1.343202926829268</v>
      </c>
      <c r="DQ94">
        <v>-0.1460548432055726</v>
      </c>
      <c r="DR94">
        <v>1.4887100529162089E-2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365</v>
      </c>
      <c r="EA94">
        <v>3.2975300000000001</v>
      </c>
      <c r="EB94">
        <v>2.6251500000000001</v>
      </c>
      <c r="EC94">
        <v>0.1172</v>
      </c>
      <c r="ED94">
        <v>0.11834500000000001</v>
      </c>
      <c r="EE94">
        <v>0.13827999999999999</v>
      </c>
      <c r="EF94">
        <v>0.13317499999999999</v>
      </c>
      <c r="EG94">
        <v>26673.1</v>
      </c>
      <c r="EH94">
        <v>27034.9</v>
      </c>
      <c r="EI94">
        <v>28107</v>
      </c>
      <c r="EJ94">
        <v>29508.7</v>
      </c>
      <c r="EK94">
        <v>33348.800000000003</v>
      </c>
      <c r="EL94">
        <v>35491.800000000003</v>
      </c>
      <c r="EM94">
        <v>39694.699999999997</v>
      </c>
      <c r="EN94">
        <v>42152.3</v>
      </c>
      <c r="EO94">
        <v>2.2439</v>
      </c>
      <c r="EP94">
        <v>2.2060300000000002</v>
      </c>
      <c r="EQ94">
        <v>0.12701699999999999</v>
      </c>
      <c r="ER94">
        <v>0</v>
      </c>
      <c r="ES94">
        <v>30.085899999999999</v>
      </c>
      <c r="ET94">
        <v>999.9</v>
      </c>
      <c r="EU94">
        <v>76.7</v>
      </c>
      <c r="EV94">
        <v>32.700000000000003</v>
      </c>
      <c r="EW94">
        <v>37.682899999999997</v>
      </c>
      <c r="EX94">
        <v>56.100999999999999</v>
      </c>
      <c r="EY94">
        <v>-3.7219500000000001</v>
      </c>
      <c r="EZ94">
        <v>2</v>
      </c>
      <c r="FA94">
        <v>0.38496999999999998</v>
      </c>
      <c r="FB94">
        <v>-0.20449100000000001</v>
      </c>
      <c r="FC94">
        <v>20.2745</v>
      </c>
      <c r="FD94">
        <v>5.2196899999999999</v>
      </c>
      <c r="FE94">
        <v>12.005599999999999</v>
      </c>
      <c r="FF94">
        <v>4.9865500000000003</v>
      </c>
      <c r="FG94">
        <v>3.2846500000000001</v>
      </c>
      <c r="FH94">
        <v>9999</v>
      </c>
      <c r="FI94">
        <v>9999</v>
      </c>
      <c r="FJ94">
        <v>9999</v>
      </c>
      <c r="FK94">
        <v>999.9</v>
      </c>
      <c r="FL94">
        <v>1.8657699999999999</v>
      </c>
      <c r="FM94">
        <v>1.8621799999999999</v>
      </c>
      <c r="FN94">
        <v>1.8641799999999999</v>
      </c>
      <c r="FO94">
        <v>1.86026</v>
      </c>
      <c r="FP94">
        <v>1.8609599999999999</v>
      </c>
      <c r="FQ94">
        <v>1.8601700000000001</v>
      </c>
      <c r="FR94">
        <v>1.86188</v>
      </c>
      <c r="FS94">
        <v>1.85842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-6.3159999999999998</v>
      </c>
      <c r="GH94">
        <v>0.17860000000000001</v>
      </c>
      <c r="GI94">
        <v>-4.3982185199319073</v>
      </c>
      <c r="GJ94">
        <v>-4.8024823865547416E-3</v>
      </c>
      <c r="GK94">
        <v>2.2541114550050859E-6</v>
      </c>
      <c r="GL94">
        <v>-5.2254267566753844E-10</v>
      </c>
      <c r="GM94">
        <v>0.17860499999999749</v>
      </c>
      <c r="GN94">
        <v>0</v>
      </c>
      <c r="GO94">
        <v>0</v>
      </c>
      <c r="GP94">
        <v>0</v>
      </c>
      <c r="GQ94">
        <v>6</v>
      </c>
      <c r="GR94">
        <v>2068</v>
      </c>
      <c r="GS94">
        <v>3</v>
      </c>
      <c r="GT94">
        <v>31</v>
      </c>
      <c r="GU94">
        <v>8.5</v>
      </c>
      <c r="GV94">
        <v>8.4</v>
      </c>
      <c r="GW94">
        <v>1.63208</v>
      </c>
      <c r="GX94">
        <v>2.5402800000000001</v>
      </c>
      <c r="GY94">
        <v>2.04834</v>
      </c>
      <c r="GZ94">
        <v>2.6257299999999999</v>
      </c>
      <c r="HA94">
        <v>2.1972700000000001</v>
      </c>
      <c r="HB94">
        <v>2.32056</v>
      </c>
      <c r="HC94">
        <v>37.916400000000003</v>
      </c>
      <c r="HD94">
        <v>13.991899999999999</v>
      </c>
      <c r="HE94">
        <v>18</v>
      </c>
      <c r="HF94">
        <v>711.923</v>
      </c>
      <c r="HG94">
        <v>758.33500000000004</v>
      </c>
      <c r="HH94">
        <v>31.0001</v>
      </c>
      <c r="HI94">
        <v>32.322299999999998</v>
      </c>
      <c r="HJ94">
        <v>30.0001</v>
      </c>
      <c r="HK94">
        <v>32.264200000000002</v>
      </c>
      <c r="HL94">
        <v>32.273600000000002</v>
      </c>
      <c r="HM94">
        <v>32.718000000000004</v>
      </c>
      <c r="HN94">
        <v>18.183</v>
      </c>
      <c r="HO94">
        <v>100</v>
      </c>
      <c r="HP94">
        <v>31</v>
      </c>
      <c r="HQ94">
        <v>531.80700000000002</v>
      </c>
      <c r="HR94">
        <v>32.3459</v>
      </c>
      <c r="HS94">
        <v>99.071100000000001</v>
      </c>
      <c r="HT94">
        <v>97.772300000000001</v>
      </c>
    </row>
    <row r="95" spans="1:228" x14ac:dyDescent="0.2">
      <c r="A95">
        <v>80</v>
      </c>
      <c r="B95">
        <v>1676568240.5</v>
      </c>
      <c r="C95">
        <v>315.5</v>
      </c>
      <c r="D95" t="s">
        <v>518</v>
      </c>
      <c r="E95" t="s">
        <v>519</v>
      </c>
      <c r="F95">
        <v>4</v>
      </c>
      <c r="G95">
        <v>1676568238.1875</v>
      </c>
      <c r="H95">
        <f t="shared" si="34"/>
        <v>1.4819270351866679E-3</v>
      </c>
      <c r="I95">
        <f t="shared" si="35"/>
        <v>1.4819270351866678</v>
      </c>
      <c r="J95">
        <f t="shared" si="36"/>
        <v>9.2598521684805988</v>
      </c>
      <c r="K95">
        <f t="shared" si="37"/>
        <v>501.60637500000001</v>
      </c>
      <c r="L95">
        <f t="shared" si="38"/>
        <v>345.92209097401195</v>
      </c>
      <c r="M95">
        <f t="shared" si="39"/>
        <v>35.011696956321686</v>
      </c>
      <c r="N95">
        <f t="shared" si="40"/>
        <v>50.768918352133916</v>
      </c>
      <c r="O95">
        <f t="shared" si="41"/>
        <v>0.10342702079401545</v>
      </c>
      <c r="P95">
        <f t="shared" si="42"/>
        <v>2.7619836516525553</v>
      </c>
      <c r="Q95">
        <f t="shared" si="43"/>
        <v>0.10132258764334286</v>
      </c>
      <c r="R95">
        <f t="shared" si="44"/>
        <v>6.3512125862612012E-2</v>
      </c>
      <c r="S95">
        <f t="shared" si="45"/>
        <v>226.10971348356912</v>
      </c>
      <c r="T95">
        <f t="shared" si="46"/>
        <v>33.321102288729769</v>
      </c>
      <c r="U95">
        <f t="shared" si="47"/>
        <v>32.154649999999997</v>
      </c>
      <c r="V95">
        <f t="shared" si="48"/>
        <v>4.8170404541202876</v>
      </c>
      <c r="W95">
        <f t="shared" si="49"/>
        <v>69.845895317467892</v>
      </c>
      <c r="X95">
        <f t="shared" si="50"/>
        <v>3.3967881527106409</v>
      </c>
      <c r="Y95">
        <f t="shared" si="51"/>
        <v>4.8632609507993969</v>
      </c>
      <c r="Z95">
        <f t="shared" si="52"/>
        <v>1.4202523014096466</v>
      </c>
      <c r="AA95">
        <f t="shared" si="53"/>
        <v>-65.352982251732058</v>
      </c>
      <c r="AB95">
        <f t="shared" si="54"/>
        <v>25.166647884896825</v>
      </c>
      <c r="AC95">
        <f t="shared" si="55"/>
        <v>2.0712677512455686</v>
      </c>
      <c r="AD95">
        <f t="shared" si="56"/>
        <v>187.99464686797947</v>
      </c>
      <c r="AE95">
        <f t="shared" si="57"/>
        <v>19.653122828279766</v>
      </c>
      <c r="AF95">
        <f t="shared" si="58"/>
        <v>1.4764563919172395</v>
      </c>
      <c r="AG95">
        <f t="shared" si="59"/>
        <v>9.2598521684805988</v>
      </c>
      <c r="AH95">
        <v>537.54080207465472</v>
      </c>
      <c r="AI95">
        <v>522.09506666666664</v>
      </c>
      <c r="AJ95">
        <v>1.69400168890118</v>
      </c>
      <c r="AK95">
        <v>63.736373874965317</v>
      </c>
      <c r="AL95">
        <f t="shared" si="60"/>
        <v>1.4819270351866678</v>
      </c>
      <c r="AM95">
        <v>32.236679662481052</v>
      </c>
      <c r="AN95">
        <v>33.558746666666671</v>
      </c>
      <c r="AO95">
        <v>-3.602085918705003E-6</v>
      </c>
      <c r="AP95">
        <v>95.812446380255849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47285.780373997026</v>
      </c>
      <c r="AV95">
        <f t="shared" si="64"/>
        <v>1199.97875</v>
      </c>
      <c r="AW95">
        <f t="shared" si="65"/>
        <v>1025.9060385925227</v>
      </c>
      <c r="AX95">
        <f t="shared" si="66"/>
        <v>0.85493683833361445</v>
      </c>
      <c r="AY95">
        <f t="shared" si="67"/>
        <v>0.18842809798387608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1676568238.1875</v>
      </c>
      <c r="BF95">
        <v>501.60637500000001</v>
      </c>
      <c r="BG95">
        <v>520.43162499999994</v>
      </c>
      <c r="BH95">
        <v>33.560899999999997</v>
      </c>
      <c r="BI95">
        <v>32.243737500000002</v>
      </c>
      <c r="BJ95">
        <v>507.93087500000001</v>
      </c>
      <c r="BK95">
        <v>33.382300000000001</v>
      </c>
      <c r="BL95">
        <v>649.9905</v>
      </c>
      <c r="BM95">
        <v>101.11262499999999</v>
      </c>
      <c r="BN95">
        <v>0.1000407125</v>
      </c>
      <c r="BO95">
        <v>32.323662499999998</v>
      </c>
      <c r="BP95">
        <v>32.154649999999997</v>
      </c>
      <c r="BQ95">
        <v>999.9</v>
      </c>
      <c r="BR95">
        <v>0</v>
      </c>
      <c r="BS95">
        <v>0</v>
      </c>
      <c r="BT95">
        <v>8974.1387500000001</v>
      </c>
      <c r="BU95">
        <v>0</v>
      </c>
      <c r="BV95">
        <v>550.49537499999997</v>
      </c>
      <c r="BW95">
        <v>-18.825087499999999</v>
      </c>
      <c r="BX95">
        <v>519.02524999999991</v>
      </c>
      <c r="BY95">
        <v>537.77125000000001</v>
      </c>
      <c r="BZ95">
        <v>1.3171725000000001</v>
      </c>
      <c r="CA95">
        <v>520.43162499999994</v>
      </c>
      <c r="CB95">
        <v>32.243737500000002</v>
      </c>
      <c r="CC95">
        <v>3.3934299999999999</v>
      </c>
      <c r="CD95">
        <v>3.2602462499999998</v>
      </c>
      <c r="CE95">
        <v>26.095762499999999</v>
      </c>
      <c r="CF95">
        <v>25.420375</v>
      </c>
      <c r="CG95">
        <v>1199.97875</v>
      </c>
      <c r="CH95">
        <v>0.50002137499999999</v>
      </c>
      <c r="CI95">
        <v>0.49997862500000001</v>
      </c>
      <c r="CJ95">
        <v>0</v>
      </c>
      <c r="CK95">
        <v>869.89949999999999</v>
      </c>
      <c r="CL95">
        <v>4.9990899999999998</v>
      </c>
      <c r="CM95">
        <v>9546.23</v>
      </c>
      <c r="CN95">
        <v>9557.75</v>
      </c>
      <c r="CO95">
        <v>41.936999999999998</v>
      </c>
      <c r="CP95">
        <v>43.694875000000003</v>
      </c>
      <c r="CQ95">
        <v>42.75</v>
      </c>
      <c r="CR95">
        <v>42.811999999999998</v>
      </c>
      <c r="CS95">
        <v>43.25</v>
      </c>
      <c r="CT95">
        <v>597.51625000000013</v>
      </c>
      <c r="CU95">
        <v>597.46250000000009</v>
      </c>
      <c r="CV95">
        <v>0</v>
      </c>
      <c r="CW95">
        <v>1676568252.3</v>
      </c>
      <c r="CX95">
        <v>0</v>
      </c>
      <c r="CY95">
        <v>1676567734.5</v>
      </c>
      <c r="CZ95" t="s">
        <v>356</v>
      </c>
      <c r="DA95">
        <v>1676567726.5</v>
      </c>
      <c r="DB95">
        <v>1676567734.5</v>
      </c>
      <c r="DC95">
        <v>10</v>
      </c>
      <c r="DD95">
        <v>-5.8999999999999997E-2</v>
      </c>
      <c r="DE95">
        <v>-4.5999999999999999E-2</v>
      </c>
      <c r="DF95">
        <v>-6.06</v>
      </c>
      <c r="DG95">
        <v>0.17899999999999999</v>
      </c>
      <c r="DH95">
        <v>415</v>
      </c>
      <c r="DI95">
        <v>32</v>
      </c>
      <c r="DJ95">
        <v>0.41</v>
      </c>
      <c r="DK95">
        <v>0.08</v>
      </c>
      <c r="DL95">
        <v>-18.562129268292679</v>
      </c>
      <c r="DM95">
        <v>-1.8463379790940799</v>
      </c>
      <c r="DN95">
        <v>0.185522062646826</v>
      </c>
      <c r="DO95">
        <v>0</v>
      </c>
      <c r="DP95">
        <v>1.3339353658536579</v>
      </c>
      <c r="DQ95">
        <v>-0.1111047386759608</v>
      </c>
      <c r="DR95">
        <v>1.1426896618485951E-2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365</v>
      </c>
      <c r="EA95">
        <v>3.29745</v>
      </c>
      <c r="EB95">
        <v>2.6251899999999999</v>
      </c>
      <c r="EC95">
        <v>0.118307</v>
      </c>
      <c r="ED95">
        <v>0.11945799999999999</v>
      </c>
      <c r="EE95">
        <v>0.13827500000000001</v>
      </c>
      <c r="EF95">
        <v>0.133241</v>
      </c>
      <c r="EG95">
        <v>26639.7</v>
      </c>
      <c r="EH95">
        <v>27000.1</v>
      </c>
      <c r="EI95">
        <v>28107</v>
      </c>
      <c r="EJ95">
        <v>29507.9</v>
      </c>
      <c r="EK95">
        <v>33348.9</v>
      </c>
      <c r="EL95">
        <v>35488.5</v>
      </c>
      <c r="EM95">
        <v>39694.400000000001</v>
      </c>
      <c r="EN95">
        <v>42151.5</v>
      </c>
      <c r="EO95">
        <v>2.2439</v>
      </c>
      <c r="EP95">
        <v>2.2059799999999998</v>
      </c>
      <c r="EQ95">
        <v>0.128083</v>
      </c>
      <c r="ER95">
        <v>0</v>
      </c>
      <c r="ES95">
        <v>30.082599999999999</v>
      </c>
      <c r="ET95">
        <v>999.9</v>
      </c>
      <c r="EU95">
        <v>76.8</v>
      </c>
      <c r="EV95">
        <v>32.700000000000003</v>
      </c>
      <c r="EW95">
        <v>37.733199999999997</v>
      </c>
      <c r="EX95">
        <v>56.911000000000001</v>
      </c>
      <c r="EY95">
        <v>-3.71394</v>
      </c>
      <c r="EZ95">
        <v>2</v>
      </c>
      <c r="FA95">
        <v>0.384903</v>
      </c>
      <c r="FB95">
        <v>-0.20507600000000001</v>
      </c>
      <c r="FC95">
        <v>20.2745</v>
      </c>
      <c r="FD95">
        <v>5.2199900000000001</v>
      </c>
      <c r="FE95">
        <v>12.0061</v>
      </c>
      <c r="FF95">
        <v>4.9867499999999998</v>
      </c>
      <c r="FG95">
        <v>3.2846500000000001</v>
      </c>
      <c r="FH95">
        <v>9999</v>
      </c>
      <c r="FI95">
        <v>9999</v>
      </c>
      <c r="FJ95">
        <v>9999</v>
      </c>
      <c r="FK95">
        <v>999.9</v>
      </c>
      <c r="FL95">
        <v>1.8657900000000001</v>
      </c>
      <c r="FM95">
        <v>1.8621799999999999</v>
      </c>
      <c r="FN95">
        <v>1.8641700000000001</v>
      </c>
      <c r="FO95">
        <v>1.86026</v>
      </c>
      <c r="FP95">
        <v>1.86097</v>
      </c>
      <c r="FQ95">
        <v>1.86016</v>
      </c>
      <c r="FR95">
        <v>1.86188</v>
      </c>
      <c r="FS95">
        <v>1.85843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-6.335</v>
      </c>
      <c r="GH95">
        <v>0.17860000000000001</v>
      </c>
      <c r="GI95">
        <v>-4.3982185199319073</v>
      </c>
      <c r="GJ95">
        <v>-4.8024823865547416E-3</v>
      </c>
      <c r="GK95">
        <v>2.2541114550050859E-6</v>
      </c>
      <c r="GL95">
        <v>-5.2254267566753844E-10</v>
      </c>
      <c r="GM95">
        <v>0.17860499999999749</v>
      </c>
      <c r="GN95">
        <v>0</v>
      </c>
      <c r="GO95">
        <v>0</v>
      </c>
      <c r="GP95">
        <v>0</v>
      </c>
      <c r="GQ95">
        <v>6</v>
      </c>
      <c r="GR95">
        <v>2068</v>
      </c>
      <c r="GS95">
        <v>3</v>
      </c>
      <c r="GT95">
        <v>31</v>
      </c>
      <c r="GU95">
        <v>8.6</v>
      </c>
      <c r="GV95">
        <v>8.4</v>
      </c>
      <c r="GW95">
        <v>1.64917</v>
      </c>
      <c r="GX95">
        <v>2.5378400000000001</v>
      </c>
      <c r="GY95">
        <v>2.04834</v>
      </c>
      <c r="GZ95">
        <v>2.6257299999999999</v>
      </c>
      <c r="HA95">
        <v>2.1972700000000001</v>
      </c>
      <c r="HB95">
        <v>2.3290999999999999</v>
      </c>
      <c r="HC95">
        <v>37.916400000000003</v>
      </c>
      <c r="HD95">
        <v>13.9832</v>
      </c>
      <c r="HE95">
        <v>18</v>
      </c>
      <c r="HF95">
        <v>711.923</v>
      </c>
      <c r="HG95">
        <v>758.28700000000003</v>
      </c>
      <c r="HH95">
        <v>31</v>
      </c>
      <c r="HI95">
        <v>32.320900000000002</v>
      </c>
      <c r="HJ95">
        <v>30</v>
      </c>
      <c r="HK95">
        <v>32.264200000000002</v>
      </c>
      <c r="HL95">
        <v>32.273600000000002</v>
      </c>
      <c r="HM95">
        <v>33.0595</v>
      </c>
      <c r="HN95">
        <v>18.183</v>
      </c>
      <c r="HO95">
        <v>100</v>
      </c>
      <c r="HP95">
        <v>31</v>
      </c>
      <c r="HQ95">
        <v>538.48599999999999</v>
      </c>
      <c r="HR95">
        <v>32.366399999999999</v>
      </c>
      <c r="HS95">
        <v>99.070700000000002</v>
      </c>
      <c r="HT95">
        <v>97.770099999999999</v>
      </c>
    </row>
    <row r="96" spans="1:228" x14ac:dyDescent="0.2">
      <c r="A96">
        <v>81</v>
      </c>
      <c r="B96">
        <v>1676568244.5</v>
      </c>
      <c r="C96">
        <v>319.5</v>
      </c>
      <c r="D96" t="s">
        <v>520</v>
      </c>
      <c r="E96" t="s">
        <v>521</v>
      </c>
      <c r="F96">
        <v>4</v>
      </c>
      <c r="G96">
        <v>1676568242.5</v>
      </c>
      <c r="H96">
        <f t="shared" si="34"/>
        <v>1.4664912623280641E-3</v>
      </c>
      <c r="I96">
        <f t="shared" si="35"/>
        <v>1.4664912623280641</v>
      </c>
      <c r="J96">
        <f t="shared" si="36"/>
        <v>9.5020265925149854</v>
      </c>
      <c r="K96">
        <f t="shared" si="37"/>
        <v>508.6702857142858</v>
      </c>
      <c r="L96">
        <f t="shared" si="38"/>
        <v>347.00429367590277</v>
      </c>
      <c r="M96">
        <f t="shared" si="39"/>
        <v>35.121447956957404</v>
      </c>
      <c r="N96">
        <f t="shared" si="40"/>
        <v>51.484195707534461</v>
      </c>
      <c r="O96">
        <f t="shared" si="41"/>
        <v>0.10200283620825004</v>
      </c>
      <c r="P96">
        <f t="shared" si="42"/>
        <v>2.7722764461179001</v>
      </c>
      <c r="Q96">
        <f t="shared" si="43"/>
        <v>9.9962779683696018E-2</v>
      </c>
      <c r="R96">
        <f t="shared" si="44"/>
        <v>6.265662995558155E-2</v>
      </c>
      <c r="S96">
        <f t="shared" si="45"/>
        <v>226.11252223409159</v>
      </c>
      <c r="T96">
        <f t="shared" si="46"/>
        <v>33.321686905500563</v>
      </c>
      <c r="U96">
        <f t="shared" si="47"/>
        <v>32.171842857142863</v>
      </c>
      <c r="V96">
        <f t="shared" si="48"/>
        <v>4.8217247136441381</v>
      </c>
      <c r="W96">
        <f t="shared" si="49"/>
        <v>69.85471796472703</v>
      </c>
      <c r="X96">
        <f t="shared" si="50"/>
        <v>3.397175087370194</v>
      </c>
      <c r="Y96">
        <f t="shared" si="51"/>
        <v>4.8632006346165326</v>
      </c>
      <c r="Z96">
        <f t="shared" si="52"/>
        <v>1.4245496262739441</v>
      </c>
      <c r="AA96">
        <f t="shared" si="53"/>
        <v>-64.672264668667623</v>
      </c>
      <c r="AB96">
        <f t="shared" si="54"/>
        <v>22.657979512886438</v>
      </c>
      <c r="AC96">
        <f t="shared" si="55"/>
        <v>1.8580304889868071</v>
      </c>
      <c r="AD96">
        <f t="shared" si="56"/>
        <v>185.9562675672972</v>
      </c>
      <c r="AE96">
        <f t="shared" si="57"/>
        <v>19.823365281040022</v>
      </c>
      <c r="AF96">
        <f t="shared" si="58"/>
        <v>1.4543478259027063</v>
      </c>
      <c r="AG96">
        <f t="shared" si="59"/>
        <v>9.5020265925149854</v>
      </c>
      <c r="AH96">
        <v>544.46716108728458</v>
      </c>
      <c r="AI96">
        <v>528.84938181818166</v>
      </c>
      <c r="AJ96">
        <v>1.678936005771025</v>
      </c>
      <c r="AK96">
        <v>63.736373874965317</v>
      </c>
      <c r="AL96">
        <f t="shared" si="60"/>
        <v>1.4664912623280641</v>
      </c>
      <c r="AM96">
        <v>32.261765252093532</v>
      </c>
      <c r="AN96">
        <v>33.569515757575758</v>
      </c>
      <c r="AO96">
        <v>8.1057194021726386E-5</v>
      </c>
      <c r="AP96">
        <v>95.812446380255849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47569.55702027979</v>
      </c>
      <c r="AV96">
        <f t="shared" si="64"/>
        <v>1199.99</v>
      </c>
      <c r="AW96">
        <f t="shared" si="65"/>
        <v>1025.9160135927937</v>
      </c>
      <c r="AX96">
        <f t="shared" si="66"/>
        <v>0.85493713580345965</v>
      </c>
      <c r="AY96">
        <f t="shared" si="67"/>
        <v>0.18842867210067715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1676568242.5</v>
      </c>
      <c r="BF96">
        <v>508.6702857142858</v>
      </c>
      <c r="BG96">
        <v>527.65142857142848</v>
      </c>
      <c r="BH96">
        <v>33.564514285714282</v>
      </c>
      <c r="BI96">
        <v>32.267114285714293</v>
      </c>
      <c r="BJ96">
        <v>515.01542857142863</v>
      </c>
      <c r="BK96">
        <v>33.385914285714293</v>
      </c>
      <c r="BL96">
        <v>650.0077142857142</v>
      </c>
      <c r="BM96">
        <v>101.1134285714286</v>
      </c>
      <c r="BN96">
        <v>9.9866471428571427E-2</v>
      </c>
      <c r="BO96">
        <v>32.323442857142858</v>
      </c>
      <c r="BP96">
        <v>32.171842857142863</v>
      </c>
      <c r="BQ96">
        <v>999.89999999999986</v>
      </c>
      <c r="BR96">
        <v>0</v>
      </c>
      <c r="BS96">
        <v>0</v>
      </c>
      <c r="BT96">
        <v>9028.75</v>
      </c>
      <c r="BU96">
        <v>0</v>
      </c>
      <c r="BV96">
        <v>430.49357142857139</v>
      </c>
      <c r="BW96">
        <v>-18.98087142857143</v>
      </c>
      <c r="BX96">
        <v>526.33671428571427</v>
      </c>
      <c r="BY96">
        <v>545.24471428571428</v>
      </c>
      <c r="BZ96">
        <v>1.297422857142857</v>
      </c>
      <c r="CA96">
        <v>527.65142857142848</v>
      </c>
      <c r="CB96">
        <v>32.267114285714293</v>
      </c>
      <c r="CC96">
        <v>3.3938257142857138</v>
      </c>
      <c r="CD96">
        <v>3.2626385714285711</v>
      </c>
      <c r="CE96">
        <v>26.097728571428569</v>
      </c>
      <c r="CF96">
        <v>25.43271428571429</v>
      </c>
      <c r="CG96">
        <v>1199.99</v>
      </c>
      <c r="CH96">
        <v>0.50001142857142855</v>
      </c>
      <c r="CI96">
        <v>0.4999884285714285</v>
      </c>
      <c r="CJ96">
        <v>0</v>
      </c>
      <c r="CK96">
        <v>869.9722857142857</v>
      </c>
      <c r="CL96">
        <v>4.9990899999999998</v>
      </c>
      <c r="CM96">
        <v>9533.2771428571432</v>
      </c>
      <c r="CN96">
        <v>9557.8171428571422</v>
      </c>
      <c r="CO96">
        <v>41.936999999999998</v>
      </c>
      <c r="CP96">
        <v>43.741</v>
      </c>
      <c r="CQ96">
        <v>42.723000000000013</v>
      </c>
      <c r="CR96">
        <v>42.811999999999998</v>
      </c>
      <c r="CS96">
        <v>43.25</v>
      </c>
      <c r="CT96">
        <v>597.5100000000001</v>
      </c>
      <c r="CU96">
        <v>597.4799999999999</v>
      </c>
      <c r="CV96">
        <v>0</v>
      </c>
      <c r="CW96">
        <v>1676568256.5</v>
      </c>
      <c r="CX96">
        <v>0</v>
      </c>
      <c r="CY96">
        <v>1676567734.5</v>
      </c>
      <c r="CZ96" t="s">
        <v>356</v>
      </c>
      <c r="DA96">
        <v>1676567726.5</v>
      </c>
      <c r="DB96">
        <v>1676567734.5</v>
      </c>
      <c r="DC96">
        <v>10</v>
      </c>
      <c r="DD96">
        <v>-5.8999999999999997E-2</v>
      </c>
      <c r="DE96">
        <v>-4.5999999999999999E-2</v>
      </c>
      <c r="DF96">
        <v>-6.06</v>
      </c>
      <c r="DG96">
        <v>0.17899999999999999</v>
      </c>
      <c r="DH96">
        <v>415</v>
      </c>
      <c r="DI96">
        <v>32</v>
      </c>
      <c r="DJ96">
        <v>0.41</v>
      </c>
      <c r="DK96">
        <v>0.08</v>
      </c>
      <c r="DL96">
        <v>-18.692436585365851</v>
      </c>
      <c r="DM96">
        <v>-1.7638536585366129</v>
      </c>
      <c r="DN96">
        <v>0.17707709187353701</v>
      </c>
      <c r="DO96">
        <v>0</v>
      </c>
      <c r="DP96">
        <v>1.3236646341463421</v>
      </c>
      <c r="DQ96">
        <v>-0.1371232055749112</v>
      </c>
      <c r="DR96">
        <v>1.445749954725346E-2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365</v>
      </c>
      <c r="EA96">
        <v>3.29758</v>
      </c>
      <c r="EB96">
        <v>2.6254599999999999</v>
      </c>
      <c r="EC96">
        <v>0.119412</v>
      </c>
      <c r="ED96">
        <v>0.12056799999999999</v>
      </c>
      <c r="EE96">
        <v>0.13830000000000001</v>
      </c>
      <c r="EF96">
        <v>0.133275</v>
      </c>
      <c r="EG96">
        <v>26606.7</v>
      </c>
      <c r="EH96">
        <v>26965.9</v>
      </c>
      <c r="EI96">
        <v>28107.5</v>
      </c>
      <c r="EJ96">
        <v>29507.8</v>
      </c>
      <c r="EK96">
        <v>33348.699999999997</v>
      </c>
      <c r="EL96">
        <v>35486.699999999997</v>
      </c>
      <c r="EM96">
        <v>39695.300000000003</v>
      </c>
      <c r="EN96">
        <v>42150.9</v>
      </c>
      <c r="EO96">
        <v>2.2441200000000001</v>
      </c>
      <c r="EP96">
        <v>2.2059000000000002</v>
      </c>
      <c r="EQ96">
        <v>0.12903300000000001</v>
      </c>
      <c r="ER96">
        <v>0</v>
      </c>
      <c r="ES96">
        <v>30.081800000000001</v>
      </c>
      <c r="ET96">
        <v>999.9</v>
      </c>
      <c r="EU96">
        <v>76.7</v>
      </c>
      <c r="EV96">
        <v>32.700000000000003</v>
      </c>
      <c r="EW96">
        <v>37.680599999999998</v>
      </c>
      <c r="EX96">
        <v>56.280999999999999</v>
      </c>
      <c r="EY96">
        <v>-3.75</v>
      </c>
      <c r="EZ96">
        <v>2</v>
      </c>
      <c r="FA96">
        <v>0.38486999999999999</v>
      </c>
      <c r="FB96">
        <v>-0.205259</v>
      </c>
      <c r="FC96">
        <v>20.2746</v>
      </c>
      <c r="FD96">
        <v>5.2198399999999996</v>
      </c>
      <c r="FE96">
        <v>12.0059</v>
      </c>
      <c r="FF96">
        <v>4.9866000000000001</v>
      </c>
      <c r="FG96">
        <v>3.2846500000000001</v>
      </c>
      <c r="FH96">
        <v>9999</v>
      </c>
      <c r="FI96">
        <v>9999</v>
      </c>
      <c r="FJ96">
        <v>9999</v>
      </c>
      <c r="FK96">
        <v>999.9</v>
      </c>
      <c r="FL96">
        <v>1.86578</v>
      </c>
      <c r="FM96">
        <v>1.8621799999999999</v>
      </c>
      <c r="FN96">
        <v>1.8641700000000001</v>
      </c>
      <c r="FO96">
        <v>1.8602300000000001</v>
      </c>
      <c r="FP96">
        <v>1.8609599999999999</v>
      </c>
      <c r="FQ96">
        <v>1.8601700000000001</v>
      </c>
      <c r="FR96">
        <v>1.86188</v>
      </c>
      <c r="FS96">
        <v>1.85842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-6.3540000000000001</v>
      </c>
      <c r="GH96">
        <v>0.17860000000000001</v>
      </c>
      <c r="GI96">
        <v>-4.3982185199319073</v>
      </c>
      <c r="GJ96">
        <v>-4.8024823865547416E-3</v>
      </c>
      <c r="GK96">
        <v>2.2541114550050859E-6</v>
      </c>
      <c r="GL96">
        <v>-5.2254267566753844E-10</v>
      </c>
      <c r="GM96">
        <v>0.17860499999999749</v>
      </c>
      <c r="GN96">
        <v>0</v>
      </c>
      <c r="GO96">
        <v>0</v>
      </c>
      <c r="GP96">
        <v>0</v>
      </c>
      <c r="GQ96">
        <v>6</v>
      </c>
      <c r="GR96">
        <v>2068</v>
      </c>
      <c r="GS96">
        <v>3</v>
      </c>
      <c r="GT96">
        <v>31</v>
      </c>
      <c r="GU96">
        <v>8.6</v>
      </c>
      <c r="GV96">
        <v>8.5</v>
      </c>
      <c r="GW96">
        <v>1.6650400000000001</v>
      </c>
      <c r="GX96">
        <v>2.5366200000000001</v>
      </c>
      <c r="GY96">
        <v>2.04834</v>
      </c>
      <c r="GZ96">
        <v>2.6257299999999999</v>
      </c>
      <c r="HA96">
        <v>2.1972700000000001</v>
      </c>
      <c r="HB96">
        <v>2.31812</v>
      </c>
      <c r="HC96">
        <v>37.916400000000003</v>
      </c>
      <c r="HD96">
        <v>13.974399999999999</v>
      </c>
      <c r="HE96">
        <v>18</v>
      </c>
      <c r="HF96">
        <v>712.10400000000004</v>
      </c>
      <c r="HG96">
        <v>758.21400000000006</v>
      </c>
      <c r="HH96">
        <v>31</v>
      </c>
      <c r="HI96">
        <v>32.319400000000002</v>
      </c>
      <c r="HJ96">
        <v>30</v>
      </c>
      <c r="HK96">
        <v>32.263500000000001</v>
      </c>
      <c r="HL96">
        <v>32.273600000000002</v>
      </c>
      <c r="HM96">
        <v>33.398200000000003</v>
      </c>
      <c r="HN96">
        <v>18.183</v>
      </c>
      <c r="HO96">
        <v>100</v>
      </c>
      <c r="HP96">
        <v>31</v>
      </c>
      <c r="HQ96">
        <v>545.16399999999999</v>
      </c>
      <c r="HR96">
        <v>32.374000000000002</v>
      </c>
      <c r="HS96">
        <v>99.072800000000001</v>
      </c>
      <c r="HT96">
        <v>97.769199999999998</v>
      </c>
    </row>
    <row r="97" spans="1:228" x14ac:dyDescent="0.2">
      <c r="A97">
        <v>82</v>
      </c>
      <c r="B97">
        <v>1676568248.5</v>
      </c>
      <c r="C97">
        <v>323.5</v>
      </c>
      <c r="D97" t="s">
        <v>522</v>
      </c>
      <c r="E97" t="s">
        <v>523</v>
      </c>
      <c r="F97">
        <v>4</v>
      </c>
      <c r="G97">
        <v>1676568246.1875</v>
      </c>
      <c r="H97">
        <f t="shared" si="34"/>
        <v>1.4604217900428338E-3</v>
      </c>
      <c r="I97">
        <f t="shared" si="35"/>
        <v>1.4604217900428338</v>
      </c>
      <c r="J97">
        <f t="shared" si="36"/>
        <v>9.6608372653138535</v>
      </c>
      <c r="K97">
        <f t="shared" si="37"/>
        <v>514.69062500000007</v>
      </c>
      <c r="L97">
        <f t="shared" si="38"/>
        <v>349.69877736842147</v>
      </c>
      <c r="M97">
        <f t="shared" si="39"/>
        <v>35.393993463130897</v>
      </c>
      <c r="N97">
        <f t="shared" si="40"/>
        <v>52.093280834071876</v>
      </c>
      <c r="O97">
        <f t="shared" si="41"/>
        <v>0.10155044979201695</v>
      </c>
      <c r="P97">
        <f t="shared" si="42"/>
        <v>2.7605967256306201</v>
      </c>
      <c r="Q97">
        <f t="shared" si="43"/>
        <v>9.951988401800696E-2</v>
      </c>
      <c r="R97">
        <f t="shared" si="44"/>
        <v>6.2378984005598145E-2</v>
      </c>
      <c r="S97">
        <f t="shared" si="45"/>
        <v>226.12012085824523</v>
      </c>
      <c r="T97">
        <f t="shared" si="46"/>
        <v>33.33414947771027</v>
      </c>
      <c r="U97">
        <f t="shared" si="47"/>
        <v>32.175549999999987</v>
      </c>
      <c r="V97">
        <f t="shared" si="48"/>
        <v>4.8227352583525525</v>
      </c>
      <c r="W97">
        <f t="shared" si="49"/>
        <v>69.840257381942493</v>
      </c>
      <c r="X97">
        <f t="shared" si="50"/>
        <v>3.3977871759921752</v>
      </c>
      <c r="Y97">
        <f t="shared" si="51"/>
        <v>4.865083983597529</v>
      </c>
      <c r="Z97">
        <f t="shared" si="52"/>
        <v>1.4249480823603773</v>
      </c>
      <c r="AA97">
        <f t="shared" si="53"/>
        <v>-64.404600940888969</v>
      </c>
      <c r="AB97">
        <f t="shared" si="54"/>
        <v>23.031332731524746</v>
      </c>
      <c r="AC97">
        <f t="shared" si="55"/>
        <v>1.8967357904388116</v>
      </c>
      <c r="AD97">
        <f t="shared" si="56"/>
        <v>186.64358843931981</v>
      </c>
      <c r="AE97">
        <f t="shared" si="57"/>
        <v>20.014981464415687</v>
      </c>
      <c r="AF97">
        <f t="shared" si="58"/>
        <v>1.4538288109678963</v>
      </c>
      <c r="AG97">
        <f t="shared" si="59"/>
        <v>9.6608372653138535</v>
      </c>
      <c r="AH97">
        <v>551.45223269223129</v>
      </c>
      <c r="AI97">
        <v>535.63670303030267</v>
      </c>
      <c r="AJ97">
        <v>1.6910320396754599</v>
      </c>
      <c r="AK97">
        <v>63.736373874965317</v>
      </c>
      <c r="AL97">
        <f t="shared" si="60"/>
        <v>1.4604217900428338</v>
      </c>
      <c r="AM97">
        <v>32.269586966367733</v>
      </c>
      <c r="AN97">
        <v>33.572000606060612</v>
      </c>
      <c r="AO97">
        <v>5.5945821366528761E-5</v>
      </c>
      <c r="AP97">
        <v>95.812446380255849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47246.561451196023</v>
      </c>
      <c r="AV97">
        <f t="shared" si="64"/>
        <v>1200.0362500000001</v>
      </c>
      <c r="AW97">
        <f t="shared" si="65"/>
        <v>1025.9549760923553</v>
      </c>
      <c r="AX97">
        <f t="shared" si="66"/>
        <v>0.85493665386554374</v>
      </c>
      <c r="AY97">
        <f t="shared" si="67"/>
        <v>0.18842774196049927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1676568246.1875</v>
      </c>
      <c r="BF97">
        <v>514.69062500000007</v>
      </c>
      <c r="BG97">
        <v>533.85549999999989</v>
      </c>
      <c r="BH97">
        <v>33.570725000000003</v>
      </c>
      <c r="BI97">
        <v>32.2738625</v>
      </c>
      <c r="BJ97">
        <v>521.05337499999996</v>
      </c>
      <c r="BK97">
        <v>33.392125</v>
      </c>
      <c r="BL97">
        <v>650.04087500000003</v>
      </c>
      <c r="BM97">
        <v>101.1125</v>
      </c>
      <c r="BN97">
        <v>0.100303</v>
      </c>
      <c r="BO97">
        <v>32.330300000000001</v>
      </c>
      <c r="BP97">
        <v>32.175549999999987</v>
      </c>
      <c r="BQ97">
        <v>999.9</v>
      </c>
      <c r="BR97">
        <v>0</v>
      </c>
      <c r="BS97">
        <v>0</v>
      </c>
      <c r="BT97">
        <v>8966.7962499999994</v>
      </c>
      <c r="BU97">
        <v>0</v>
      </c>
      <c r="BV97">
        <v>418.58137499999998</v>
      </c>
      <c r="BW97">
        <v>-19.1646125</v>
      </c>
      <c r="BX97">
        <v>532.56962500000009</v>
      </c>
      <c r="BY97">
        <v>551.65962500000001</v>
      </c>
      <c r="BZ97">
        <v>1.29688625</v>
      </c>
      <c r="CA97">
        <v>533.85549999999989</v>
      </c>
      <c r="CB97">
        <v>32.2738625</v>
      </c>
      <c r="CC97">
        <v>3.39442625</v>
      </c>
      <c r="CD97">
        <v>3.2632949999999998</v>
      </c>
      <c r="CE97">
        <v>26.100737500000001</v>
      </c>
      <c r="CF97">
        <v>25.4361</v>
      </c>
      <c r="CG97">
        <v>1200.0362500000001</v>
      </c>
      <c r="CH97">
        <v>0.50002800000000003</v>
      </c>
      <c r="CI97">
        <v>0.49997200000000003</v>
      </c>
      <c r="CJ97">
        <v>0</v>
      </c>
      <c r="CK97">
        <v>869.87450000000001</v>
      </c>
      <c r="CL97">
        <v>4.9990899999999998</v>
      </c>
      <c r="CM97">
        <v>9529.4724999999999</v>
      </c>
      <c r="CN97">
        <v>9558.2275000000009</v>
      </c>
      <c r="CO97">
        <v>41.936999999999998</v>
      </c>
      <c r="CP97">
        <v>43.702749999999988</v>
      </c>
      <c r="CQ97">
        <v>42.718499999999999</v>
      </c>
      <c r="CR97">
        <v>42.811999999999998</v>
      </c>
      <c r="CS97">
        <v>43.25</v>
      </c>
      <c r="CT97">
        <v>597.55250000000001</v>
      </c>
      <c r="CU97">
        <v>597.48374999999999</v>
      </c>
      <c r="CV97">
        <v>0</v>
      </c>
      <c r="CW97">
        <v>1676568260.0999999</v>
      </c>
      <c r="CX97">
        <v>0</v>
      </c>
      <c r="CY97">
        <v>1676567734.5</v>
      </c>
      <c r="CZ97" t="s">
        <v>356</v>
      </c>
      <c r="DA97">
        <v>1676567726.5</v>
      </c>
      <c r="DB97">
        <v>1676567734.5</v>
      </c>
      <c r="DC97">
        <v>10</v>
      </c>
      <c r="DD97">
        <v>-5.8999999999999997E-2</v>
      </c>
      <c r="DE97">
        <v>-4.5999999999999999E-2</v>
      </c>
      <c r="DF97">
        <v>-6.06</v>
      </c>
      <c r="DG97">
        <v>0.17899999999999999</v>
      </c>
      <c r="DH97">
        <v>415</v>
      </c>
      <c r="DI97">
        <v>32</v>
      </c>
      <c r="DJ97">
        <v>0.41</v>
      </c>
      <c r="DK97">
        <v>0.08</v>
      </c>
      <c r="DL97">
        <v>-18.824536585365859</v>
      </c>
      <c r="DM97">
        <v>-2.1515958188153341</v>
      </c>
      <c r="DN97">
        <v>0.21490032488835559</v>
      </c>
      <c r="DO97">
        <v>0</v>
      </c>
      <c r="DP97">
        <v>1.3154821951219511</v>
      </c>
      <c r="DQ97">
        <v>-0.1383175609756081</v>
      </c>
      <c r="DR97">
        <v>1.458268326745803E-2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365</v>
      </c>
      <c r="EA97">
        <v>3.2975300000000001</v>
      </c>
      <c r="EB97">
        <v>2.6251500000000001</v>
      </c>
      <c r="EC97">
        <v>0.120504</v>
      </c>
      <c r="ED97">
        <v>0.121652</v>
      </c>
      <c r="EE97">
        <v>0.13831599999999999</v>
      </c>
      <c r="EF97">
        <v>0.13334399999999999</v>
      </c>
      <c r="EG97">
        <v>26574</v>
      </c>
      <c r="EH97">
        <v>26932.1</v>
      </c>
      <c r="EI97">
        <v>28107.8</v>
      </c>
      <c r="EJ97">
        <v>29507.3</v>
      </c>
      <c r="EK97">
        <v>33348.699999999997</v>
      </c>
      <c r="EL97">
        <v>35483.1</v>
      </c>
      <c r="EM97">
        <v>39696</v>
      </c>
      <c r="EN97">
        <v>42149.9</v>
      </c>
      <c r="EO97">
        <v>2.2439200000000001</v>
      </c>
      <c r="EP97">
        <v>2.2061999999999999</v>
      </c>
      <c r="EQ97">
        <v>0.12892500000000001</v>
      </c>
      <c r="ER97">
        <v>0</v>
      </c>
      <c r="ES97">
        <v>30.081800000000001</v>
      </c>
      <c r="ET97">
        <v>999.9</v>
      </c>
      <c r="EU97">
        <v>76.8</v>
      </c>
      <c r="EV97">
        <v>32.700000000000003</v>
      </c>
      <c r="EW97">
        <v>37.7288</v>
      </c>
      <c r="EX97">
        <v>57.301000000000002</v>
      </c>
      <c r="EY97">
        <v>-3.8181099999999999</v>
      </c>
      <c r="EZ97">
        <v>2</v>
      </c>
      <c r="FA97">
        <v>0.38484200000000002</v>
      </c>
      <c r="FB97">
        <v>-0.20607300000000001</v>
      </c>
      <c r="FC97">
        <v>20.2745</v>
      </c>
      <c r="FD97">
        <v>5.2196899999999999</v>
      </c>
      <c r="FE97">
        <v>12.007899999999999</v>
      </c>
      <c r="FF97">
        <v>4.9867499999999998</v>
      </c>
      <c r="FG97">
        <v>3.2846500000000001</v>
      </c>
      <c r="FH97">
        <v>9999</v>
      </c>
      <c r="FI97">
        <v>9999</v>
      </c>
      <c r="FJ97">
        <v>9999</v>
      </c>
      <c r="FK97">
        <v>999.9</v>
      </c>
      <c r="FL97">
        <v>1.86578</v>
      </c>
      <c r="FM97">
        <v>1.8621799999999999</v>
      </c>
      <c r="FN97">
        <v>1.8641700000000001</v>
      </c>
      <c r="FO97">
        <v>1.8602700000000001</v>
      </c>
      <c r="FP97">
        <v>1.8609599999999999</v>
      </c>
      <c r="FQ97">
        <v>1.8601799999999999</v>
      </c>
      <c r="FR97">
        <v>1.86188</v>
      </c>
      <c r="FS97">
        <v>1.85843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-6.3730000000000002</v>
      </c>
      <c r="GH97">
        <v>0.17860000000000001</v>
      </c>
      <c r="GI97">
        <v>-4.3982185199319073</v>
      </c>
      <c r="GJ97">
        <v>-4.8024823865547416E-3</v>
      </c>
      <c r="GK97">
        <v>2.2541114550050859E-6</v>
      </c>
      <c r="GL97">
        <v>-5.2254267566753844E-10</v>
      </c>
      <c r="GM97">
        <v>0.17860499999999749</v>
      </c>
      <c r="GN97">
        <v>0</v>
      </c>
      <c r="GO97">
        <v>0</v>
      </c>
      <c r="GP97">
        <v>0</v>
      </c>
      <c r="GQ97">
        <v>6</v>
      </c>
      <c r="GR97">
        <v>2068</v>
      </c>
      <c r="GS97">
        <v>3</v>
      </c>
      <c r="GT97">
        <v>31</v>
      </c>
      <c r="GU97">
        <v>8.6999999999999993</v>
      </c>
      <c r="GV97">
        <v>8.6</v>
      </c>
      <c r="GW97">
        <v>1.6821299999999999</v>
      </c>
      <c r="GX97">
        <v>2.5366200000000001</v>
      </c>
      <c r="GY97">
        <v>2.04834</v>
      </c>
      <c r="GZ97">
        <v>2.6257299999999999</v>
      </c>
      <c r="HA97">
        <v>2.1972700000000001</v>
      </c>
      <c r="HB97">
        <v>2.32666</v>
      </c>
      <c r="HC97">
        <v>37.916400000000003</v>
      </c>
      <c r="HD97">
        <v>14.0007</v>
      </c>
      <c r="HE97">
        <v>18</v>
      </c>
      <c r="HF97">
        <v>711.91300000000001</v>
      </c>
      <c r="HG97">
        <v>758.505</v>
      </c>
      <c r="HH97">
        <v>30.9999</v>
      </c>
      <c r="HI97">
        <v>32.319400000000002</v>
      </c>
      <c r="HJ97">
        <v>30</v>
      </c>
      <c r="HK97">
        <v>32.261400000000002</v>
      </c>
      <c r="HL97">
        <v>32.273600000000002</v>
      </c>
      <c r="HM97">
        <v>33.740200000000002</v>
      </c>
      <c r="HN97">
        <v>17.904399999999999</v>
      </c>
      <c r="HO97">
        <v>100</v>
      </c>
      <c r="HP97">
        <v>31</v>
      </c>
      <c r="HQ97">
        <v>551.84299999999996</v>
      </c>
      <c r="HR97">
        <v>32.380699999999997</v>
      </c>
      <c r="HS97">
        <v>99.074100000000001</v>
      </c>
      <c r="HT97">
        <v>97.767099999999999</v>
      </c>
    </row>
    <row r="98" spans="1:228" x14ac:dyDescent="0.2">
      <c r="A98">
        <v>83</v>
      </c>
      <c r="B98">
        <v>1676568252</v>
      </c>
      <c r="C98">
        <v>327</v>
      </c>
      <c r="D98" t="s">
        <v>524</v>
      </c>
      <c r="E98" t="s">
        <v>525</v>
      </c>
      <c r="F98">
        <v>4</v>
      </c>
      <c r="G98">
        <v>1676568249.625</v>
      </c>
      <c r="H98">
        <f t="shared" si="34"/>
        <v>1.4522490539007323E-3</v>
      </c>
      <c r="I98">
        <f t="shared" si="35"/>
        <v>1.4522490539007322</v>
      </c>
      <c r="J98">
        <f t="shared" si="36"/>
        <v>9.6223748722002167</v>
      </c>
      <c r="K98">
        <f t="shared" si="37"/>
        <v>520.30999999999995</v>
      </c>
      <c r="L98">
        <f t="shared" si="38"/>
        <v>354.82676768404201</v>
      </c>
      <c r="M98">
        <f t="shared" si="39"/>
        <v>35.913327851899041</v>
      </c>
      <c r="N98">
        <f t="shared" si="40"/>
        <v>52.662497073108995</v>
      </c>
      <c r="O98">
        <f t="shared" si="41"/>
        <v>0.10089917733233676</v>
      </c>
      <c r="P98">
        <f t="shared" si="42"/>
        <v>2.764253293498907</v>
      </c>
      <c r="Q98">
        <f t="shared" si="43"/>
        <v>9.8896891522615035E-2</v>
      </c>
      <c r="R98">
        <f t="shared" si="44"/>
        <v>6.1987145163241275E-2</v>
      </c>
      <c r="S98">
        <f t="shared" si="45"/>
        <v>226.12280169820858</v>
      </c>
      <c r="T98">
        <f t="shared" si="46"/>
        <v>33.345890692540742</v>
      </c>
      <c r="U98">
        <f t="shared" si="47"/>
        <v>32.182499999999997</v>
      </c>
      <c r="V98">
        <f t="shared" si="48"/>
        <v>4.8246302830990828</v>
      </c>
      <c r="W98">
        <f t="shared" si="49"/>
        <v>69.81751299857747</v>
      </c>
      <c r="X98">
        <f t="shared" si="50"/>
        <v>3.3987381287655669</v>
      </c>
      <c r="Y98">
        <f t="shared" si="51"/>
        <v>4.8680309320597202</v>
      </c>
      <c r="Z98">
        <f t="shared" si="52"/>
        <v>1.4258921543335159</v>
      </c>
      <c r="AA98">
        <f t="shared" si="53"/>
        <v>-64.044183277022299</v>
      </c>
      <c r="AB98">
        <f t="shared" si="54"/>
        <v>23.624413794709067</v>
      </c>
      <c r="AC98">
        <f t="shared" si="55"/>
        <v>1.9431738818359441</v>
      </c>
      <c r="AD98">
        <f t="shared" si="56"/>
        <v>187.64620609773127</v>
      </c>
      <c r="AE98">
        <f t="shared" si="57"/>
        <v>20.10537557665441</v>
      </c>
      <c r="AF98">
        <f t="shared" si="58"/>
        <v>1.4141430906010961</v>
      </c>
      <c r="AG98">
        <f t="shared" si="59"/>
        <v>9.6223748722002167</v>
      </c>
      <c r="AH98">
        <v>557.43825191168071</v>
      </c>
      <c r="AI98">
        <v>541.59087272727265</v>
      </c>
      <c r="AJ98">
        <v>1.7083199734020269</v>
      </c>
      <c r="AK98">
        <v>63.736373874965317</v>
      </c>
      <c r="AL98">
        <f t="shared" si="60"/>
        <v>1.4522490539007322</v>
      </c>
      <c r="AM98">
        <v>32.295498815546352</v>
      </c>
      <c r="AN98">
        <v>33.590342424242429</v>
      </c>
      <c r="AO98">
        <v>1.104125734051771E-4</v>
      </c>
      <c r="AP98">
        <v>95.812446380255849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47345.614077328144</v>
      </c>
      <c r="AV98">
        <f t="shared" si="64"/>
        <v>1200.04375</v>
      </c>
      <c r="AW98">
        <f t="shared" si="65"/>
        <v>1025.9620449213517</v>
      </c>
      <c r="AX98">
        <f t="shared" si="66"/>
        <v>0.8549372011823333</v>
      </c>
      <c r="AY98">
        <f t="shared" si="67"/>
        <v>0.18842879828190312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1676568249.625</v>
      </c>
      <c r="BF98">
        <v>520.30999999999995</v>
      </c>
      <c r="BG98">
        <v>539.54774999999995</v>
      </c>
      <c r="BH98">
        <v>33.579825</v>
      </c>
      <c r="BI98">
        <v>32.318312499999998</v>
      </c>
      <c r="BJ98">
        <v>526.68887500000005</v>
      </c>
      <c r="BK98">
        <v>33.401224999999997</v>
      </c>
      <c r="BL98">
        <v>650.00850000000003</v>
      </c>
      <c r="BM98">
        <v>101.113625</v>
      </c>
      <c r="BN98">
        <v>0.1000689</v>
      </c>
      <c r="BO98">
        <v>32.341025000000002</v>
      </c>
      <c r="BP98">
        <v>32.182499999999997</v>
      </c>
      <c r="BQ98">
        <v>999.9</v>
      </c>
      <c r="BR98">
        <v>0</v>
      </c>
      <c r="BS98">
        <v>0</v>
      </c>
      <c r="BT98">
        <v>8986.0912500000013</v>
      </c>
      <c r="BU98">
        <v>0</v>
      </c>
      <c r="BV98">
        <v>390.82875000000001</v>
      </c>
      <c r="BW98">
        <v>-19.237549999999999</v>
      </c>
      <c r="BX98">
        <v>538.38912500000004</v>
      </c>
      <c r="BY98">
        <v>557.56737499999997</v>
      </c>
      <c r="BZ98">
        <v>1.2615225000000001</v>
      </c>
      <c r="CA98">
        <v>539.54774999999995</v>
      </c>
      <c r="CB98">
        <v>32.318312499999998</v>
      </c>
      <c r="CC98">
        <v>3.395375</v>
      </c>
      <c r="CD98">
        <v>3.2678199999999999</v>
      </c>
      <c r="CE98">
        <v>26.105474999999998</v>
      </c>
      <c r="CF98">
        <v>25.459399999999999</v>
      </c>
      <c r="CG98">
        <v>1200.04375</v>
      </c>
      <c r="CH98">
        <v>0.50001062500000004</v>
      </c>
      <c r="CI98">
        <v>0.49998937500000001</v>
      </c>
      <c r="CJ98">
        <v>0</v>
      </c>
      <c r="CK98">
        <v>869.72987499999999</v>
      </c>
      <c r="CL98">
        <v>4.9990899999999998</v>
      </c>
      <c r="CM98">
        <v>9524.6149999999998</v>
      </c>
      <c r="CN98">
        <v>9558.2374999999993</v>
      </c>
      <c r="CO98">
        <v>41.936999999999998</v>
      </c>
      <c r="CP98">
        <v>43.702749999999988</v>
      </c>
      <c r="CQ98">
        <v>42.710625</v>
      </c>
      <c r="CR98">
        <v>42.811999999999998</v>
      </c>
      <c r="CS98">
        <v>43.25</v>
      </c>
      <c r="CT98">
        <v>597.53500000000008</v>
      </c>
      <c r="CU98">
        <v>597.51</v>
      </c>
      <c r="CV98">
        <v>0</v>
      </c>
      <c r="CW98">
        <v>1676568263.7</v>
      </c>
      <c r="CX98">
        <v>0</v>
      </c>
      <c r="CY98">
        <v>1676567734.5</v>
      </c>
      <c r="CZ98" t="s">
        <v>356</v>
      </c>
      <c r="DA98">
        <v>1676567726.5</v>
      </c>
      <c r="DB98">
        <v>1676567734.5</v>
      </c>
      <c r="DC98">
        <v>10</v>
      </c>
      <c r="DD98">
        <v>-5.8999999999999997E-2</v>
      </c>
      <c r="DE98">
        <v>-4.5999999999999999E-2</v>
      </c>
      <c r="DF98">
        <v>-6.06</v>
      </c>
      <c r="DG98">
        <v>0.17899999999999999</v>
      </c>
      <c r="DH98">
        <v>415</v>
      </c>
      <c r="DI98">
        <v>32</v>
      </c>
      <c r="DJ98">
        <v>0.41</v>
      </c>
      <c r="DK98">
        <v>0.08</v>
      </c>
      <c r="DL98">
        <v>-18.961012195121949</v>
      </c>
      <c r="DM98">
        <v>-2.115704529616754</v>
      </c>
      <c r="DN98">
        <v>0.211359361295819</v>
      </c>
      <c r="DO98">
        <v>0</v>
      </c>
      <c r="DP98">
        <v>1.3013612195121951</v>
      </c>
      <c r="DQ98">
        <v>-0.23028083623693349</v>
      </c>
      <c r="DR98">
        <v>2.5009081784094368E-2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365</v>
      </c>
      <c r="EA98">
        <v>3.2975699999999999</v>
      </c>
      <c r="EB98">
        <v>2.6252300000000002</v>
      </c>
      <c r="EC98">
        <v>0.12146</v>
      </c>
      <c r="ED98">
        <v>0.12260500000000001</v>
      </c>
      <c r="EE98">
        <v>0.138372</v>
      </c>
      <c r="EF98">
        <v>0.13352</v>
      </c>
      <c r="EG98">
        <v>26545.1</v>
      </c>
      <c r="EH98">
        <v>26902.799999999999</v>
      </c>
      <c r="EI98">
        <v>28107.8</v>
      </c>
      <c r="EJ98">
        <v>29507.200000000001</v>
      </c>
      <c r="EK98">
        <v>33346.400000000001</v>
      </c>
      <c r="EL98">
        <v>35476.300000000003</v>
      </c>
      <c r="EM98">
        <v>39695.699999999997</v>
      </c>
      <c r="EN98">
        <v>42150.400000000001</v>
      </c>
      <c r="EO98">
        <v>2.2437299999999998</v>
      </c>
      <c r="EP98">
        <v>2.2062499999999998</v>
      </c>
      <c r="EQ98">
        <v>0.12959899999999999</v>
      </c>
      <c r="ER98">
        <v>0</v>
      </c>
      <c r="ES98">
        <v>30.083100000000002</v>
      </c>
      <c r="ET98">
        <v>999.9</v>
      </c>
      <c r="EU98">
        <v>76.8</v>
      </c>
      <c r="EV98">
        <v>32.700000000000003</v>
      </c>
      <c r="EW98">
        <v>37.729300000000002</v>
      </c>
      <c r="EX98">
        <v>56.941000000000003</v>
      </c>
      <c r="EY98">
        <v>-3.8621799999999999</v>
      </c>
      <c r="EZ98">
        <v>2</v>
      </c>
      <c r="FA98">
        <v>0.38478400000000001</v>
      </c>
      <c r="FB98">
        <v>-0.20621200000000001</v>
      </c>
      <c r="FC98">
        <v>20.2743</v>
      </c>
      <c r="FD98">
        <v>5.2196899999999999</v>
      </c>
      <c r="FE98">
        <v>12.007</v>
      </c>
      <c r="FF98">
        <v>4.98665</v>
      </c>
      <c r="FG98">
        <v>3.2845800000000001</v>
      </c>
      <c r="FH98">
        <v>9999</v>
      </c>
      <c r="FI98">
        <v>9999</v>
      </c>
      <c r="FJ98">
        <v>9999</v>
      </c>
      <c r="FK98">
        <v>999.9</v>
      </c>
      <c r="FL98">
        <v>1.8657900000000001</v>
      </c>
      <c r="FM98">
        <v>1.8621799999999999</v>
      </c>
      <c r="FN98">
        <v>1.8641700000000001</v>
      </c>
      <c r="FO98">
        <v>1.8602700000000001</v>
      </c>
      <c r="FP98">
        <v>1.86097</v>
      </c>
      <c r="FQ98">
        <v>1.8601700000000001</v>
      </c>
      <c r="FR98">
        <v>1.86188</v>
      </c>
      <c r="FS98">
        <v>1.85842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-6.39</v>
      </c>
      <c r="GH98">
        <v>0.17860000000000001</v>
      </c>
      <c r="GI98">
        <v>-4.3982185199319073</v>
      </c>
      <c r="GJ98">
        <v>-4.8024823865547416E-3</v>
      </c>
      <c r="GK98">
        <v>2.2541114550050859E-6</v>
      </c>
      <c r="GL98">
        <v>-5.2254267566753844E-10</v>
      </c>
      <c r="GM98">
        <v>0.17860499999999749</v>
      </c>
      <c r="GN98">
        <v>0</v>
      </c>
      <c r="GO98">
        <v>0</v>
      </c>
      <c r="GP98">
        <v>0</v>
      </c>
      <c r="GQ98">
        <v>6</v>
      </c>
      <c r="GR98">
        <v>2068</v>
      </c>
      <c r="GS98">
        <v>3</v>
      </c>
      <c r="GT98">
        <v>31</v>
      </c>
      <c r="GU98">
        <v>8.8000000000000007</v>
      </c>
      <c r="GV98">
        <v>8.6</v>
      </c>
      <c r="GW98">
        <v>1.69922</v>
      </c>
      <c r="GX98">
        <v>2.5390600000000001</v>
      </c>
      <c r="GY98">
        <v>2.04834</v>
      </c>
      <c r="GZ98">
        <v>2.6257299999999999</v>
      </c>
      <c r="HA98">
        <v>2.1972700000000001</v>
      </c>
      <c r="HB98">
        <v>2.3339799999999999</v>
      </c>
      <c r="HC98">
        <v>37.916400000000003</v>
      </c>
      <c r="HD98">
        <v>13.991899999999999</v>
      </c>
      <c r="HE98">
        <v>18</v>
      </c>
      <c r="HF98">
        <v>711.74300000000005</v>
      </c>
      <c r="HG98">
        <v>758.55399999999997</v>
      </c>
      <c r="HH98">
        <v>30.9999</v>
      </c>
      <c r="HI98">
        <v>32.319400000000002</v>
      </c>
      <c r="HJ98">
        <v>29.9999</v>
      </c>
      <c r="HK98">
        <v>32.261400000000002</v>
      </c>
      <c r="HL98">
        <v>32.273600000000002</v>
      </c>
      <c r="HM98">
        <v>34.014299999999999</v>
      </c>
      <c r="HN98">
        <v>17.904399999999999</v>
      </c>
      <c r="HO98">
        <v>100</v>
      </c>
      <c r="HP98">
        <v>31</v>
      </c>
      <c r="HQ98">
        <v>558.52099999999996</v>
      </c>
      <c r="HR98">
        <v>32.367899999999999</v>
      </c>
      <c r="HS98">
        <v>99.073800000000006</v>
      </c>
      <c r="HT98">
        <v>97.767600000000002</v>
      </c>
    </row>
    <row r="99" spans="1:228" x14ac:dyDescent="0.2">
      <c r="A99">
        <v>84</v>
      </c>
      <c r="B99">
        <v>1676568256</v>
      </c>
      <c r="C99">
        <v>331</v>
      </c>
      <c r="D99" t="s">
        <v>526</v>
      </c>
      <c r="E99" t="s">
        <v>527</v>
      </c>
      <c r="F99">
        <v>4</v>
      </c>
      <c r="G99">
        <v>1676568254</v>
      </c>
      <c r="H99">
        <f t="shared" si="34"/>
        <v>1.4539022604527422E-3</v>
      </c>
      <c r="I99">
        <f t="shared" si="35"/>
        <v>1.4539022604527423</v>
      </c>
      <c r="J99">
        <f t="shared" si="36"/>
        <v>9.7649269396913727</v>
      </c>
      <c r="K99">
        <f t="shared" si="37"/>
        <v>527.50800000000004</v>
      </c>
      <c r="L99">
        <f t="shared" si="38"/>
        <v>359.9148542131033</v>
      </c>
      <c r="M99">
        <f t="shared" si="39"/>
        <v>36.427922682748104</v>
      </c>
      <c r="N99">
        <f t="shared" si="40"/>
        <v>53.390462809721669</v>
      </c>
      <c r="O99">
        <f t="shared" si="41"/>
        <v>0.10110808546301314</v>
      </c>
      <c r="P99">
        <f t="shared" si="42"/>
        <v>2.7685713390526541</v>
      </c>
      <c r="Q99">
        <f t="shared" si="43"/>
        <v>9.9100657380253698E-2</v>
      </c>
      <c r="R99">
        <f t="shared" si="44"/>
        <v>6.2114950690090834E-2</v>
      </c>
      <c r="S99">
        <f t="shared" si="45"/>
        <v>226.11621266178719</v>
      </c>
      <c r="T99">
        <f t="shared" si="46"/>
        <v>33.350977195017016</v>
      </c>
      <c r="U99">
        <f t="shared" si="47"/>
        <v>32.187614285714282</v>
      </c>
      <c r="V99">
        <f t="shared" si="48"/>
        <v>4.8260251859627665</v>
      </c>
      <c r="W99">
        <f t="shared" si="49"/>
        <v>69.846333400952062</v>
      </c>
      <c r="X99">
        <f t="shared" si="50"/>
        <v>3.401491308398247</v>
      </c>
      <c r="Y99">
        <f t="shared" si="51"/>
        <v>4.8699640235544299</v>
      </c>
      <c r="Z99">
        <f t="shared" si="52"/>
        <v>1.4245338775645195</v>
      </c>
      <c r="AA99">
        <f t="shared" si="53"/>
        <v>-64.117089685965936</v>
      </c>
      <c r="AB99">
        <f t="shared" si="54"/>
        <v>23.947575395802939</v>
      </c>
      <c r="AC99">
        <f t="shared" si="55"/>
        <v>1.9668000529880194</v>
      </c>
      <c r="AD99">
        <f t="shared" si="56"/>
        <v>187.91349842461221</v>
      </c>
      <c r="AE99">
        <f t="shared" si="57"/>
        <v>20.281795191916011</v>
      </c>
      <c r="AF99">
        <f t="shared" si="58"/>
        <v>1.3944312188441561</v>
      </c>
      <c r="AG99">
        <f t="shared" si="59"/>
        <v>9.7649269396913727</v>
      </c>
      <c r="AH99">
        <v>564.43494819750094</v>
      </c>
      <c r="AI99">
        <v>548.42881818181831</v>
      </c>
      <c r="AJ99">
        <v>1.714119797060849</v>
      </c>
      <c r="AK99">
        <v>63.736373874965317</v>
      </c>
      <c r="AL99">
        <f t="shared" si="60"/>
        <v>1.4539022604527423</v>
      </c>
      <c r="AM99">
        <v>32.35967677183352</v>
      </c>
      <c r="AN99">
        <v>33.617305454545438</v>
      </c>
      <c r="AO99">
        <v>6.6963810281834308E-3</v>
      </c>
      <c r="AP99">
        <v>95.812446380255849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47463.525260598544</v>
      </c>
      <c r="AV99">
        <f t="shared" si="64"/>
        <v>1200.015714285714</v>
      </c>
      <c r="AW99">
        <f t="shared" si="65"/>
        <v>1025.9373993066251</v>
      </c>
      <c r="AX99">
        <f t="shared" si="66"/>
        <v>0.85493663715670132</v>
      </c>
      <c r="AY99">
        <f t="shared" si="67"/>
        <v>0.18842770971243361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1676568254</v>
      </c>
      <c r="BF99">
        <v>527.50800000000004</v>
      </c>
      <c r="BG99">
        <v>546.90828571428574</v>
      </c>
      <c r="BH99">
        <v>33.607385714285712</v>
      </c>
      <c r="BI99">
        <v>32.363499999999988</v>
      </c>
      <c r="BJ99">
        <v>533.90728571428576</v>
      </c>
      <c r="BK99">
        <v>33.42877142857143</v>
      </c>
      <c r="BL99">
        <v>650.01214285714286</v>
      </c>
      <c r="BM99">
        <v>101.1127142857143</v>
      </c>
      <c r="BN99">
        <v>9.9898242857142869E-2</v>
      </c>
      <c r="BO99">
        <v>32.348057142857137</v>
      </c>
      <c r="BP99">
        <v>32.187614285714282</v>
      </c>
      <c r="BQ99">
        <v>999.89999999999986</v>
      </c>
      <c r="BR99">
        <v>0</v>
      </c>
      <c r="BS99">
        <v>0</v>
      </c>
      <c r="BT99">
        <v>9009.1071428571431</v>
      </c>
      <c r="BU99">
        <v>0</v>
      </c>
      <c r="BV99">
        <v>368.90914285714291</v>
      </c>
      <c r="BW99">
        <v>-19.400257142857139</v>
      </c>
      <c r="BX99">
        <v>545.85285714285715</v>
      </c>
      <c r="BY99">
        <v>565.20028571428577</v>
      </c>
      <c r="BZ99">
        <v>1.243915714285714</v>
      </c>
      <c r="CA99">
        <v>546.90828571428574</v>
      </c>
      <c r="CB99">
        <v>32.363499999999988</v>
      </c>
      <c r="CC99">
        <v>3.398138571428571</v>
      </c>
      <c r="CD99">
        <v>3.2723614285714291</v>
      </c>
      <c r="CE99">
        <v>26.119214285714289</v>
      </c>
      <c r="CF99">
        <v>25.482785714285711</v>
      </c>
      <c r="CG99">
        <v>1200.015714285714</v>
      </c>
      <c r="CH99">
        <v>0.50002957142857141</v>
      </c>
      <c r="CI99">
        <v>0.49997042857142859</v>
      </c>
      <c r="CJ99">
        <v>0</v>
      </c>
      <c r="CK99">
        <v>869.96485714285711</v>
      </c>
      <c r="CL99">
        <v>4.9990899999999998</v>
      </c>
      <c r="CM99">
        <v>9526.09</v>
      </c>
      <c r="CN99">
        <v>9558.074285714285</v>
      </c>
      <c r="CO99">
        <v>41.936999999999998</v>
      </c>
      <c r="CP99">
        <v>43.714000000000013</v>
      </c>
      <c r="CQ99">
        <v>42.705000000000013</v>
      </c>
      <c r="CR99">
        <v>42.811999999999998</v>
      </c>
      <c r="CS99">
        <v>43.25</v>
      </c>
      <c r="CT99">
        <v>597.5428571428572</v>
      </c>
      <c r="CU99">
        <v>597.47285714285704</v>
      </c>
      <c r="CV99">
        <v>0</v>
      </c>
      <c r="CW99">
        <v>1676568267.9000001</v>
      </c>
      <c r="CX99">
        <v>0</v>
      </c>
      <c r="CY99">
        <v>1676567734.5</v>
      </c>
      <c r="CZ99" t="s">
        <v>356</v>
      </c>
      <c r="DA99">
        <v>1676567726.5</v>
      </c>
      <c r="DB99">
        <v>1676567734.5</v>
      </c>
      <c r="DC99">
        <v>10</v>
      </c>
      <c r="DD99">
        <v>-5.8999999999999997E-2</v>
      </c>
      <c r="DE99">
        <v>-4.5999999999999999E-2</v>
      </c>
      <c r="DF99">
        <v>-6.06</v>
      </c>
      <c r="DG99">
        <v>0.17899999999999999</v>
      </c>
      <c r="DH99">
        <v>415</v>
      </c>
      <c r="DI99">
        <v>32</v>
      </c>
      <c r="DJ99">
        <v>0.41</v>
      </c>
      <c r="DK99">
        <v>0.08</v>
      </c>
      <c r="DL99">
        <v>-19.096739024390249</v>
      </c>
      <c r="DM99">
        <v>-2.1899351916376371</v>
      </c>
      <c r="DN99">
        <v>0.21800588924473949</v>
      </c>
      <c r="DO99">
        <v>0</v>
      </c>
      <c r="DP99">
        <v>1.2850107317073169</v>
      </c>
      <c r="DQ99">
        <v>-0.28509324041811429</v>
      </c>
      <c r="DR99">
        <v>3.002842843205002E-2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365</v>
      </c>
      <c r="EA99">
        <v>3.29745</v>
      </c>
      <c r="EB99">
        <v>2.6252800000000001</v>
      </c>
      <c r="EC99">
        <v>0.12255199999999999</v>
      </c>
      <c r="ED99">
        <v>0.1237</v>
      </c>
      <c r="EE99">
        <v>0.13844300000000001</v>
      </c>
      <c r="EF99">
        <v>0.133545</v>
      </c>
      <c r="EG99">
        <v>26511.8</v>
      </c>
      <c r="EH99">
        <v>26869.5</v>
      </c>
      <c r="EI99">
        <v>28107.599999999999</v>
      </c>
      <c r="EJ99">
        <v>29507.5</v>
      </c>
      <c r="EK99">
        <v>33343.4</v>
      </c>
      <c r="EL99">
        <v>35475.699999999997</v>
      </c>
      <c r="EM99">
        <v>39695.4</v>
      </c>
      <c r="EN99">
        <v>42150.8</v>
      </c>
      <c r="EO99">
        <v>2.2437999999999998</v>
      </c>
      <c r="EP99">
        <v>2.2062499999999998</v>
      </c>
      <c r="EQ99">
        <v>0.129305</v>
      </c>
      <c r="ER99">
        <v>0</v>
      </c>
      <c r="ES99">
        <v>30.0871</v>
      </c>
      <c r="ET99">
        <v>999.9</v>
      </c>
      <c r="EU99">
        <v>76.8</v>
      </c>
      <c r="EV99">
        <v>32.700000000000003</v>
      </c>
      <c r="EW99">
        <v>37.731000000000002</v>
      </c>
      <c r="EX99">
        <v>56.640999999999998</v>
      </c>
      <c r="EY99">
        <v>-3.8100999999999998</v>
      </c>
      <c r="EZ99">
        <v>2</v>
      </c>
      <c r="FA99">
        <v>0.38461600000000001</v>
      </c>
      <c r="FB99">
        <v>-0.20516300000000001</v>
      </c>
      <c r="FC99">
        <v>20.2746</v>
      </c>
      <c r="FD99">
        <v>5.2196899999999999</v>
      </c>
      <c r="FE99">
        <v>12.0062</v>
      </c>
      <c r="FF99">
        <v>4.9867499999999998</v>
      </c>
      <c r="FG99">
        <v>3.2846500000000001</v>
      </c>
      <c r="FH99">
        <v>9999</v>
      </c>
      <c r="FI99">
        <v>9999</v>
      </c>
      <c r="FJ99">
        <v>9999</v>
      </c>
      <c r="FK99">
        <v>999.9</v>
      </c>
      <c r="FL99">
        <v>1.8657699999999999</v>
      </c>
      <c r="FM99">
        <v>1.8621799999999999</v>
      </c>
      <c r="FN99">
        <v>1.8641700000000001</v>
      </c>
      <c r="FO99">
        <v>1.8602300000000001</v>
      </c>
      <c r="FP99">
        <v>1.8609800000000001</v>
      </c>
      <c r="FQ99">
        <v>1.86019</v>
      </c>
      <c r="FR99">
        <v>1.86188</v>
      </c>
      <c r="FS99">
        <v>1.85846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-6.4080000000000004</v>
      </c>
      <c r="GH99">
        <v>0.17860000000000001</v>
      </c>
      <c r="GI99">
        <v>-4.3982185199319073</v>
      </c>
      <c r="GJ99">
        <v>-4.8024823865547416E-3</v>
      </c>
      <c r="GK99">
        <v>2.2541114550050859E-6</v>
      </c>
      <c r="GL99">
        <v>-5.2254267566753844E-10</v>
      </c>
      <c r="GM99">
        <v>0.17860499999999749</v>
      </c>
      <c r="GN99">
        <v>0</v>
      </c>
      <c r="GO99">
        <v>0</v>
      </c>
      <c r="GP99">
        <v>0</v>
      </c>
      <c r="GQ99">
        <v>6</v>
      </c>
      <c r="GR99">
        <v>2068</v>
      </c>
      <c r="GS99">
        <v>3</v>
      </c>
      <c r="GT99">
        <v>31</v>
      </c>
      <c r="GU99">
        <v>8.8000000000000007</v>
      </c>
      <c r="GV99">
        <v>8.6999999999999993</v>
      </c>
      <c r="GW99">
        <v>1.71631</v>
      </c>
      <c r="GX99">
        <v>2.5476100000000002</v>
      </c>
      <c r="GY99">
        <v>2.04834</v>
      </c>
      <c r="GZ99">
        <v>2.6257299999999999</v>
      </c>
      <c r="HA99">
        <v>2.1972700000000001</v>
      </c>
      <c r="HB99">
        <v>2.2863799999999999</v>
      </c>
      <c r="HC99">
        <v>37.916400000000003</v>
      </c>
      <c r="HD99">
        <v>13.974399999999999</v>
      </c>
      <c r="HE99">
        <v>18</v>
      </c>
      <c r="HF99">
        <v>711.80600000000004</v>
      </c>
      <c r="HG99">
        <v>758.55399999999997</v>
      </c>
      <c r="HH99">
        <v>31.0001</v>
      </c>
      <c r="HI99">
        <v>32.319400000000002</v>
      </c>
      <c r="HJ99">
        <v>29.9999</v>
      </c>
      <c r="HK99">
        <v>32.261400000000002</v>
      </c>
      <c r="HL99">
        <v>32.273600000000002</v>
      </c>
      <c r="HM99">
        <v>34.353000000000002</v>
      </c>
      <c r="HN99">
        <v>17.904399999999999</v>
      </c>
      <c r="HO99">
        <v>100</v>
      </c>
      <c r="HP99">
        <v>31</v>
      </c>
      <c r="HQ99">
        <v>565.20100000000002</v>
      </c>
      <c r="HR99">
        <v>32.364800000000002</v>
      </c>
      <c r="HS99">
        <v>99.072999999999993</v>
      </c>
      <c r="HT99">
        <v>97.768600000000006</v>
      </c>
    </row>
    <row r="100" spans="1:228" x14ac:dyDescent="0.2">
      <c r="A100">
        <v>85</v>
      </c>
      <c r="B100">
        <v>1676568260</v>
      </c>
      <c r="C100">
        <v>335</v>
      </c>
      <c r="D100" t="s">
        <v>528</v>
      </c>
      <c r="E100" t="s">
        <v>529</v>
      </c>
      <c r="F100">
        <v>4</v>
      </c>
      <c r="G100">
        <v>1676568257.6875</v>
      </c>
      <c r="H100">
        <f t="shared" si="34"/>
        <v>1.4290090931662535E-3</v>
      </c>
      <c r="I100">
        <f t="shared" si="35"/>
        <v>1.4290090931662536</v>
      </c>
      <c r="J100">
        <f t="shared" si="36"/>
        <v>9.8354743498228832</v>
      </c>
      <c r="K100">
        <f t="shared" si="37"/>
        <v>533.65062499999999</v>
      </c>
      <c r="L100">
        <f t="shared" si="38"/>
        <v>362.14074454826232</v>
      </c>
      <c r="M100">
        <f t="shared" si="39"/>
        <v>36.653397079302643</v>
      </c>
      <c r="N100">
        <f t="shared" si="40"/>
        <v>54.012448348341721</v>
      </c>
      <c r="O100">
        <f t="shared" si="41"/>
        <v>9.9393197717356649E-2</v>
      </c>
      <c r="P100">
        <f t="shared" si="42"/>
        <v>2.7663346329035892</v>
      </c>
      <c r="Q100">
        <f t="shared" si="43"/>
        <v>9.7451047544568445E-2</v>
      </c>
      <c r="R100">
        <f t="shared" si="44"/>
        <v>6.1078238341509494E-2</v>
      </c>
      <c r="S100">
        <f t="shared" si="45"/>
        <v>226.10897023354136</v>
      </c>
      <c r="T100">
        <f t="shared" si="46"/>
        <v>33.362148059681971</v>
      </c>
      <c r="U100">
        <f t="shared" si="47"/>
        <v>32.190899999999999</v>
      </c>
      <c r="V100">
        <f t="shared" si="48"/>
        <v>4.8269215378135621</v>
      </c>
      <c r="W100">
        <f t="shared" si="49"/>
        <v>69.864645183227879</v>
      </c>
      <c r="X100">
        <f t="shared" si="50"/>
        <v>3.4030876955511657</v>
      </c>
      <c r="Y100">
        <f t="shared" si="51"/>
        <v>4.8709725593341036</v>
      </c>
      <c r="Z100">
        <f t="shared" si="52"/>
        <v>1.4238338422623964</v>
      </c>
      <c r="AA100">
        <f t="shared" si="53"/>
        <v>-63.019301008631778</v>
      </c>
      <c r="AB100">
        <f t="shared" si="54"/>
        <v>23.985220608657631</v>
      </c>
      <c r="AC100">
        <f t="shared" si="55"/>
        <v>1.9715519409668951</v>
      </c>
      <c r="AD100">
        <f t="shared" si="56"/>
        <v>189.04644177453412</v>
      </c>
      <c r="AE100">
        <f t="shared" si="57"/>
        <v>20.334495827009903</v>
      </c>
      <c r="AF100">
        <f t="shared" si="58"/>
        <v>1.4062678613865105</v>
      </c>
      <c r="AG100">
        <f t="shared" si="59"/>
        <v>9.8354743498228832</v>
      </c>
      <c r="AH100">
        <v>571.3930939181945</v>
      </c>
      <c r="AI100">
        <v>555.32332121212119</v>
      </c>
      <c r="AJ100">
        <v>1.713140927292464</v>
      </c>
      <c r="AK100">
        <v>63.736373874965317</v>
      </c>
      <c r="AL100">
        <f t="shared" si="60"/>
        <v>1.4290090931662536</v>
      </c>
      <c r="AM100">
        <v>32.366880299353461</v>
      </c>
      <c r="AN100">
        <v>33.625013333333307</v>
      </c>
      <c r="AO100">
        <v>2.8268185457952532E-3</v>
      </c>
      <c r="AP100">
        <v>95.812446380255849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47401.301843314417</v>
      </c>
      <c r="AV100">
        <f t="shared" si="64"/>
        <v>1199.9749999999999</v>
      </c>
      <c r="AW100">
        <f t="shared" si="65"/>
        <v>1025.9028135925084</v>
      </c>
      <c r="AX100">
        <f t="shared" si="66"/>
        <v>0.85493682251089276</v>
      </c>
      <c r="AY100">
        <f t="shared" si="67"/>
        <v>0.18842806744602295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1676568257.6875</v>
      </c>
      <c r="BF100">
        <v>533.65062499999999</v>
      </c>
      <c r="BG100">
        <v>553.11349999999993</v>
      </c>
      <c r="BH100">
        <v>33.622987500000001</v>
      </c>
      <c r="BI100">
        <v>32.368549999999999</v>
      </c>
      <c r="BJ100">
        <v>540.06737500000008</v>
      </c>
      <c r="BK100">
        <v>33.444387499999998</v>
      </c>
      <c r="BL100">
        <v>650.00525000000005</v>
      </c>
      <c r="BM100">
        <v>101.113125</v>
      </c>
      <c r="BN100">
        <v>0.10000175</v>
      </c>
      <c r="BO100">
        <v>32.351725000000002</v>
      </c>
      <c r="BP100">
        <v>32.190899999999999</v>
      </c>
      <c r="BQ100">
        <v>999.9</v>
      </c>
      <c r="BR100">
        <v>0</v>
      </c>
      <c r="BS100">
        <v>0</v>
      </c>
      <c r="BT100">
        <v>8997.1862500000007</v>
      </c>
      <c r="BU100">
        <v>0</v>
      </c>
      <c r="BV100">
        <v>380.37099999999998</v>
      </c>
      <c r="BW100">
        <v>-19.4626375</v>
      </c>
      <c r="BX100">
        <v>552.21799999999996</v>
      </c>
      <c r="BY100">
        <v>571.61574999999993</v>
      </c>
      <c r="BZ100">
        <v>1.2544562500000001</v>
      </c>
      <c r="CA100">
        <v>553.11349999999993</v>
      </c>
      <c r="CB100">
        <v>32.368549999999999</v>
      </c>
      <c r="CC100">
        <v>3.3997312499999999</v>
      </c>
      <c r="CD100">
        <v>3.27288625</v>
      </c>
      <c r="CE100">
        <v>26.12715</v>
      </c>
      <c r="CF100">
        <v>25.485499999999998</v>
      </c>
      <c r="CG100">
        <v>1199.9749999999999</v>
      </c>
      <c r="CH100">
        <v>0.50002112500000007</v>
      </c>
      <c r="CI100">
        <v>0.49997887499999999</v>
      </c>
      <c r="CJ100">
        <v>0</v>
      </c>
      <c r="CK100">
        <v>869.82012499999996</v>
      </c>
      <c r="CL100">
        <v>4.9990899999999998</v>
      </c>
      <c r="CM100">
        <v>9532.3349999999991</v>
      </c>
      <c r="CN100">
        <v>9557.71875</v>
      </c>
      <c r="CO100">
        <v>41.936999999999998</v>
      </c>
      <c r="CP100">
        <v>43.734250000000003</v>
      </c>
      <c r="CQ100">
        <v>42.710624999999993</v>
      </c>
      <c r="CR100">
        <v>42.811999999999998</v>
      </c>
      <c r="CS100">
        <v>43.25</v>
      </c>
      <c r="CT100">
        <v>597.5150000000001</v>
      </c>
      <c r="CU100">
        <v>597.46</v>
      </c>
      <c r="CV100">
        <v>0</v>
      </c>
      <c r="CW100">
        <v>1676568272.0999999</v>
      </c>
      <c r="CX100">
        <v>0</v>
      </c>
      <c r="CY100">
        <v>1676567734.5</v>
      </c>
      <c r="CZ100" t="s">
        <v>356</v>
      </c>
      <c r="DA100">
        <v>1676567726.5</v>
      </c>
      <c r="DB100">
        <v>1676567734.5</v>
      </c>
      <c r="DC100">
        <v>10</v>
      </c>
      <c r="DD100">
        <v>-5.8999999999999997E-2</v>
      </c>
      <c r="DE100">
        <v>-4.5999999999999999E-2</v>
      </c>
      <c r="DF100">
        <v>-6.06</v>
      </c>
      <c r="DG100">
        <v>0.17899999999999999</v>
      </c>
      <c r="DH100">
        <v>415</v>
      </c>
      <c r="DI100">
        <v>32</v>
      </c>
      <c r="DJ100">
        <v>0.41</v>
      </c>
      <c r="DK100">
        <v>0.08</v>
      </c>
      <c r="DL100">
        <v>-19.229580487804881</v>
      </c>
      <c r="DM100">
        <v>-1.895159581881565</v>
      </c>
      <c r="DN100">
        <v>0.18991662255240671</v>
      </c>
      <c r="DO100">
        <v>0</v>
      </c>
      <c r="DP100">
        <v>1.27173243902439</v>
      </c>
      <c r="DQ100">
        <v>-0.2124664808362384</v>
      </c>
      <c r="DR100">
        <v>2.495297682818114E-2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365</v>
      </c>
      <c r="EA100">
        <v>3.2975099999999999</v>
      </c>
      <c r="EB100">
        <v>2.62527</v>
      </c>
      <c r="EC100">
        <v>0.123644</v>
      </c>
      <c r="ED100">
        <v>0.12478</v>
      </c>
      <c r="EE100">
        <v>0.138461</v>
      </c>
      <c r="EF100">
        <v>0.13356000000000001</v>
      </c>
      <c r="EG100">
        <v>26479.200000000001</v>
      </c>
      <c r="EH100">
        <v>26836.3</v>
      </c>
      <c r="EI100">
        <v>28108</v>
      </c>
      <c r="EJ100">
        <v>29507.5</v>
      </c>
      <c r="EK100">
        <v>33343</v>
      </c>
      <c r="EL100">
        <v>35475</v>
      </c>
      <c r="EM100">
        <v>39695.599999999999</v>
      </c>
      <c r="EN100">
        <v>42150.6</v>
      </c>
      <c r="EO100">
        <v>2.2439800000000001</v>
      </c>
      <c r="EP100">
        <v>2.2062200000000001</v>
      </c>
      <c r="EQ100">
        <v>0.129186</v>
      </c>
      <c r="ER100">
        <v>0</v>
      </c>
      <c r="ES100">
        <v>30.093</v>
      </c>
      <c r="ET100">
        <v>999.9</v>
      </c>
      <c r="EU100">
        <v>76.8</v>
      </c>
      <c r="EV100">
        <v>32.700000000000003</v>
      </c>
      <c r="EW100">
        <v>37.729100000000003</v>
      </c>
      <c r="EX100">
        <v>56.460999999999999</v>
      </c>
      <c r="EY100">
        <v>-3.8020900000000002</v>
      </c>
      <c r="EZ100">
        <v>2</v>
      </c>
      <c r="FA100">
        <v>0.38433699999999998</v>
      </c>
      <c r="FB100">
        <v>-0.204093</v>
      </c>
      <c r="FC100">
        <v>20.2746</v>
      </c>
      <c r="FD100">
        <v>5.2187900000000003</v>
      </c>
      <c r="FE100">
        <v>12.0061</v>
      </c>
      <c r="FF100">
        <v>4.9865500000000003</v>
      </c>
      <c r="FG100">
        <v>3.2845</v>
      </c>
      <c r="FH100">
        <v>9999</v>
      </c>
      <c r="FI100">
        <v>9999</v>
      </c>
      <c r="FJ100">
        <v>9999</v>
      </c>
      <c r="FK100">
        <v>999.9</v>
      </c>
      <c r="FL100">
        <v>1.8657699999999999</v>
      </c>
      <c r="FM100">
        <v>1.8621799999999999</v>
      </c>
      <c r="FN100">
        <v>1.8641700000000001</v>
      </c>
      <c r="FO100">
        <v>1.8602300000000001</v>
      </c>
      <c r="FP100">
        <v>1.8609599999999999</v>
      </c>
      <c r="FQ100">
        <v>1.8601700000000001</v>
      </c>
      <c r="FR100">
        <v>1.8618699999999999</v>
      </c>
      <c r="FS100">
        <v>1.85842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-6.4269999999999996</v>
      </c>
      <c r="GH100">
        <v>0.17860000000000001</v>
      </c>
      <c r="GI100">
        <v>-4.3982185199319073</v>
      </c>
      <c r="GJ100">
        <v>-4.8024823865547416E-3</v>
      </c>
      <c r="GK100">
        <v>2.2541114550050859E-6</v>
      </c>
      <c r="GL100">
        <v>-5.2254267566753844E-10</v>
      </c>
      <c r="GM100">
        <v>0.17860499999999749</v>
      </c>
      <c r="GN100">
        <v>0</v>
      </c>
      <c r="GO100">
        <v>0</v>
      </c>
      <c r="GP100">
        <v>0</v>
      </c>
      <c r="GQ100">
        <v>6</v>
      </c>
      <c r="GR100">
        <v>2068</v>
      </c>
      <c r="GS100">
        <v>3</v>
      </c>
      <c r="GT100">
        <v>31</v>
      </c>
      <c r="GU100">
        <v>8.9</v>
      </c>
      <c r="GV100">
        <v>8.8000000000000007</v>
      </c>
      <c r="GW100">
        <v>1.7334000000000001</v>
      </c>
      <c r="GX100">
        <v>2.5366200000000001</v>
      </c>
      <c r="GY100">
        <v>2.04834</v>
      </c>
      <c r="GZ100">
        <v>2.6269499999999999</v>
      </c>
      <c r="HA100">
        <v>2.1972700000000001</v>
      </c>
      <c r="HB100">
        <v>2.3559600000000001</v>
      </c>
      <c r="HC100">
        <v>37.916400000000003</v>
      </c>
      <c r="HD100">
        <v>14.0007</v>
      </c>
      <c r="HE100">
        <v>18</v>
      </c>
      <c r="HF100">
        <v>711.95399999999995</v>
      </c>
      <c r="HG100">
        <v>758.529</v>
      </c>
      <c r="HH100">
        <v>31.000299999999999</v>
      </c>
      <c r="HI100">
        <v>32.319400000000002</v>
      </c>
      <c r="HJ100">
        <v>30.0001</v>
      </c>
      <c r="HK100">
        <v>32.261400000000002</v>
      </c>
      <c r="HL100">
        <v>32.273600000000002</v>
      </c>
      <c r="HM100">
        <v>34.689900000000002</v>
      </c>
      <c r="HN100">
        <v>17.904399999999999</v>
      </c>
      <c r="HO100">
        <v>100</v>
      </c>
      <c r="HP100">
        <v>31</v>
      </c>
      <c r="HQ100">
        <v>571.88</v>
      </c>
      <c r="HR100">
        <v>32.364800000000002</v>
      </c>
      <c r="HS100">
        <v>99.073899999999995</v>
      </c>
      <c r="HT100">
        <v>97.768199999999993</v>
      </c>
    </row>
    <row r="101" spans="1:228" x14ac:dyDescent="0.2">
      <c r="A101">
        <v>86</v>
      </c>
      <c r="B101">
        <v>1676568264</v>
      </c>
      <c r="C101">
        <v>339</v>
      </c>
      <c r="D101" t="s">
        <v>530</v>
      </c>
      <c r="E101" t="s">
        <v>531</v>
      </c>
      <c r="F101">
        <v>4</v>
      </c>
      <c r="G101">
        <v>1676568262</v>
      </c>
      <c r="H101">
        <f t="shared" si="34"/>
        <v>1.4147977211911682E-3</v>
      </c>
      <c r="I101">
        <f t="shared" si="35"/>
        <v>1.4147977211911682</v>
      </c>
      <c r="J101">
        <f t="shared" si="36"/>
        <v>9.9246125072736504</v>
      </c>
      <c r="K101">
        <f t="shared" si="37"/>
        <v>540.74857142857138</v>
      </c>
      <c r="L101">
        <f t="shared" si="38"/>
        <v>366.1286234931103</v>
      </c>
      <c r="M101">
        <f t="shared" si="39"/>
        <v>37.05678622332276</v>
      </c>
      <c r="N101">
        <f t="shared" si="40"/>
        <v>54.730504326091896</v>
      </c>
      <c r="O101">
        <f t="shared" si="41"/>
        <v>9.8450539075135179E-2</v>
      </c>
      <c r="P101">
        <f t="shared" si="42"/>
        <v>2.7684012320683316</v>
      </c>
      <c r="Q101">
        <f t="shared" si="43"/>
        <v>9.6546065840021261E-2</v>
      </c>
      <c r="R101">
        <f t="shared" si="44"/>
        <v>6.0509331989759697E-2</v>
      </c>
      <c r="S101">
        <f t="shared" si="45"/>
        <v>226.12248737736104</v>
      </c>
      <c r="T101">
        <f t="shared" si="46"/>
        <v>33.363719798015993</v>
      </c>
      <c r="U101">
        <f t="shared" si="47"/>
        <v>32.189442857142858</v>
      </c>
      <c r="V101">
        <f t="shared" si="48"/>
        <v>4.8265240073721918</v>
      </c>
      <c r="W101">
        <f t="shared" si="49"/>
        <v>69.882820932422703</v>
      </c>
      <c r="X101">
        <f t="shared" si="50"/>
        <v>3.4036470400600205</v>
      </c>
      <c r="Y101">
        <f t="shared" si="51"/>
        <v>4.8705060766670778</v>
      </c>
      <c r="Z101">
        <f t="shared" si="52"/>
        <v>1.4228769673121713</v>
      </c>
      <c r="AA101">
        <f t="shared" si="53"/>
        <v>-62.392579504530516</v>
      </c>
      <c r="AB101">
        <f t="shared" si="54"/>
        <v>23.967425440524273</v>
      </c>
      <c r="AC101">
        <f t="shared" si="55"/>
        <v>1.9685880348343703</v>
      </c>
      <c r="AD101">
        <f t="shared" si="56"/>
        <v>189.66592134818916</v>
      </c>
      <c r="AE101">
        <f t="shared" si="57"/>
        <v>20.429880111328586</v>
      </c>
      <c r="AF101">
        <f t="shared" si="58"/>
        <v>1.4070071173029903</v>
      </c>
      <c r="AG101">
        <f t="shared" si="59"/>
        <v>9.9246125072736504</v>
      </c>
      <c r="AH101">
        <v>578.27592199550361</v>
      </c>
      <c r="AI101">
        <v>562.13520606060604</v>
      </c>
      <c r="AJ101">
        <v>1.7096249602893741</v>
      </c>
      <c r="AK101">
        <v>63.736373874965317</v>
      </c>
      <c r="AL101">
        <f t="shared" si="60"/>
        <v>1.4147977211911682</v>
      </c>
      <c r="AM101">
        <v>32.37204113196622</v>
      </c>
      <c r="AN101">
        <v>33.630493939393943</v>
      </c>
      <c r="AO101">
        <v>6.0521255730293833E-4</v>
      </c>
      <c r="AP101">
        <v>95.812446380255849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47458.527750880341</v>
      </c>
      <c r="AV101">
        <f t="shared" si="64"/>
        <v>1200.04</v>
      </c>
      <c r="AW101">
        <f t="shared" si="65"/>
        <v>1025.9590421644357</v>
      </c>
      <c r="AX101">
        <f t="shared" si="66"/>
        <v>0.85493737055801111</v>
      </c>
      <c r="AY101">
        <f t="shared" si="67"/>
        <v>0.18842912517696164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1676568262</v>
      </c>
      <c r="BF101">
        <v>540.74857142857138</v>
      </c>
      <c r="BG101">
        <v>560.30857142857144</v>
      </c>
      <c r="BH101">
        <v>33.628728571428567</v>
      </c>
      <c r="BI101">
        <v>32.373671428571427</v>
      </c>
      <c r="BJ101">
        <v>547.18514285714286</v>
      </c>
      <c r="BK101">
        <v>33.450128571428579</v>
      </c>
      <c r="BL101">
        <v>650.02200000000005</v>
      </c>
      <c r="BM101">
        <v>101.1125714285714</v>
      </c>
      <c r="BN101">
        <v>9.9909228571428574E-2</v>
      </c>
      <c r="BO101">
        <v>32.350028571428567</v>
      </c>
      <c r="BP101">
        <v>32.189442857142858</v>
      </c>
      <c r="BQ101">
        <v>999.89999999999986</v>
      </c>
      <c r="BR101">
        <v>0</v>
      </c>
      <c r="BS101">
        <v>0</v>
      </c>
      <c r="BT101">
        <v>9008.2157142857141</v>
      </c>
      <c r="BU101">
        <v>0</v>
      </c>
      <c r="BV101">
        <v>424.06771428571432</v>
      </c>
      <c r="BW101">
        <v>-19.560014285714281</v>
      </c>
      <c r="BX101">
        <v>559.56600000000003</v>
      </c>
      <c r="BY101">
        <v>579.05457142857142</v>
      </c>
      <c r="BZ101">
        <v>1.2550399999999999</v>
      </c>
      <c r="CA101">
        <v>560.30857142857144</v>
      </c>
      <c r="CB101">
        <v>32.373671428571427</v>
      </c>
      <c r="CC101">
        <v>3.4002914285714279</v>
      </c>
      <c r="CD101">
        <v>3.2733914285714292</v>
      </c>
      <c r="CE101">
        <v>26.129942857142851</v>
      </c>
      <c r="CF101">
        <v>25.488114285714289</v>
      </c>
      <c r="CG101">
        <v>1200.04</v>
      </c>
      <c r="CH101">
        <v>0.5000054285714286</v>
      </c>
      <c r="CI101">
        <v>0.49999457142857151</v>
      </c>
      <c r="CJ101">
        <v>0</v>
      </c>
      <c r="CK101">
        <v>870.08028571428565</v>
      </c>
      <c r="CL101">
        <v>4.9990899999999998</v>
      </c>
      <c r="CM101">
        <v>9549.0428571428583</v>
      </c>
      <c r="CN101">
        <v>9558.1814285714299</v>
      </c>
      <c r="CO101">
        <v>41.936999999999998</v>
      </c>
      <c r="CP101">
        <v>43.75</v>
      </c>
      <c r="CQ101">
        <v>42.714000000000013</v>
      </c>
      <c r="CR101">
        <v>42.811999999999998</v>
      </c>
      <c r="CS101">
        <v>43.25</v>
      </c>
      <c r="CT101">
        <v>597.52571428571434</v>
      </c>
      <c r="CU101">
        <v>597.51428571428573</v>
      </c>
      <c r="CV101">
        <v>0</v>
      </c>
      <c r="CW101">
        <v>1676568275.7</v>
      </c>
      <c r="CX101">
        <v>0</v>
      </c>
      <c r="CY101">
        <v>1676567734.5</v>
      </c>
      <c r="CZ101" t="s">
        <v>356</v>
      </c>
      <c r="DA101">
        <v>1676567726.5</v>
      </c>
      <c r="DB101">
        <v>1676567734.5</v>
      </c>
      <c r="DC101">
        <v>10</v>
      </c>
      <c r="DD101">
        <v>-5.8999999999999997E-2</v>
      </c>
      <c r="DE101">
        <v>-4.5999999999999999E-2</v>
      </c>
      <c r="DF101">
        <v>-6.06</v>
      </c>
      <c r="DG101">
        <v>0.17899999999999999</v>
      </c>
      <c r="DH101">
        <v>415</v>
      </c>
      <c r="DI101">
        <v>32</v>
      </c>
      <c r="DJ101">
        <v>0.41</v>
      </c>
      <c r="DK101">
        <v>0.08</v>
      </c>
      <c r="DL101">
        <v>-19.35140975609756</v>
      </c>
      <c r="DM101">
        <v>-1.568726132404223</v>
      </c>
      <c r="DN101">
        <v>0.15637304958504139</v>
      </c>
      <c r="DO101">
        <v>0</v>
      </c>
      <c r="DP101">
        <v>1.262981707317073</v>
      </c>
      <c r="DQ101">
        <v>-0.14279456445993061</v>
      </c>
      <c r="DR101">
        <v>2.1108336337540359E-2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365</v>
      </c>
      <c r="EA101">
        <v>3.2974299999999999</v>
      </c>
      <c r="EB101">
        <v>2.6253299999999999</v>
      </c>
      <c r="EC101">
        <v>0.12472</v>
      </c>
      <c r="ED101">
        <v>0.12585099999999999</v>
      </c>
      <c r="EE101">
        <v>0.13847599999999999</v>
      </c>
      <c r="EF101">
        <v>0.133571</v>
      </c>
      <c r="EG101">
        <v>26446.3</v>
      </c>
      <c r="EH101">
        <v>26803.3</v>
      </c>
      <c r="EI101">
        <v>28107.599999999999</v>
      </c>
      <c r="EJ101">
        <v>29507.4</v>
      </c>
      <c r="EK101">
        <v>33342.6</v>
      </c>
      <c r="EL101">
        <v>35474.400000000001</v>
      </c>
      <c r="EM101">
        <v>39695.800000000003</v>
      </c>
      <c r="EN101">
        <v>42150.3</v>
      </c>
      <c r="EO101">
        <v>2.2437299999999998</v>
      </c>
      <c r="EP101">
        <v>2.2063799999999998</v>
      </c>
      <c r="EQ101">
        <v>0.12908900000000001</v>
      </c>
      <c r="ER101">
        <v>0</v>
      </c>
      <c r="ES101">
        <v>30.098199999999999</v>
      </c>
      <c r="ET101">
        <v>999.9</v>
      </c>
      <c r="EU101">
        <v>76.8</v>
      </c>
      <c r="EV101">
        <v>32.799999999999997</v>
      </c>
      <c r="EW101">
        <v>37.946300000000001</v>
      </c>
      <c r="EX101">
        <v>56.731000000000002</v>
      </c>
      <c r="EY101">
        <v>-3.9022399999999999</v>
      </c>
      <c r="EZ101">
        <v>2</v>
      </c>
      <c r="FA101">
        <v>0.38439000000000001</v>
      </c>
      <c r="FB101">
        <v>-0.20369000000000001</v>
      </c>
      <c r="FC101">
        <v>20.2746</v>
      </c>
      <c r="FD101">
        <v>5.2198399999999996</v>
      </c>
      <c r="FE101">
        <v>12.0077</v>
      </c>
      <c r="FF101">
        <v>4.9868499999999996</v>
      </c>
      <c r="FG101">
        <v>3.2845</v>
      </c>
      <c r="FH101">
        <v>9999</v>
      </c>
      <c r="FI101">
        <v>9999</v>
      </c>
      <c r="FJ101">
        <v>9999</v>
      </c>
      <c r="FK101">
        <v>999.9</v>
      </c>
      <c r="FL101">
        <v>1.8657600000000001</v>
      </c>
      <c r="FM101">
        <v>1.8621799999999999</v>
      </c>
      <c r="FN101">
        <v>1.8641700000000001</v>
      </c>
      <c r="FO101">
        <v>1.8602300000000001</v>
      </c>
      <c r="FP101">
        <v>1.8609800000000001</v>
      </c>
      <c r="FQ101">
        <v>1.86016</v>
      </c>
      <c r="FR101">
        <v>1.86188</v>
      </c>
      <c r="FS101">
        <v>1.85842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-6.4459999999999997</v>
      </c>
      <c r="GH101">
        <v>0.17860000000000001</v>
      </c>
      <c r="GI101">
        <v>-4.3982185199319073</v>
      </c>
      <c r="GJ101">
        <v>-4.8024823865547416E-3</v>
      </c>
      <c r="GK101">
        <v>2.2541114550050859E-6</v>
      </c>
      <c r="GL101">
        <v>-5.2254267566753844E-10</v>
      </c>
      <c r="GM101">
        <v>0.17860499999999749</v>
      </c>
      <c r="GN101">
        <v>0</v>
      </c>
      <c r="GO101">
        <v>0</v>
      </c>
      <c r="GP101">
        <v>0</v>
      </c>
      <c r="GQ101">
        <v>6</v>
      </c>
      <c r="GR101">
        <v>2068</v>
      </c>
      <c r="GS101">
        <v>3</v>
      </c>
      <c r="GT101">
        <v>31</v>
      </c>
      <c r="GU101">
        <v>9</v>
      </c>
      <c r="GV101">
        <v>8.8000000000000007</v>
      </c>
      <c r="GW101">
        <v>1.7504900000000001</v>
      </c>
      <c r="GX101">
        <v>2.5378400000000001</v>
      </c>
      <c r="GY101">
        <v>2.04834</v>
      </c>
      <c r="GZ101">
        <v>2.6257299999999999</v>
      </c>
      <c r="HA101">
        <v>2.1972700000000001</v>
      </c>
      <c r="HB101">
        <v>2.3559600000000001</v>
      </c>
      <c r="HC101">
        <v>37.916400000000003</v>
      </c>
      <c r="HD101">
        <v>14.0007</v>
      </c>
      <c r="HE101">
        <v>18</v>
      </c>
      <c r="HF101">
        <v>711.74300000000005</v>
      </c>
      <c r="HG101">
        <v>758.67499999999995</v>
      </c>
      <c r="HH101">
        <v>31.0002</v>
      </c>
      <c r="HI101">
        <v>32.319400000000002</v>
      </c>
      <c r="HJ101">
        <v>30.0001</v>
      </c>
      <c r="HK101">
        <v>32.261400000000002</v>
      </c>
      <c r="HL101">
        <v>32.273600000000002</v>
      </c>
      <c r="HM101">
        <v>35.026499999999999</v>
      </c>
      <c r="HN101">
        <v>17.904399999999999</v>
      </c>
      <c r="HO101">
        <v>100</v>
      </c>
      <c r="HP101">
        <v>31</v>
      </c>
      <c r="HQ101">
        <v>578.56700000000001</v>
      </c>
      <c r="HR101">
        <v>32.364800000000002</v>
      </c>
      <c r="HS101">
        <v>99.073499999999996</v>
      </c>
      <c r="HT101">
        <v>97.767799999999994</v>
      </c>
    </row>
    <row r="102" spans="1:228" x14ac:dyDescent="0.2">
      <c r="A102">
        <v>87</v>
      </c>
      <c r="B102">
        <v>1676568268</v>
      </c>
      <c r="C102">
        <v>343</v>
      </c>
      <c r="D102" t="s">
        <v>532</v>
      </c>
      <c r="E102" t="s">
        <v>533</v>
      </c>
      <c r="F102">
        <v>4</v>
      </c>
      <c r="G102">
        <v>1676568265.6875</v>
      </c>
      <c r="H102">
        <f t="shared" si="34"/>
        <v>1.4142004838614722E-3</v>
      </c>
      <c r="I102">
        <f t="shared" si="35"/>
        <v>1.4142004838614721</v>
      </c>
      <c r="J102">
        <f t="shared" si="36"/>
        <v>9.9889183391562746</v>
      </c>
      <c r="K102">
        <f t="shared" si="37"/>
        <v>546.87637500000005</v>
      </c>
      <c r="L102">
        <f t="shared" si="38"/>
        <v>370.77031587280862</v>
      </c>
      <c r="M102">
        <f t="shared" si="39"/>
        <v>37.526089021827957</v>
      </c>
      <c r="N102">
        <f t="shared" si="40"/>
        <v>55.349985297163357</v>
      </c>
      <c r="O102">
        <f t="shared" si="41"/>
        <v>9.8278928249120601E-2</v>
      </c>
      <c r="P102">
        <f t="shared" si="42"/>
        <v>2.7683013591862946</v>
      </c>
      <c r="Q102">
        <f t="shared" si="43"/>
        <v>9.6380952646981932E-2</v>
      </c>
      <c r="R102">
        <f t="shared" si="44"/>
        <v>6.0405568036681262E-2</v>
      </c>
      <c r="S102">
        <f t="shared" si="45"/>
        <v>226.11729260824376</v>
      </c>
      <c r="T102">
        <f t="shared" si="46"/>
        <v>33.367428244776598</v>
      </c>
      <c r="U102">
        <f t="shared" si="47"/>
        <v>32.197825000000002</v>
      </c>
      <c r="V102">
        <f t="shared" si="48"/>
        <v>4.8288111713545421</v>
      </c>
      <c r="W102">
        <f t="shared" si="49"/>
        <v>69.87891434465395</v>
      </c>
      <c r="X102">
        <f t="shared" si="50"/>
        <v>3.4041382556239053</v>
      </c>
      <c r="Y102">
        <f t="shared" si="51"/>
        <v>4.871481315285112</v>
      </c>
      <c r="Z102">
        <f t="shared" si="52"/>
        <v>1.4246729157306368</v>
      </c>
      <c r="AA102">
        <f t="shared" si="53"/>
        <v>-62.366241338290919</v>
      </c>
      <c r="AB102">
        <f t="shared" si="54"/>
        <v>23.244856243009089</v>
      </c>
      <c r="AC102">
        <f t="shared" si="55"/>
        <v>1.9094198892747531</v>
      </c>
      <c r="AD102">
        <f t="shared" si="56"/>
        <v>188.90532740223668</v>
      </c>
      <c r="AE102">
        <f t="shared" si="57"/>
        <v>20.538898242758101</v>
      </c>
      <c r="AF102">
        <f t="shared" si="58"/>
        <v>1.4078775503881458</v>
      </c>
      <c r="AG102">
        <f t="shared" si="59"/>
        <v>9.9889183391562746</v>
      </c>
      <c r="AH102">
        <v>585.28199301201312</v>
      </c>
      <c r="AI102">
        <v>569.03209090909093</v>
      </c>
      <c r="AJ102">
        <v>1.72192051913389</v>
      </c>
      <c r="AK102">
        <v>63.736373874965317</v>
      </c>
      <c r="AL102">
        <f t="shared" si="60"/>
        <v>1.4142004838614721</v>
      </c>
      <c r="AM102">
        <v>32.376953283213084</v>
      </c>
      <c r="AN102">
        <v>33.637313333333339</v>
      </c>
      <c r="AO102">
        <v>1.8758817094397941E-4</v>
      </c>
      <c r="AP102">
        <v>95.812446380255849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47455.212614224918</v>
      </c>
      <c r="AV102">
        <f t="shared" si="64"/>
        <v>1200.02125</v>
      </c>
      <c r="AW102">
        <f t="shared" si="65"/>
        <v>1025.9421510923542</v>
      </c>
      <c r="AX102">
        <f t="shared" si="66"/>
        <v>0.85493665307373035</v>
      </c>
      <c r="AY102">
        <f t="shared" si="67"/>
        <v>0.18842774043229965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1676568265.6875</v>
      </c>
      <c r="BF102">
        <v>546.87637500000005</v>
      </c>
      <c r="BG102">
        <v>566.54537500000004</v>
      </c>
      <c r="BH102">
        <v>33.634025000000001</v>
      </c>
      <c r="BI102">
        <v>32.378200000000007</v>
      </c>
      <c r="BJ102">
        <v>553.330375</v>
      </c>
      <c r="BK102">
        <v>33.455399999999997</v>
      </c>
      <c r="BL102">
        <v>650.022875</v>
      </c>
      <c r="BM102">
        <v>101.111125</v>
      </c>
      <c r="BN102">
        <v>0.1000222125</v>
      </c>
      <c r="BO102">
        <v>32.353575000000014</v>
      </c>
      <c r="BP102">
        <v>32.197825000000002</v>
      </c>
      <c r="BQ102">
        <v>999.9</v>
      </c>
      <c r="BR102">
        <v>0</v>
      </c>
      <c r="BS102">
        <v>0</v>
      </c>
      <c r="BT102">
        <v>9007.8137499999993</v>
      </c>
      <c r="BU102">
        <v>0</v>
      </c>
      <c r="BV102">
        <v>490.58224999999999</v>
      </c>
      <c r="BW102">
        <v>-19.669074999999999</v>
      </c>
      <c r="BX102">
        <v>565.91049999999996</v>
      </c>
      <c r="BY102">
        <v>585.50299999999993</v>
      </c>
      <c r="BZ102">
        <v>1.2558037500000001</v>
      </c>
      <c r="CA102">
        <v>566.54537500000004</v>
      </c>
      <c r="CB102">
        <v>32.378200000000007</v>
      </c>
      <c r="CC102">
        <v>3.4007787500000002</v>
      </c>
      <c r="CD102">
        <v>3.27380125</v>
      </c>
      <c r="CE102">
        <v>26.132349999999999</v>
      </c>
      <c r="CF102">
        <v>25.490212499999998</v>
      </c>
      <c r="CG102">
        <v>1200.02125</v>
      </c>
      <c r="CH102">
        <v>0.50002799999999992</v>
      </c>
      <c r="CI102">
        <v>0.49997200000000003</v>
      </c>
      <c r="CJ102">
        <v>0</v>
      </c>
      <c r="CK102">
        <v>870.18675000000007</v>
      </c>
      <c r="CL102">
        <v>4.9990899999999998</v>
      </c>
      <c r="CM102">
        <v>9563.6299999999992</v>
      </c>
      <c r="CN102">
        <v>9558.1187500000015</v>
      </c>
      <c r="CO102">
        <v>41.936999999999998</v>
      </c>
      <c r="CP102">
        <v>43.75</v>
      </c>
      <c r="CQ102">
        <v>42.686999999999998</v>
      </c>
      <c r="CR102">
        <v>42.811999999999998</v>
      </c>
      <c r="CS102">
        <v>43.25</v>
      </c>
      <c r="CT102">
        <v>597.54500000000007</v>
      </c>
      <c r="CU102">
        <v>597.47624999999994</v>
      </c>
      <c r="CV102">
        <v>0</v>
      </c>
      <c r="CW102">
        <v>1676568279.9000001</v>
      </c>
      <c r="CX102">
        <v>0</v>
      </c>
      <c r="CY102">
        <v>1676567734.5</v>
      </c>
      <c r="CZ102" t="s">
        <v>356</v>
      </c>
      <c r="DA102">
        <v>1676567726.5</v>
      </c>
      <c r="DB102">
        <v>1676567734.5</v>
      </c>
      <c r="DC102">
        <v>10</v>
      </c>
      <c r="DD102">
        <v>-5.8999999999999997E-2</v>
      </c>
      <c r="DE102">
        <v>-4.5999999999999999E-2</v>
      </c>
      <c r="DF102">
        <v>-6.06</v>
      </c>
      <c r="DG102">
        <v>0.17899999999999999</v>
      </c>
      <c r="DH102">
        <v>415</v>
      </c>
      <c r="DI102">
        <v>32</v>
      </c>
      <c r="DJ102">
        <v>0.41</v>
      </c>
      <c r="DK102">
        <v>0.08</v>
      </c>
      <c r="DL102">
        <v>-19.45586097560976</v>
      </c>
      <c r="DM102">
        <v>-1.557986759581907</v>
      </c>
      <c r="DN102">
        <v>0.15506974178917171</v>
      </c>
      <c r="DO102">
        <v>0</v>
      </c>
      <c r="DP102">
        <v>1.2545904878048779</v>
      </c>
      <c r="DQ102">
        <v>-1.5571567944248859E-2</v>
      </c>
      <c r="DR102">
        <v>1.161469484521277E-2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357</v>
      </c>
      <c r="EA102">
        <v>3.2974999999999999</v>
      </c>
      <c r="EB102">
        <v>2.62527</v>
      </c>
      <c r="EC102">
        <v>0.12579299999999999</v>
      </c>
      <c r="ED102">
        <v>0.12692100000000001</v>
      </c>
      <c r="EE102">
        <v>0.13849</v>
      </c>
      <c r="EF102">
        <v>0.13358</v>
      </c>
      <c r="EG102">
        <v>26413.7</v>
      </c>
      <c r="EH102">
        <v>26770.799999999999</v>
      </c>
      <c r="EI102">
        <v>28107.5</v>
      </c>
      <c r="EJ102">
        <v>29507.8</v>
      </c>
      <c r="EK102">
        <v>33342.199999999997</v>
      </c>
      <c r="EL102">
        <v>35474.5</v>
      </c>
      <c r="EM102">
        <v>39695.800000000003</v>
      </c>
      <c r="EN102">
        <v>42150.8</v>
      </c>
      <c r="EO102">
        <v>2.24377</v>
      </c>
      <c r="EP102">
        <v>2.2061799999999998</v>
      </c>
      <c r="EQ102">
        <v>0.12901399999999999</v>
      </c>
      <c r="ER102">
        <v>0</v>
      </c>
      <c r="ES102">
        <v>30.1022</v>
      </c>
      <c r="ET102">
        <v>999.9</v>
      </c>
      <c r="EU102">
        <v>76.8</v>
      </c>
      <c r="EV102">
        <v>32.700000000000003</v>
      </c>
      <c r="EW102">
        <v>37.729599999999998</v>
      </c>
      <c r="EX102">
        <v>57.061</v>
      </c>
      <c r="EY102">
        <v>-3.9903900000000001</v>
      </c>
      <c r="EZ102">
        <v>2</v>
      </c>
      <c r="FA102">
        <v>0.38435999999999998</v>
      </c>
      <c r="FB102">
        <v>-0.20178099999999999</v>
      </c>
      <c r="FC102">
        <v>20.2744</v>
      </c>
      <c r="FD102">
        <v>5.2190899999999996</v>
      </c>
      <c r="FE102">
        <v>12.0077</v>
      </c>
      <c r="FF102">
        <v>4.9865500000000003</v>
      </c>
      <c r="FG102">
        <v>3.2845</v>
      </c>
      <c r="FH102">
        <v>9999</v>
      </c>
      <c r="FI102">
        <v>9999</v>
      </c>
      <c r="FJ102">
        <v>9999</v>
      </c>
      <c r="FK102">
        <v>999.9</v>
      </c>
      <c r="FL102">
        <v>1.8657600000000001</v>
      </c>
      <c r="FM102">
        <v>1.8621799999999999</v>
      </c>
      <c r="FN102">
        <v>1.8641700000000001</v>
      </c>
      <c r="FO102">
        <v>1.86025</v>
      </c>
      <c r="FP102">
        <v>1.86097</v>
      </c>
      <c r="FQ102">
        <v>1.8601700000000001</v>
      </c>
      <c r="FR102">
        <v>1.86188</v>
      </c>
      <c r="FS102">
        <v>1.85843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-6.4640000000000004</v>
      </c>
      <c r="GH102">
        <v>0.17860000000000001</v>
      </c>
      <c r="GI102">
        <v>-4.3982185199319073</v>
      </c>
      <c r="GJ102">
        <v>-4.8024823865547416E-3</v>
      </c>
      <c r="GK102">
        <v>2.2541114550050859E-6</v>
      </c>
      <c r="GL102">
        <v>-5.2254267566753844E-10</v>
      </c>
      <c r="GM102">
        <v>0.17860499999999749</v>
      </c>
      <c r="GN102">
        <v>0</v>
      </c>
      <c r="GO102">
        <v>0</v>
      </c>
      <c r="GP102">
        <v>0</v>
      </c>
      <c r="GQ102">
        <v>6</v>
      </c>
      <c r="GR102">
        <v>2068</v>
      </c>
      <c r="GS102">
        <v>3</v>
      </c>
      <c r="GT102">
        <v>31</v>
      </c>
      <c r="GU102">
        <v>9</v>
      </c>
      <c r="GV102">
        <v>8.9</v>
      </c>
      <c r="GW102">
        <v>1.7675799999999999</v>
      </c>
      <c r="GX102">
        <v>2.5390600000000001</v>
      </c>
      <c r="GY102">
        <v>2.04834</v>
      </c>
      <c r="GZ102">
        <v>2.6245099999999999</v>
      </c>
      <c r="HA102">
        <v>2.1972700000000001</v>
      </c>
      <c r="HB102">
        <v>2.31934</v>
      </c>
      <c r="HC102">
        <v>37.916400000000003</v>
      </c>
      <c r="HD102">
        <v>13.9832</v>
      </c>
      <c r="HE102">
        <v>18</v>
      </c>
      <c r="HF102">
        <v>711.78499999999997</v>
      </c>
      <c r="HG102">
        <v>758.48099999999999</v>
      </c>
      <c r="HH102">
        <v>31.000399999999999</v>
      </c>
      <c r="HI102">
        <v>32.319400000000002</v>
      </c>
      <c r="HJ102">
        <v>30.0001</v>
      </c>
      <c r="HK102">
        <v>32.261400000000002</v>
      </c>
      <c r="HL102">
        <v>32.273600000000002</v>
      </c>
      <c r="HM102">
        <v>35.361199999999997</v>
      </c>
      <c r="HN102">
        <v>17.904399999999999</v>
      </c>
      <c r="HO102">
        <v>100</v>
      </c>
      <c r="HP102">
        <v>31</v>
      </c>
      <c r="HQ102">
        <v>585.245</v>
      </c>
      <c r="HR102">
        <v>32.364800000000002</v>
      </c>
      <c r="HS102">
        <v>99.073599999999999</v>
      </c>
      <c r="HT102">
        <v>97.768900000000002</v>
      </c>
    </row>
    <row r="103" spans="1:228" x14ac:dyDescent="0.2">
      <c r="A103">
        <v>88</v>
      </c>
      <c r="B103">
        <v>1676568272</v>
      </c>
      <c r="C103">
        <v>347</v>
      </c>
      <c r="D103" t="s">
        <v>534</v>
      </c>
      <c r="E103" t="s">
        <v>535</v>
      </c>
      <c r="F103">
        <v>4</v>
      </c>
      <c r="G103">
        <v>1676568270</v>
      </c>
      <c r="H103">
        <f t="shared" si="34"/>
        <v>1.4110020479739993E-3</v>
      </c>
      <c r="I103">
        <f t="shared" si="35"/>
        <v>1.4110020479739993</v>
      </c>
      <c r="J103">
        <f t="shared" si="36"/>
        <v>10.130110838076373</v>
      </c>
      <c r="K103">
        <f t="shared" si="37"/>
        <v>554.04871428571425</v>
      </c>
      <c r="L103">
        <f t="shared" si="38"/>
        <v>375.0877350168455</v>
      </c>
      <c r="M103">
        <f t="shared" si="39"/>
        <v>37.963443044166731</v>
      </c>
      <c r="N103">
        <f t="shared" si="40"/>
        <v>56.076471835409073</v>
      </c>
      <c r="O103">
        <f t="shared" si="41"/>
        <v>9.8051695732413693E-2</v>
      </c>
      <c r="P103">
        <f t="shared" si="42"/>
        <v>2.7676714856040201</v>
      </c>
      <c r="Q103">
        <f t="shared" si="43"/>
        <v>9.6161974709803547E-2</v>
      </c>
      <c r="R103">
        <f t="shared" si="44"/>
        <v>6.0267984666527746E-2</v>
      </c>
      <c r="S103">
        <f t="shared" si="45"/>
        <v>226.11493166040754</v>
      </c>
      <c r="T103">
        <f t="shared" si="46"/>
        <v>33.371765701137932</v>
      </c>
      <c r="U103">
        <f t="shared" si="47"/>
        <v>32.199614285714283</v>
      </c>
      <c r="V103">
        <f t="shared" si="48"/>
        <v>4.8292995206888101</v>
      </c>
      <c r="W103">
        <f t="shared" si="49"/>
        <v>69.875579751761691</v>
      </c>
      <c r="X103">
        <f t="shared" si="50"/>
        <v>3.4046038422459759</v>
      </c>
      <c r="Y103">
        <f t="shared" si="51"/>
        <v>4.8723800995155813</v>
      </c>
      <c r="Z103">
        <f t="shared" si="52"/>
        <v>1.4246956784428342</v>
      </c>
      <c r="AA103">
        <f t="shared" si="53"/>
        <v>-62.225190315653371</v>
      </c>
      <c r="AB103">
        <f t="shared" si="54"/>
        <v>23.460186009736528</v>
      </c>
      <c r="AC103">
        <f t="shared" si="55"/>
        <v>1.9275943618191727</v>
      </c>
      <c r="AD103">
        <f t="shared" si="56"/>
        <v>189.27752171630985</v>
      </c>
      <c r="AE103">
        <f t="shared" si="57"/>
        <v>20.656534911792143</v>
      </c>
      <c r="AF103">
        <f t="shared" si="58"/>
        <v>1.4085100321866368</v>
      </c>
      <c r="AG103">
        <f t="shared" si="59"/>
        <v>10.130110838076373</v>
      </c>
      <c r="AH103">
        <v>592.29165844605905</v>
      </c>
      <c r="AI103">
        <v>575.91124848484856</v>
      </c>
      <c r="AJ103">
        <v>1.7204052057896491</v>
      </c>
      <c r="AK103">
        <v>63.736373874965317</v>
      </c>
      <c r="AL103">
        <f t="shared" si="60"/>
        <v>1.4110020479739993</v>
      </c>
      <c r="AM103">
        <v>32.380651385636</v>
      </c>
      <c r="AN103">
        <v>33.63862909090907</v>
      </c>
      <c r="AO103">
        <v>1.2937854332515259E-4</v>
      </c>
      <c r="AP103">
        <v>95.812446380255849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47437.347832157204</v>
      </c>
      <c r="AV103">
        <f t="shared" si="64"/>
        <v>1200.018571428571</v>
      </c>
      <c r="AW103">
        <f t="shared" si="65"/>
        <v>1025.9388993059104</v>
      </c>
      <c r="AX103">
        <f t="shared" si="66"/>
        <v>0.8549358516048412</v>
      </c>
      <c r="AY103">
        <f t="shared" si="67"/>
        <v>0.18842619359734353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1676568270</v>
      </c>
      <c r="BF103">
        <v>554.04871428571425</v>
      </c>
      <c r="BG103">
        <v>573.83799999999997</v>
      </c>
      <c r="BH103">
        <v>33.638285714285708</v>
      </c>
      <c r="BI103">
        <v>32.381771428571433</v>
      </c>
      <c r="BJ103">
        <v>560.52257142857138</v>
      </c>
      <c r="BK103">
        <v>33.459685714285712</v>
      </c>
      <c r="BL103">
        <v>649.95528571428565</v>
      </c>
      <c r="BM103">
        <v>101.1121428571429</v>
      </c>
      <c r="BN103">
        <v>0.10002565714285711</v>
      </c>
      <c r="BO103">
        <v>32.356842857142858</v>
      </c>
      <c r="BP103">
        <v>32.199614285714283</v>
      </c>
      <c r="BQ103">
        <v>999.89999999999986</v>
      </c>
      <c r="BR103">
        <v>0</v>
      </c>
      <c r="BS103">
        <v>0</v>
      </c>
      <c r="BT103">
        <v>9004.3757142857139</v>
      </c>
      <c r="BU103">
        <v>0</v>
      </c>
      <c r="BV103">
        <v>549.62557142857145</v>
      </c>
      <c r="BW103">
        <v>-19.78932857142857</v>
      </c>
      <c r="BX103">
        <v>573.33442857142859</v>
      </c>
      <c r="BY103">
        <v>593.0415714285715</v>
      </c>
      <c r="BZ103">
        <v>1.256512857142857</v>
      </c>
      <c r="CA103">
        <v>573.83799999999997</v>
      </c>
      <c r="CB103">
        <v>32.381771428571433</v>
      </c>
      <c r="CC103">
        <v>3.4012414285714292</v>
      </c>
      <c r="CD103">
        <v>3.2741942857142852</v>
      </c>
      <c r="CE103">
        <v>26.13467142857143</v>
      </c>
      <c r="CF103">
        <v>25.492228571428569</v>
      </c>
      <c r="CG103">
        <v>1200.018571428571</v>
      </c>
      <c r="CH103">
        <v>0.50005757142857132</v>
      </c>
      <c r="CI103">
        <v>0.49994242857142862</v>
      </c>
      <c r="CJ103">
        <v>0</v>
      </c>
      <c r="CK103">
        <v>870.13357142857137</v>
      </c>
      <c r="CL103">
        <v>4.9990899999999998</v>
      </c>
      <c r="CM103">
        <v>9578.238571428572</v>
      </c>
      <c r="CN103">
        <v>9558.187142857143</v>
      </c>
      <c r="CO103">
        <v>41.936999999999998</v>
      </c>
      <c r="CP103">
        <v>43.732000000000014</v>
      </c>
      <c r="CQ103">
        <v>42.704999999999998</v>
      </c>
      <c r="CR103">
        <v>42.811999999999998</v>
      </c>
      <c r="CS103">
        <v>43.25</v>
      </c>
      <c r="CT103">
        <v>597.57571428571441</v>
      </c>
      <c r="CU103">
        <v>597.44285714285706</v>
      </c>
      <c r="CV103">
        <v>0</v>
      </c>
      <c r="CW103">
        <v>1676568284.0999999</v>
      </c>
      <c r="CX103">
        <v>0</v>
      </c>
      <c r="CY103">
        <v>1676567734.5</v>
      </c>
      <c r="CZ103" t="s">
        <v>356</v>
      </c>
      <c r="DA103">
        <v>1676567726.5</v>
      </c>
      <c r="DB103">
        <v>1676567734.5</v>
      </c>
      <c r="DC103">
        <v>10</v>
      </c>
      <c r="DD103">
        <v>-5.8999999999999997E-2</v>
      </c>
      <c r="DE103">
        <v>-4.5999999999999999E-2</v>
      </c>
      <c r="DF103">
        <v>-6.06</v>
      </c>
      <c r="DG103">
        <v>0.17899999999999999</v>
      </c>
      <c r="DH103">
        <v>415</v>
      </c>
      <c r="DI103">
        <v>32</v>
      </c>
      <c r="DJ103">
        <v>0.41</v>
      </c>
      <c r="DK103">
        <v>0.08</v>
      </c>
      <c r="DL103">
        <v>-19.564639024390249</v>
      </c>
      <c r="DM103">
        <v>-1.5186480836236951</v>
      </c>
      <c r="DN103">
        <v>0.151392381285332</v>
      </c>
      <c r="DO103">
        <v>0</v>
      </c>
      <c r="DP103">
        <v>1.252593414634146</v>
      </c>
      <c r="DQ103">
        <v>4.720578397212407E-2</v>
      </c>
      <c r="DR103">
        <v>6.0848478786348706E-3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357</v>
      </c>
      <c r="EA103">
        <v>3.2975699999999999</v>
      </c>
      <c r="EB103">
        <v>2.6254400000000002</v>
      </c>
      <c r="EC103">
        <v>0.12687499999999999</v>
      </c>
      <c r="ED103">
        <v>0.12798399999999999</v>
      </c>
      <c r="EE103">
        <v>0.13850000000000001</v>
      </c>
      <c r="EF103">
        <v>0.13359299999999999</v>
      </c>
      <c r="EG103">
        <v>26381</v>
      </c>
      <c r="EH103">
        <v>26738.400000000001</v>
      </c>
      <c r="EI103">
        <v>28107.5</v>
      </c>
      <c r="EJ103">
        <v>29508.1</v>
      </c>
      <c r="EK103">
        <v>33341.4</v>
      </c>
      <c r="EL103">
        <v>35474.6</v>
      </c>
      <c r="EM103">
        <v>39695.300000000003</v>
      </c>
      <c r="EN103">
        <v>42151.5</v>
      </c>
      <c r="EO103">
        <v>2.2436699999999998</v>
      </c>
      <c r="EP103">
        <v>2.20635</v>
      </c>
      <c r="EQ103">
        <v>0.12891</v>
      </c>
      <c r="ER103">
        <v>0</v>
      </c>
      <c r="ES103">
        <v>30.1081</v>
      </c>
      <c r="ET103">
        <v>999.9</v>
      </c>
      <c r="EU103">
        <v>76.8</v>
      </c>
      <c r="EV103">
        <v>32.700000000000003</v>
      </c>
      <c r="EW103">
        <v>37.7303</v>
      </c>
      <c r="EX103">
        <v>56.761000000000003</v>
      </c>
      <c r="EY103">
        <v>-3.8341400000000001</v>
      </c>
      <c r="EZ103">
        <v>2</v>
      </c>
      <c r="FA103">
        <v>0.384413</v>
      </c>
      <c r="FB103">
        <v>-0.19884499999999999</v>
      </c>
      <c r="FC103">
        <v>20.2744</v>
      </c>
      <c r="FD103">
        <v>5.2196899999999999</v>
      </c>
      <c r="FE103">
        <v>12.006500000000001</v>
      </c>
      <c r="FF103">
        <v>4.9867499999999998</v>
      </c>
      <c r="FG103">
        <v>3.2845</v>
      </c>
      <c r="FH103">
        <v>9999</v>
      </c>
      <c r="FI103">
        <v>9999</v>
      </c>
      <c r="FJ103">
        <v>9999</v>
      </c>
      <c r="FK103">
        <v>999.9</v>
      </c>
      <c r="FL103">
        <v>1.8657900000000001</v>
      </c>
      <c r="FM103">
        <v>1.8621799999999999</v>
      </c>
      <c r="FN103">
        <v>1.8641700000000001</v>
      </c>
      <c r="FO103">
        <v>1.8602300000000001</v>
      </c>
      <c r="FP103">
        <v>1.8609599999999999</v>
      </c>
      <c r="FQ103">
        <v>1.86019</v>
      </c>
      <c r="FR103">
        <v>1.86188</v>
      </c>
      <c r="FS103">
        <v>1.8584000000000001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-6.4829999999999997</v>
      </c>
      <c r="GH103">
        <v>0.17860000000000001</v>
      </c>
      <c r="GI103">
        <v>-4.3982185199319073</v>
      </c>
      <c r="GJ103">
        <v>-4.8024823865547416E-3</v>
      </c>
      <c r="GK103">
        <v>2.2541114550050859E-6</v>
      </c>
      <c r="GL103">
        <v>-5.2254267566753844E-10</v>
      </c>
      <c r="GM103">
        <v>0.17860499999999749</v>
      </c>
      <c r="GN103">
        <v>0</v>
      </c>
      <c r="GO103">
        <v>0</v>
      </c>
      <c r="GP103">
        <v>0</v>
      </c>
      <c r="GQ103">
        <v>6</v>
      </c>
      <c r="GR103">
        <v>2068</v>
      </c>
      <c r="GS103">
        <v>3</v>
      </c>
      <c r="GT103">
        <v>31</v>
      </c>
      <c r="GU103">
        <v>9.1</v>
      </c>
      <c r="GV103">
        <v>9</v>
      </c>
      <c r="GW103">
        <v>1.78345</v>
      </c>
      <c r="GX103">
        <v>2.5390600000000001</v>
      </c>
      <c r="GY103">
        <v>2.04834</v>
      </c>
      <c r="GZ103">
        <v>2.6269499999999999</v>
      </c>
      <c r="HA103">
        <v>2.1972700000000001</v>
      </c>
      <c r="HB103">
        <v>2.34253</v>
      </c>
      <c r="HC103">
        <v>37.892099999999999</v>
      </c>
      <c r="HD103">
        <v>13.974399999999999</v>
      </c>
      <c r="HE103">
        <v>18</v>
      </c>
      <c r="HF103">
        <v>711.70100000000002</v>
      </c>
      <c r="HG103">
        <v>758.65099999999995</v>
      </c>
      <c r="HH103">
        <v>31.000599999999999</v>
      </c>
      <c r="HI103">
        <v>32.319400000000002</v>
      </c>
      <c r="HJ103">
        <v>30.0001</v>
      </c>
      <c r="HK103">
        <v>32.261400000000002</v>
      </c>
      <c r="HL103">
        <v>32.273600000000002</v>
      </c>
      <c r="HM103">
        <v>35.694099999999999</v>
      </c>
      <c r="HN103">
        <v>17.904399999999999</v>
      </c>
      <c r="HO103">
        <v>100</v>
      </c>
      <c r="HP103">
        <v>31</v>
      </c>
      <c r="HQ103">
        <v>591.923</v>
      </c>
      <c r="HR103">
        <v>32.364800000000002</v>
      </c>
      <c r="HS103">
        <v>99.072800000000001</v>
      </c>
      <c r="HT103">
        <v>97.770300000000006</v>
      </c>
    </row>
    <row r="104" spans="1:228" x14ac:dyDescent="0.2">
      <c r="A104">
        <v>89</v>
      </c>
      <c r="B104">
        <v>1676568276</v>
      </c>
      <c r="C104">
        <v>351</v>
      </c>
      <c r="D104" t="s">
        <v>536</v>
      </c>
      <c r="E104" t="s">
        <v>537</v>
      </c>
      <c r="F104">
        <v>4</v>
      </c>
      <c r="G104">
        <v>1676568273.6875</v>
      </c>
      <c r="H104">
        <f t="shared" si="34"/>
        <v>1.4170594391406334E-3</v>
      </c>
      <c r="I104">
        <f t="shared" si="35"/>
        <v>1.4170594391406335</v>
      </c>
      <c r="J104">
        <f t="shared" si="36"/>
        <v>10.231587155463041</v>
      </c>
      <c r="K104">
        <f t="shared" si="37"/>
        <v>560.14575000000002</v>
      </c>
      <c r="L104">
        <f t="shared" si="38"/>
        <v>380.00025917128841</v>
      </c>
      <c r="M104">
        <f t="shared" si="39"/>
        <v>38.460919538971773</v>
      </c>
      <c r="N104">
        <f t="shared" si="40"/>
        <v>56.693962966840978</v>
      </c>
      <c r="O104">
        <f t="shared" si="41"/>
        <v>9.8426184299612085E-2</v>
      </c>
      <c r="P104">
        <f t="shared" si="42"/>
        <v>2.7665199180632469</v>
      </c>
      <c r="Q104">
        <f t="shared" si="43"/>
        <v>9.6521375926920241E-2</v>
      </c>
      <c r="R104">
        <f t="shared" si="44"/>
        <v>6.0493929065691884E-2</v>
      </c>
      <c r="S104">
        <f t="shared" si="45"/>
        <v>226.11162223162296</v>
      </c>
      <c r="T104">
        <f t="shared" si="46"/>
        <v>33.375384076315726</v>
      </c>
      <c r="U104">
        <f t="shared" si="47"/>
        <v>32.204387500000003</v>
      </c>
      <c r="V104">
        <f t="shared" si="48"/>
        <v>4.8306024832704644</v>
      </c>
      <c r="W104">
        <f t="shared" si="49"/>
        <v>69.866842397414814</v>
      </c>
      <c r="X104">
        <f t="shared" si="50"/>
        <v>3.4051212722089081</v>
      </c>
      <c r="Y104">
        <f t="shared" si="51"/>
        <v>4.8737300203721574</v>
      </c>
      <c r="Z104">
        <f t="shared" si="52"/>
        <v>1.4254812110615562</v>
      </c>
      <c r="AA104">
        <f t="shared" si="53"/>
        <v>-62.492321266101932</v>
      </c>
      <c r="AB104">
        <f t="shared" si="54"/>
        <v>23.470400001562631</v>
      </c>
      <c r="AC104">
        <f t="shared" si="55"/>
        <v>1.9293280679666791</v>
      </c>
      <c r="AD104">
        <f t="shared" si="56"/>
        <v>189.01902903505035</v>
      </c>
      <c r="AE104">
        <f t="shared" si="57"/>
        <v>20.688060045928676</v>
      </c>
      <c r="AF104">
        <f t="shared" si="58"/>
        <v>1.4089625496065825</v>
      </c>
      <c r="AG104">
        <f t="shared" si="59"/>
        <v>10.231587155463041</v>
      </c>
      <c r="AH104">
        <v>599.14702077808408</v>
      </c>
      <c r="AI104">
        <v>582.73592121212084</v>
      </c>
      <c r="AJ104">
        <v>1.7040126606628001</v>
      </c>
      <c r="AK104">
        <v>63.736373874965317</v>
      </c>
      <c r="AL104">
        <f t="shared" si="60"/>
        <v>1.4170594391406335</v>
      </c>
      <c r="AM104">
        <v>32.384088980172372</v>
      </c>
      <c r="AN104">
        <v>33.647114545454542</v>
      </c>
      <c r="AO104">
        <v>1.6044996693455931E-4</v>
      </c>
      <c r="AP104">
        <v>95.812446380255849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47404.849361809145</v>
      </c>
      <c r="AV104">
        <f t="shared" si="64"/>
        <v>1200.0025000000001</v>
      </c>
      <c r="AW104">
        <f t="shared" si="65"/>
        <v>1025.9250135915145</v>
      </c>
      <c r="AX104">
        <f t="shared" si="66"/>
        <v>0.85493573021015745</v>
      </c>
      <c r="AY104">
        <f t="shared" si="67"/>
        <v>0.18842595930560391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1676568273.6875</v>
      </c>
      <c r="BF104">
        <v>560.14575000000002</v>
      </c>
      <c r="BG104">
        <v>579.96974999999998</v>
      </c>
      <c r="BH104">
        <v>33.643162500000003</v>
      </c>
      <c r="BI104">
        <v>32.386412499999999</v>
      </c>
      <c r="BJ104">
        <v>566.63650000000007</v>
      </c>
      <c r="BK104">
        <v>33.4645625</v>
      </c>
      <c r="BL104">
        <v>650.03887499999996</v>
      </c>
      <c r="BM104">
        <v>101.11275000000001</v>
      </c>
      <c r="BN104">
        <v>0.100127125</v>
      </c>
      <c r="BO104">
        <v>32.361750000000001</v>
      </c>
      <c r="BP104">
        <v>32.204387500000003</v>
      </c>
      <c r="BQ104">
        <v>999.9</v>
      </c>
      <c r="BR104">
        <v>0</v>
      </c>
      <c r="BS104">
        <v>0</v>
      </c>
      <c r="BT104">
        <v>8998.2037500000006</v>
      </c>
      <c r="BU104">
        <v>0</v>
      </c>
      <c r="BV104">
        <v>606.27825000000007</v>
      </c>
      <c r="BW104">
        <v>-19.823912499999999</v>
      </c>
      <c r="BX104">
        <v>579.64699999999993</v>
      </c>
      <c r="BY104">
        <v>599.38162499999999</v>
      </c>
      <c r="BZ104">
        <v>1.2567649999999999</v>
      </c>
      <c r="CA104">
        <v>579.96974999999998</v>
      </c>
      <c r="CB104">
        <v>32.386412499999999</v>
      </c>
      <c r="CC104">
        <v>3.4017474999999999</v>
      </c>
      <c r="CD104">
        <v>3.2746749999999998</v>
      </c>
      <c r="CE104">
        <v>26.1372</v>
      </c>
      <c r="CF104">
        <v>25.494687500000001</v>
      </c>
      <c r="CG104">
        <v>1200.0025000000001</v>
      </c>
      <c r="CH104">
        <v>0.50006200000000001</v>
      </c>
      <c r="CI104">
        <v>0.49993799999999999</v>
      </c>
      <c r="CJ104">
        <v>0</v>
      </c>
      <c r="CK104">
        <v>870.14462499999991</v>
      </c>
      <c r="CL104">
        <v>4.9990899999999998</v>
      </c>
      <c r="CM104">
        <v>9578.7962499999994</v>
      </c>
      <c r="CN104">
        <v>9558.0762500000001</v>
      </c>
      <c r="CO104">
        <v>41.936999999999998</v>
      </c>
      <c r="CP104">
        <v>43.734250000000003</v>
      </c>
      <c r="CQ104">
        <v>42.734250000000003</v>
      </c>
      <c r="CR104">
        <v>42.811999999999998</v>
      </c>
      <c r="CS104">
        <v>43.25</v>
      </c>
      <c r="CT104">
        <v>597.57249999999999</v>
      </c>
      <c r="CU104">
        <v>597.42999999999995</v>
      </c>
      <c r="CV104">
        <v>0</v>
      </c>
      <c r="CW104">
        <v>1676568287.7</v>
      </c>
      <c r="CX104">
        <v>0</v>
      </c>
      <c r="CY104">
        <v>1676567734.5</v>
      </c>
      <c r="CZ104" t="s">
        <v>356</v>
      </c>
      <c r="DA104">
        <v>1676567726.5</v>
      </c>
      <c r="DB104">
        <v>1676567734.5</v>
      </c>
      <c r="DC104">
        <v>10</v>
      </c>
      <c r="DD104">
        <v>-5.8999999999999997E-2</v>
      </c>
      <c r="DE104">
        <v>-4.5999999999999999E-2</v>
      </c>
      <c r="DF104">
        <v>-6.06</v>
      </c>
      <c r="DG104">
        <v>0.17899999999999999</v>
      </c>
      <c r="DH104">
        <v>415</v>
      </c>
      <c r="DI104">
        <v>32</v>
      </c>
      <c r="DJ104">
        <v>0.41</v>
      </c>
      <c r="DK104">
        <v>0.08</v>
      </c>
      <c r="DL104">
        <v>-19.654102439024388</v>
      </c>
      <c r="DM104">
        <v>-1.408177003484345</v>
      </c>
      <c r="DN104">
        <v>0.1412960539863018</v>
      </c>
      <c r="DO104">
        <v>0</v>
      </c>
      <c r="DP104">
        <v>1.255629512195122</v>
      </c>
      <c r="DQ104">
        <v>1.0186411149825811E-2</v>
      </c>
      <c r="DR104">
        <v>1.3309724140358691E-3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357</v>
      </c>
      <c r="EA104">
        <v>3.2976299999999998</v>
      </c>
      <c r="EB104">
        <v>2.6253299999999999</v>
      </c>
      <c r="EC104">
        <v>0.12793099999999999</v>
      </c>
      <c r="ED104">
        <v>0.12903800000000001</v>
      </c>
      <c r="EE104">
        <v>0.13852</v>
      </c>
      <c r="EF104">
        <v>0.13361100000000001</v>
      </c>
      <c r="EG104">
        <v>26349.599999999999</v>
      </c>
      <c r="EH104">
        <v>26705.8</v>
      </c>
      <c r="EI104">
        <v>28108.1</v>
      </c>
      <c r="EJ104">
        <v>29507.8</v>
      </c>
      <c r="EK104">
        <v>33341.4</v>
      </c>
      <c r="EL104">
        <v>35473.800000000003</v>
      </c>
      <c r="EM104">
        <v>39696.1</v>
      </c>
      <c r="EN104">
        <v>42151.199999999997</v>
      </c>
      <c r="EO104">
        <v>2.2440000000000002</v>
      </c>
      <c r="EP104">
        <v>2.2062499999999998</v>
      </c>
      <c r="EQ104">
        <v>0.12909599999999999</v>
      </c>
      <c r="ER104">
        <v>0</v>
      </c>
      <c r="ES104">
        <v>30.114899999999999</v>
      </c>
      <c r="ET104">
        <v>999.9</v>
      </c>
      <c r="EU104">
        <v>76.8</v>
      </c>
      <c r="EV104">
        <v>32.700000000000003</v>
      </c>
      <c r="EW104">
        <v>37.728900000000003</v>
      </c>
      <c r="EX104">
        <v>56.610999999999997</v>
      </c>
      <c r="EY104">
        <v>-3.90625</v>
      </c>
      <c r="EZ104">
        <v>2</v>
      </c>
      <c r="FA104">
        <v>0.38433899999999999</v>
      </c>
      <c r="FB104">
        <v>-0.195741</v>
      </c>
      <c r="FC104">
        <v>20.2744</v>
      </c>
      <c r="FD104">
        <v>5.2190899999999996</v>
      </c>
      <c r="FE104">
        <v>12.007099999999999</v>
      </c>
      <c r="FF104">
        <v>4.9867999999999997</v>
      </c>
      <c r="FG104">
        <v>3.2844500000000001</v>
      </c>
      <c r="FH104">
        <v>9999</v>
      </c>
      <c r="FI104">
        <v>9999</v>
      </c>
      <c r="FJ104">
        <v>9999</v>
      </c>
      <c r="FK104">
        <v>999.9</v>
      </c>
      <c r="FL104">
        <v>1.8657900000000001</v>
      </c>
      <c r="FM104">
        <v>1.8621799999999999</v>
      </c>
      <c r="FN104">
        <v>1.8641700000000001</v>
      </c>
      <c r="FO104">
        <v>1.8602300000000001</v>
      </c>
      <c r="FP104">
        <v>1.86097</v>
      </c>
      <c r="FQ104">
        <v>1.8601700000000001</v>
      </c>
      <c r="FR104">
        <v>1.86188</v>
      </c>
      <c r="FS104">
        <v>1.85843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-6.5019999999999998</v>
      </c>
      <c r="GH104">
        <v>0.17860000000000001</v>
      </c>
      <c r="GI104">
        <v>-4.3982185199319073</v>
      </c>
      <c r="GJ104">
        <v>-4.8024823865547416E-3</v>
      </c>
      <c r="GK104">
        <v>2.2541114550050859E-6</v>
      </c>
      <c r="GL104">
        <v>-5.2254267566753844E-10</v>
      </c>
      <c r="GM104">
        <v>0.17860499999999749</v>
      </c>
      <c r="GN104">
        <v>0</v>
      </c>
      <c r="GO104">
        <v>0</v>
      </c>
      <c r="GP104">
        <v>0</v>
      </c>
      <c r="GQ104">
        <v>6</v>
      </c>
      <c r="GR104">
        <v>2068</v>
      </c>
      <c r="GS104">
        <v>3</v>
      </c>
      <c r="GT104">
        <v>31</v>
      </c>
      <c r="GU104">
        <v>9.1999999999999993</v>
      </c>
      <c r="GV104">
        <v>9</v>
      </c>
      <c r="GW104">
        <v>1.80054</v>
      </c>
      <c r="GX104">
        <v>2.5378400000000001</v>
      </c>
      <c r="GY104">
        <v>2.04834</v>
      </c>
      <c r="GZ104">
        <v>2.6257299999999999</v>
      </c>
      <c r="HA104">
        <v>2.1972700000000001</v>
      </c>
      <c r="HB104">
        <v>2.34619</v>
      </c>
      <c r="HC104">
        <v>37.916400000000003</v>
      </c>
      <c r="HD104">
        <v>13.956899999999999</v>
      </c>
      <c r="HE104">
        <v>18</v>
      </c>
      <c r="HF104">
        <v>711.97400000000005</v>
      </c>
      <c r="HG104">
        <v>758.55399999999997</v>
      </c>
      <c r="HH104">
        <v>31.000800000000002</v>
      </c>
      <c r="HI104">
        <v>32.319400000000002</v>
      </c>
      <c r="HJ104">
        <v>30.0001</v>
      </c>
      <c r="HK104">
        <v>32.261400000000002</v>
      </c>
      <c r="HL104">
        <v>32.273600000000002</v>
      </c>
      <c r="HM104">
        <v>36.027799999999999</v>
      </c>
      <c r="HN104">
        <v>17.904399999999999</v>
      </c>
      <c r="HO104">
        <v>100</v>
      </c>
      <c r="HP104">
        <v>31</v>
      </c>
      <c r="HQ104">
        <v>598.60299999999995</v>
      </c>
      <c r="HR104">
        <v>32.364800000000002</v>
      </c>
      <c r="HS104">
        <v>99.0749</v>
      </c>
      <c r="HT104">
        <v>97.769599999999997</v>
      </c>
    </row>
    <row r="105" spans="1:228" x14ac:dyDescent="0.2">
      <c r="A105">
        <v>90</v>
      </c>
      <c r="B105">
        <v>1676568280</v>
      </c>
      <c r="C105">
        <v>355</v>
      </c>
      <c r="D105" t="s">
        <v>538</v>
      </c>
      <c r="E105" t="s">
        <v>539</v>
      </c>
      <c r="F105">
        <v>4</v>
      </c>
      <c r="G105">
        <v>1676568278</v>
      </c>
      <c r="H105">
        <f t="shared" si="34"/>
        <v>1.4175849364102839E-3</v>
      </c>
      <c r="I105">
        <f t="shared" si="35"/>
        <v>1.4175849364102839</v>
      </c>
      <c r="J105">
        <f t="shared" si="36"/>
        <v>10.153590669242998</v>
      </c>
      <c r="K105">
        <f t="shared" si="37"/>
        <v>567.27057142857143</v>
      </c>
      <c r="L105">
        <f t="shared" si="38"/>
        <v>387.80282087300589</v>
      </c>
      <c r="M105">
        <f t="shared" si="39"/>
        <v>39.249948510288455</v>
      </c>
      <c r="N105">
        <f t="shared" si="40"/>
        <v>57.414076230416562</v>
      </c>
      <c r="O105">
        <f t="shared" si="41"/>
        <v>9.8185140950871025E-2</v>
      </c>
      <c r="P105">
        <f t="shared" si="42"/>
        <v>2.7661757133335874</v>
      </c>
      <c r="Q105">
        <f t="shared" si="43"/>
        <v>9.6289323020822257E-2</v>
      </c>
      <c r="R105">
        <f t="shared" si="44"/>
        <v>6.0348109689691662E-2</v>
      </c>
      <c r="S105">
        <f t="shared" si="45"/>
        <v>226.11238337459795</v>
      </c>
      <c r="T105">
        <f t="shared" si="46"/>
        <v>33.382649085786454</v>
      </c>
      <c r="U105">
        <f t="shared" si="47"/>
        <v>32.221485714285713</v>
      </c>
      <c r="V105">
        <f t="shared" si="48"/>
        <v>4.8352723599584602</v>
      </c>
      <c r="W105">
        <f t="shared" si="49"/>
        <v>69.853896894263272</v>
      </c>
      <c r="X105">
        <f t="shared" si="50"/>
        <v>3.4058921822658661</v>
      </c>
      <c r="Y105">
        <f t="shared" si="51"/>
        <v>4.875736836015478</v>
      </c>
      <c r="Z105">
        <f t="shared" si="52"/>
        <v>1.4293801776925941</v>
      </c>
      <c r="AA105">
        <f t="shared" si="53"/>
        <v>-62.515495695693517</v>
      </c>
      <c r="AB105">
        <f t="shared" si="54"/>
        <v>22.005206313945575</v>
      </c>
      <c r="AC105">
        <f t="shared" si="55"/>
        <v>1.809327219585676</v>
      </c>
      <c r="AD105">
        <f t="shared" si="56"/>
        <v>187.41142121243567</v>
      </c>
      <c r="AE105">
        <f t="shared" si="57"/>
        <v>20.772623716801647</v>
      </c>
      <c r="AF105">
        <f t="shared" si="58"/>
        <v>1.4131605533633131</v>
      </c>
      <c r="AG105">
        <f t="shared" si="59"/>
        <v>10.153590669242998</v>
      </c>
      <c r="AH105">
        <v>606.07865356402385</v>
      </c>
      <c r="AI105">
        <v>589.63098787878766</v>
      </c>
      <c r="AJ105">
        <v>1.7323985330492511</v>
      </c>
      <c r="AK105">
        <v>63.736373874965317</v>
      </c>
      <c r="AL105">
        <f t="shared" si="60"/>
        <v>1.4175849364102839</v>
      </c>
      <c r="AM105">
        <v>32.389957892496518</v>
      </c>
      <c r="AN105">
        <v>33.653014545454539</v>
      </c>
      <c r="AO105">
        <v>2.389406594397185E-4</v>
      </c>
      <c r="AP105">
        <v>95.812446380255849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47394.220165868188</v>
      </c>
      <c r="AV105">
        <f t="shared" si="64"/>
        <v>1200.005714285714</v>
      </c>
      <c r="AW105">
        <f t="shared" si="65"/>
        <v>1025.927842163004</v>
      </c>
      <c r="AX105">
        <f t="shared" si="66"/>
        <v>0.85493579734632563</v>
      </c>
      <c r="AY105">
        <f t="shared" si="67"/>
        <v>0.18842608887840845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1676568278</v>
      </c>
      <c r="BF105">
        <v>567.27057142857143</v>
      </c>
      <c r="BG105">
        <v>587.1845714285713</v>
      </c>
      <c r="BH105">
        <v>33.65137142857143</v>
      </c>
      <c r="BI105">
        <v>32.390857142857143</v>
      </c>
      <c r="BJ105">
        <v>573.78085714285714</v>
      </c>
      <c r="BK105">
        <v>33.472757142857141</v>
      </c>
      <c r="BL105">
        <v>650.02314285714294</v>
      </c>
      <c r="BM105">
        <v>101.11114285714289</v>
      </c>
      <c r="BN105">
        <v>9.9953085714285711E-2</v>
      </c>
      <c r="BO105">
        <v>32.369042857142851</v>
      </c>
      <c r="BP105">
        <v>32.221485714285713</v>
      </c>
      <c r="BQ105">
        <v>999.89999999999986</v>
      </c>
      <c r="BR105">
        <v>0</v>
      </c>
      <c r="BS105">
        <v>0</v>
      </c>
      <c r="BT105">
        <v>8996.5185714285708</v>
      </c>
      <c r="BU105">
        <v>0</v>
      </c>
      <c r="BV105">
        <v>560.62357142857149</v>
      </c>
      <c r="BW105">
        <v>-19.91394285714286</v>
      </c>
      <c r="BX105">
        <v>587.02457142857133</v>
      </c>
      <c r="BY105">
        <v>606.84042857142856</v>
      </c>
      <c r="BZ105">
        <v>1.260494285714286</v>
      </c>
      <c r="CA105">
        <v>587.1845714285713</v>
      </c>
      <c r="CB105">
        <v>32.390857142857143</v>
      </c>
      <c r="CC105">
        <v>3.4025271428571431</v>
      </c>
      <c r="CD105">
        <v>3.275077142857143</v>
      </c>
      <c r="CE105">
        <v>26.141071428571429</v>
      </c>
      <c r="CF105">
        <v>25.496771428571432</v>
      </c>
      <c r="CG105">
        <v>1200.005714285714</v>
      </c>
      <c r="CH105">
        <v>0.50005785714285711</v>
      </c>
      <c r="CI105">
        <v>0.49994214285714289</v>
      </c>
      <c r="CJ105">
        <v>0</v>
      </c>
      <c r="CK105">
        <v>870.2815714285714</v>
      </c>
      <c r="CL105">
        <v>4.9990899999999998</v>
      </c>
      <c r="CM105">
        <v>9566.9500000000007</v>
      </c>
      <c r="CN105">
        <v>9558.10142857143</v>
      </c>
      <c r="CO105">
        <v>41.936999999999998</v>
      </c>
      <c r="CP105">
        <v>43.75</v>
      </c>
      <c r="CQ105">
        <v>42.732000000000014</v>
      </c>
      <c r="CR105">
        <v>42.811999999999998</v>
      </c>
      <c r="CS105">
        <v>43.25</v>
      </c>
      <c r="CT105">
        <v>597.57142857142867</v>
      </c>
      <c r="CU105">
        <v>597.43428571428569</v>
      </c>
      <c r="CV105">
        <v>0</v>
      </c>
      <c r="CW105">
        <v>1676568291.9000001</v>
      </c>
      <c r="CX105">
        <v>0</v>
      </c>
      <c r="CY105">
        <v>1676567734.5</v>
      </c>
      <c r="CZ105" t="s">
        <v>356</v>
      </c>
      <c r="DA105">
        <v>1676567726.5</v>
      </c>
      <c r="DB105">
        <v>1676567734.5</v>
      </c>
      <c r="DC105">
        <v>10</v>
      </c>
      <c r="DD105">
        <v>-5.8999999999999997E-2</v>
      </c>
      <c r="DE105">
        <v>-4.5999999999999999E-2</v>
      </c>
      <c r="DF105">
        <v>-6.06</v>
      </c>
      <c r="DG105">
        <v>0.17899999999999999</v>
      </c>
      <c r="DH105">
        <v>415</v>
      </c>
      <c r="DI105">
        <v>32</v>
      </c>
      <c r="DJ105">
        <v>0.41</v>
      </c>
      <c r="DK105">
        <v>0.08</v>
      </c>
      <c r="DL105">
        <v>-19.742899999999999</v>
      </c>
      <c r="DM105">
        <v>-1.3034362369338</v>
      </c>
      <c r="DN105">
        <v>0.13179843627630061</v>
      </c>
      <c r="DO105">
        <v>0</v>
      </c>
      <c r="DP105">
        <v>1.2567419512195119</v>
      </c>
      <c r="DQ105">
        <v>1.7161254355396938E-2</v>
      </c>
      <c r="DR105">
        <v>2.0407306433226509E-3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3.2973300000000001</v>
      </c>
      <c r="EB105">
        <v>2.6252200000000001</v>
      </c>
      <c r="EC105">
        <v>0.12898599999999999</v>
      </c>
      <c r="ED105">
        <v>0.13007099999999999</v>
      </c>
      <c r="EE105">
        <v>0.13853699999999999</v>
      </c>
      <c r="EF105">
        <v>0.13361600000000001</v>
      </c>
      <c r="EG105">
        <v>26317.599999999999</v>
      </c>
      <c r="EH105">
        <v>26674.1</v>
      </c>
      <c r="EI105">
        <v>28108</v>
      </c>
      <c r="EJ105">
        <v>29507.8</v>
      </c>
      <c r="EK105">
        <v>33341.1</v>
      </c>
      <c r="EL105">
        <v>35473.599999999999</v>
      </c>
      <c r="EM105">
        <v>39696.400000000001</v>
      </c>
      <c r="EN105">
        <v>42151.199999999997</v>
      </c>
      <c r="EO105">
        <v>2.2437999999999998</v>
      </c>
      <c r="EP105">
        <v>2.2065000000000001</v>
      </c>
      <c r="EQ105">
        <v>0.12934999999999999</v>
      </c>
      <c r="ER105">
        <v>0</v>
      </c>
      <c r="ES105">
        <v>30.123899999999999</v>
      </c>
      <c r="ET105">
        <v>999.9</v>
      </c>
      <c r="EU105">
        <v>76.8</v>
      </c>
      <c r="EV105">
        <v>32.700000000000003</v>
      </c>
      <c r="EW105">
        <v>37.7316</v>
      </c>
      <c r="EX105">
        <v>57.121000000000002</v>
      </c>
      <c r="EY105">
        <v>-3.8140999999999998</v>
      </c>
      <c r="EZ105">
        <v>2</v>
      </c>
      <c r="FA105">
        <v>0.38434499999999999</v>
      </c>
      <c r="FB105">
        <v>-0.19301499999999999</v>
      </c>
      <c r="FC105">
        <v>20.2744</v>
      </c>
      <c r="FD105">
        <v>5.2189399999999999</v>
      </c>
      <c r="FE105">
        <v>12.007</v>
      </c>
      <c r="FF105">
        <v>4.98665</v>
      </c>
      <c r="FG105">
        <v>3.2844799999999998</v>
      </c>
      <c r="FH105">
        <v>9999</v>
      </c>
      <c r="FI105">
        <v>9999</v>
      </c>
      <c r="FJ105">
        <v>9999</v>
      </c>
      <c r="FK105">
        <v>999.9</v>
      </c>
      <c r="FL105">
        <v>1.86578</v>
      </c>
      <c r="FM105">
        <v>1.8621799999999999</v>
      </c>
      <c r="FN105">
        <v>1.8641700000000001</v>
      </c>
      <c r="FO105">
        <v>1.8602300000000001</v>
      </c>
      <c r="FP105">
        <v>1.86097</v>
      </c>
      <c r="FQ105">
        <v>1.8601399999999999</v>
      </c>
      <c r="FR105">
        <v>1.86188</v>
      </c>
      <c r="FS105">
        <v>1.85843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-6.5190000000000001</v>
      </c>
      <c r="GH105">
        <v>0.17860000000000001</v>
      </c>
      <c r="GI105">
        <v>-4.3982185199319073</v>
      </c>
      <c r="GJ105">
        <v>-4.8024823865547416E-3</v>
      </c>
      <c r="GK105">
        <v>2.2541114550050859E-6</v>
      </c>
      <c r="GL105">
        <v>-5.2254267566753844E-10</v>
      </c>
      <c r="GM105">
        <v>0.17860499999999749</v>
      </c>
      <c r="GN105">
        <v>0</v>
      </c>
      <c r="GO105">
        <v>0</v>
      </c>
      <c r="GP105">
        <v>0</v>
      </c>
      <c r="GQ105">
        <v>6</v>
      </c>
      <c r="GR105">
        <v>2068</v>
      </c>
      <c r="GS105">
        <v>3</v>
      </c>
      <c r="GT105">
        <v>31</v>
      </c>
      <c r="GU105">
        <v>9.1999999999999993</v>
      </c>
      <c r="GV105">
        <v>9.1</v>
      </c>
      <c r="GW105">
        <v>1.8176300000000001</v>
      </c>
      <c r="GX105">
        <v>2.5390600000000001</v>
      </c>
      <c r="GY105">
        <v>2.04834</v>
      </c>
      <c r="GZ105">
        <v>2.6257299999999999</v>
      </c>
      <c r="HA105">
        <v>2.1972700000000001</v>
      </c>
      <c r="HB105">
        <v>2.34009</v>
      </c>
      <c r="HC105">
        <v>37.916400000000003</v>
      </c>
      <c r="HD105">
        <v>13.9482</v>
      </c>
      <c r="HE105">
        <v>18</v>
      </c>
      <c r="HF105">
        <v>711.80600000000004</v>
      </c>
      <c r="HG105">
        <v>758.79700000000003</v>
      </c>
      <c r="HH105">
        <v>31.000800000000002</v>
      </c>
      <c r="HI105">
        <v>32.319400000000002</v>
      </c>
      <c r="HJ105">
        <v>30.0001</v>
      </c>
      <c r="HK105">
        <v>32.261400000000002</v>
      </c>
      <c r="HL105">
        <v>32.273600000000002</v>
      </c>
      <c r="HM105">
        <v>36.362000000000002</v>
      </c>
      <c r="HN105">
        <v>17.904399999999999</v>
      </c>
      <c r="HO105">
        <v>100</v>
      </c>
      <c r="HP105">
        <v>31</v>
      </c>
      <c r="HQ105">
        <v>605.28099999999995</v>
      </c>
      <c r="HR105">
        <v>32.364800000000002</v>
      </c>
      <c r="HS105">
        <v>99.075000000000003</v>
      </c>
      <c r="HT105">
        <v>97.769599999999997</v>
      </c>
    </row>
    <row r="106" spans="1:228" x14ac:dyDescent="0.2">
      <c r="A106">
        <v>91</v>
      </c>
      <c r="B106">
        <v>1676568284</v>
      </c>
      <c r="C106">
        <v>359</v>
      </c>
      <c r="D106" t="s">
        <v>540</v>
      </c>
      <c r="E106" t="s">
        <v>541</v>
      </c>
      <c r="F106">
        <v>4</v>
      </c>
      <c r="G106">
        <v>1676568281.6875</v>
      </c>
      <c r="H106">
        <f t="shared" si="34"/>
        <v>1.4138781512069067E-3</v>
      </c>
      <c r="I106">
        <f t="shared" si="35"/>
        <v>1.4138781512069067</v>
      </c>
      <c r="J106">
        <f t="shared" si="36"/>
        <v>10.621771618405962</v>
      </c>
      <c r="K106">
        <f t="shared" si="37"/>
        <v>573.33249999999998</v>
      </c>
      <c r="L106">
        <f t="shared" si="38"/>
        <v>385.40952992898474</v>
      </c>
      <c r="M106">
        <f t="shared" si="39"/>
        <v>39.007647844857615</v>
      </c>
      <c r="N106">
        <f t="shared" si="40"/>
        <v>58.027501972078028</v>
      </c>
      <c r="O106">
        <f t="shared" si="41"/>
        <v>9.7816584818307767E-2</v>
      </c>
      <c r="P106">
        <f t="shared" si="42"/>
        <v>2.7753335432644524</v>
      </c>
      <c r="Q106">
        <f t="shared" si="43"/>
        <v>9.5940906743579801E-2</v>
      </c>
      <c r="R106">
        <f t="shared" si="44"/>
        <v>6.0128593213038761E-2</v>
      </c>
      <c r="S106">
        <f t="shared" si="45"/>
        <v>226.11898048255904</v>
      </c>
      <c r="T106">
        <f t="shared" si="46"/>
        <v>33.386536121974252</v>
      </c>
      <c r="U106">
        <f t="shared" si="47"/>
        <v>32.227449999999997</v>
      </c>
      <c r="V106">
        <f t="shared" si="48"/>
        <v>4.8369022541954845</v>
      </c>
      <c r="W106">
        <f t="shared" si="49"/>
        <v>69.834744622599388</v>
      </c>
      <c r="X106">
        <f t="shared" si="50"/>
        <v>3.4060987069977346</v>
      </c>
      <c r="Y106">
        <f t="shared" si="51"/>
        <v>4.877369746828685</v>
      </c>
      <c r="Z106">
        <f t="shared" si="52"/>
        <v>1.4308035471977498</v>
      </c>
      <c r="AA106">
        <f t="shared" si="53"/>
        <v>-62.352026468224587</v>
      </c>
      <c r="AB106">
        <f t="shared" si="54"/>
        <v>22.073248437261782</v>
      </c>
      <c r="AC106">
        <f t="shared" si="55"/>
        <v>1.8090388228414429</v>
      </c>
      <c r="AD106">
        <f t="shared" si="56"/>
        <v>187.64924127443768</v>
      </c>
      <c r="AE106">
        <f t="shared" si="57"/>
        <v>20.818749596699085</v>
      </c>
      <c r="AF106">
        <f t="shared" si="58"/>
        <v>1.4121896950777186</v>
      </c>
      <c r="AG106">
        <f t="shared" si="59"/>
        <v>10.621771618405962</v>
      </c>
      <c r="AH106">
        <v>612.93824523698595</v>
      </c>
      <c r="AI106">
        <v>596.31361212121203</v>
      </c>
      <c r="AJ106">
        <v>1.6629839615344411</v>
      </c>
      <c r="AK106">
        <v>63.736373874965317</v>
      </c>
      <c r="AL106">
        <f t="shared" si="60"/>
        <v>1.4138781512069067</v>
      </c>
      <c r="AM106">
        <v>32.393045001792757</v>
      </c>
      <c r="AN106">
        <v>33.65438363636364</v>
      </c>
      <c r="AO106">
        <v>-1.425177905152028E-5</v>
      </c>
      <c r="AP106">
        <v>95.812446380255849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47645.877071194736</v>
      </c>
      <c r="AV106">
        <f t="shared" si="64"/>
        <v>1200.0350000000001</v>
      </c>
      <c r="AW106">
        <f t="shared" si="65"/>
        <v>1025.9534385919997</v>
      </c>
      <c r="AX106">
        <f t="shared" si="66"/>
        <v>0.85493626318565674</v>
      </c>
      <c r="AY106">
        <f t="shared" si="67"/>
        <v>0.18842698794831736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1676568281.6875</v>
      </c>
      <c r="BF106">
        <v>573.33249999999998</v>
      </c>
      <c r="BG106">
        <v>593.29812500000003</v>
      </c>
      <c r="BH106">
        <v>33.653475</v>
      </c>
      <c r="BI106">
        <v>32.393725000000003</v>
      </c>
      <c r="BJ106">
        <v>579.85950000000003</v>
      </c>
      <c r="BK106">
        <v>33.474874999999997</v>
      </c>
      <c r="BL106">
        <v>649.96924999999999</v>
      </c>
      <c r="BM106">
        <v>101.111125</v>
      </c>
      <c r="BN106">
        <v>9.9781362499999998E-2</v>
      </c>
      <c r="BO106">
        <v>32.374975000000013</v>
      </c>
      <c r="BP106">
        <v>32.227449999999997</v>
      </c>
      <c r="BQ106">
        <v>999.9</v>
      </c>
      <c r="BR106">
        <v>0</v>
      </c>
      <c r="BS106">
        <v>0</v>
      </c>
      <c r="BT106">
        <v>9045.2350000000006</v>
      </c>
      <c r="BU106">
        <v>0</v>
      </c>
      <c r="BV106">
        <v>494.71525000000003</v>
      </c>
      <c r="BW106">
        <v>-19.965624999999999</v>
      </c>
      <c r="BX106">
        <v>593.29899999999998</v>
      </c>
      <c r="BY106">
        <v>613.16075000000001</v>
      </c>
      <c r="BZ106">
        <v>1.2597287500000001</v>
      </c>
      <c r="CA106">
        <v>593.29812500000003</v>
      </c>
      <c r="CB106">
        <v>32.393725000000003</v>
      </c>
      <c r="CC106">
        <v>3.4027400000000001</v>
      </c>
      <c r="CD106">
        <v>3.2753675000000002</v>
      </c>
      <c r="CE106">
        <v>26.142125</v>
      </c>
      <c r="CF106">
        <v>25.498249999999999</v>
      </c>
      <c r="CG106">
        <v>1200.0350000000001</v>
      </c>
      <c r="CH106">
        <v>0.50004000000000004</v>
      </c>
      <c r="CI106">
        <v>0.49996000000000002</v>
      </c>
      <c r="CJ106">
        <v>0</v>
      </c>
      <c r="CK106">
        <v>870.30150000000003</v>
      </c>
      <c r="CL106">
        <v>4.9990899999999998</v>
      </c>
      <c r="CM106">
        <v>9555.1162499999991</v>
      </c>
      <c r="CN106">
        <v>9558.2900000000009</v>
      </c>
      <c r="CO106">
        <v>41.936999999999998</v>
      </c>
      <c r="CP106">
        <v>43.734250000000003</v>
      </c>
      <c r="CQ106">
        <v>42.75</v>
      </c>
      <c r="CR106">
        <v>42.811999999999998</v>
      </c>
      <c r="CS106">
        <v>43.25</v>
      </c>
      <c r="CT106">
        <v>597.56750000000011</v>
      </c>
      <c r="CU106">
        <v>597.46749999999997</v>
      </c>
      <c r="CV106">
        <v>0</v>
      </c>
      <c r="CW106">
        <v>1676568296.0999999</v>
      </c>
      <c r="CX106">
        <v>0</v>
      </c>
      <c r="CY106">
        <v>1676567734.5</v>
      </c>
      <c r="CZ106" t="s">
        <v>356</v>
      </c>
      <c r="DA106">
        <v>1676567726.5</v>
      </c>
      <c r="DB106">
        <v>1676567734.5</v>
      </c>
      <c r="DC106">
        <v>10</v>
      </c>
      <c r="DD106">
        <v>-5.8999999999999997E-2</v>
      </c>
      <c r="DE106">
        <v>-4.5999999999999999E-2</v>
      </c>
      <c r="DF106">
        <v>-6.06</v>
      </c>
      <c r="DG106">
        <v>0.17899999999999999</v>
      </c>
      <c r="DH106">
        <v>415</v>
      </c>
      <c r="DI106">
        <v>32</v>
      </c>
      <c r="DJ106">
        <v>0.41</v>
      </c>
      <c r="DK106">
        <v>0.08</v>
      </c>
      <c r="DL106">
        <v>-19.825512195121949</v>
      </c>
      <c r="DM106">
        <v>-1.089171428571458</v>
      </c>
      <c r="DN106">
        <v>0.11100999558405381</v>
      </c>
      <c r="DO106">
        <v>0</v>
      </c>
      <c r="DP106">
        <v>1.2577560975609761</v>
      </c>
      <c r="DQ106">
        <v>1.6798954703833469E-2</v>
      </c>
      <c r="DR106">
        <v>2.0415224807144132E-3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357</v>
      </c>
      <c r="EA106">
        <v>3.29759</v>
      </c>
      <c r="EB106">
        <v>2.6255600000000001</v>
      </c>
      <c r="EC106">
        <v>0.13001399999999999</v>
      </c>
      <c r="ED106">
        <v>0.131107</v>
      </c>
      <c r="EE106">
        <v>0.13854</v>
      </c>
      <c r="EF106">
        <v>0.13362399999999999</v>
      </c>
      <c r="EG106">
        <v>26286.5</v>
      </c>
      <c r="EH106">
        <v>26642.5</v>
      </c>
      <c r="EI106">
        <v>28108</v>
      </c>
      <c r="EJ106">
        <v>29508</v>
      </c>
      <c r="EK106">
        <v>33340.9</v>
      </c>
      <c r="EL106">
        <v>35473.599999999999</v>
      </c>
      <c r="EM106">
        <v>39696.300000000003</v>
      </c>
      <c r="EN106">
        <v>42151.5</v>
      </c>
      <c r="EO106">
        <v>2.2438199999999999</v>
      </c>
      <c r="EP106">
        <v>2.20648</v>
      </c>
      <c r="EQ106">
        <v>0.129297</v>
      </c>
      <c r="ER106">
        <v>0</v>
      </c>
      <c r="ES106">
        <v>30.135300000000001</v>
      </c>
      <c r="ET106">
        <v>999.9</v>
      </c>
      <c r="EU106">
        <v>76.8</v>
      </c>
      <c r="EV106">
        <v>32.700000000000003</v>
      </c>
      <c r="EW106">
        <v>37.734299999999998</v>
      </c>
      <c r="EX106">
        <v>56.820999999999998</v>
      </c>
      <c r="EY106">
        <v>-3.82612</v>
      </c>
      <c r="EZ106">
        <v>2</v>
      </c>
      <c r="FA106">
        <v>0.38430599999999998</v>
      </c>
      <c r="FB106">
        <v>-0.19112499999999999</v>
      </c>
      <c r="FC106">
        <v>20.2745</v>
      </c>
      <c r="FD106">
        <v>5.2189399999999999</v>
      </c>
      <c r="FE106">
        <v>12.0077</v>
      </c>
      <c r="FF106">
        <v>4.9865500000000003</v>
      </c>
      <c r="FG106">
        <v>3.2844500000000001</v>
      </c>
      <c r="FH106">
        <v>9999</v>
      </c>
      <c r="FI106">
        <v>9999</v>
      </c>
      <c r="FJ106">
        <v>9999</v>
      </c>
      <c r="FK106">
        <v>999.9</v>
      </c>
      <c r="FL106">
        <v>1.86574</v>
      </c>
      <c r="FM106">
        <v>1.8621799999999999</v>
      </c>
      <c r="FN106">
        <v>1.8641700000000001</v>
      </c>
      <c r="FO106">
        <v>1.8602300000000001</v>
      </c>
      <c r="FP106">
        <v>1.8609599999999999</v>
      </c>
      <c r="FQ106">
        <v>1.86016</v>
      </c>
      <c r="FR106">
        <v>1.86188</v>
      </c>
      <c r="FS106">
        <v>1.85842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-6.5369999999999999</v>
      </c>
      <c r="GH106">
        <v>0.17860000000000001</v>
      </c>
      <c r="GI106">
        <v>-4.3982185199319073</v>
      </c>
      <c r="GJ106">
        <v>-4.8024823865547416E-3</v>
      </c>
      <c r="GK106">
        <v>2.2541114550050859E-6</v>
      </c>
      <c r="GL106">
        <v>-5.2254267566753844E-10</v>
      </c>
      <c r="GM106">
        <v>0.17860499999999749</v>
      </c>
      <c r="GN106">
        <v>0</v>
      </c>
      <c r="GO106">
        <v>0</v>
      </c>
      <c r="GP106">
        <v>0</v>
      </c>
      <c r="GQ106">
        <v>6</v>
      </c>
      <c r="GR106">
        <v>2068</v>
      </c>
      <c r="GS106">
        <v>3</v>
      </c>
      <c r="GT106">
        <v>31</v>
      </c>
      <c r="GU106">
        <v>9.3000000000000007</v>
      </c>
      <c r="GV106">
        <v>9.1999999999999993</v>
      </c>
      <c r="GW106">
        <v>1.8334999999999999</v>
      </c>
      <c r="GX106">
        <v>2.5354000000000001</v>
      </c>
      <c r="GY106">
        <v>2.04834</v>
      </c>
      <c r="GZ106">
        <v>2.6257299999999999</v>
      </c>
      <c r="HA106">
        <v>2.1972700000000001</v>
      </c>
      <c r="HB106">
        <v>2.3315399999999999</v>
      </c>
      <c r="HC106">
        <v>37.916400000000003</v>
      </c>
      <c r="HD106">
        <v>13.9482</v>
      </c>
      <c r="HE106">
        <v>18</v>
      </c>
      <c r="HF106">
        <v>711.827</v>
      </c>
      <c r="HG106">
        <v>758.77200000000005</v>
      </c>
      <c r="HH106">
        <v>31.000699999999998</v>
      </c>
      <c r="HI106">
        <v>32.319400000000002</v>
      </c>
      <c r="HJ106">
        <v>30</v>
      </c>
      <c r="HK106">
        <v>32.261400000000002</v>
      </c>
      <c r="HL106">
        <v>32.273600000000002</v>
      </c>
      <c r="HM106">
        <v>36.696599999999997</v>
      </c>
      <c r="HN106">
        <v>17.904399999999999</v>
      </c>
      <c r="HO106">
        <v>100</v>
      </c>
      <c r="HP106">
        <v>31</v>
      </c>
      <c r="HQ106">
        <v>611.96</v>
      </c>
      <c r="HR106">
        <v>32.364800000000002</v>
      </c>
      <c r="HS106">
        <v>99.0749</v>
      </c>
      <c r="HT106">
        <v>97.770200000000003</v>
      </c>
    </row>
    <row r="107" spans="1:228" x14ac:dyDescent="0.2">
      <c r="A107">
        <v>92</v>
      </c>
      <c r="B107">
        <v>1676568288</v>
      </c>
      <c r="C107">
        <v>363</v>
      </c>
      <c r="D107" t="s">
        <v>542</v>
      </c>
      <c r="E107" t="s">
        <v>543</v>
      </c>
      <c r="F107">
        <v>4</v>
      </c>
      <c r="G107">
        <v>1676568286</v>
      </c>
      <c r="H107">
        <f t="shared" si="34"/>
        <v>1.4107611636949831E-3</v>
      </c>
      <c r="I107">
        <f t="shared" si="35"/>
        <v>1.4107611636949831</v>
      </c>
      <c r="J107">
        <f t="shared" si="36"/>
        <v>10.412091792926681</v>
      </c>
      <c r="K107">
        <f t="shared" si="37"/>
        <v>580.39157142857141</v>
      </c>
      <c r="L107">
        <f t="shared" si="38"/>
        <v>394.63858591253529</v>
      </c>
      <c r="M107">
        <f t="shared" si="39"/>
        <v>39.941829511982903</v>
      </c>
      <c r="N107">
        <f t="shared" si="40"/>
        <v>58.742104861813253</v>
      </c>
      <c r="O107">
        <f t="shared" si="41"/>
        <v>9.7206929191209324E-2</v>
      </c>
      <c r="P107">
        <f t="shared" si="42"/>
        <v>2.7641865234847529</v>
      </c>
      <c r="Q107">
        <f t="shared" si="43"/>
        <v>9.53470036014087E-2</v>
      </c>
      <c r="R107">
        <f t="shared" si="44"/>
        <v>5.9756020081155298E-2</v>
      </c>
      <c r="S107">
        <f t="shared" si="45"/>
        <v>226.11488923221219</v>
      </c>
      <c r="T107">
        <f t="shared" si="46"/>
        <v>33.394982550553827</v>
      </c>
      <c r="U107">
        <f t="shared" si="47"/>
        <v>32.24877142857143</v>
      </c>
      <c r="V107">
        <f t="shared" si="48"/>
        <v>4.8427327933561735</v>
      </c>
      <c r="W107">
        <f t="shared" si="49"/>
        <v>69.822273515299344</v>
      </c>
      <c r="X107">
        <f t="shared" si="50"/>
        <v>3.4062312649145174</v>
      </c>
      <c r="Y107">
        <f t="shared" si="51"/>
        <v>4.8784307548624142</v>
      </c>
      <c r="Z107">
        <f t="shared" si="52"/>
        <v>1.436501528441656</v>
      </c>
      <c r="AA107">
        <f t="shared" si="53"/>
        <v>-62.214567318948752</v>
      </c>
      <c r="AB107">
        <f t="shared" si="54"/>
        <v>19.381482690968429</v>
      </c>
      <c r="AC107">
        <f t="shared" si="55"/>
        <v>1.5950348766883184</v>
      </c>
      <c r="AD107">
        <f t="shared" si="56"/>
        <v>184.87683948092018</v>
      </c>
      <c r="AE107">
        <f t="shared" si="57"/>
        <v>20.995968014925161</v>
      </c>
      <c r="AF107">
        <f t="shared" si="58"/>
        <v>1.4098864134311813</v>
      </c>
      <c r="AG107">
        <f t="shared" si="59"/>
        <v>10.412091792926681</v>
      </c>
      <c r="AH107">
        <v>619.86097088785448</v>
      </c>
      <c r="AI107">
        <v>603.19541212121214</v>
      </c>
      <c r="AJ107">
        <v>1.725198203171703</v>
      </c>
      <c r="AK107">
        <v>63.736373874965317</v>
      </c>
      <c r="AL107">
        <f t="shared" si="60"/>
        <v>1.4107611636949831</v>
      </c>
      <c r="AM107">
        <v>32.396393324304107</v>
      </c>
      <c r="AN107">
        <v>33.654727272727278</v>
      </c>
      <c r="AO107">
        <v>5.7916550286763248E-7</v>
      </c>
      <c r="AP107">
        <v>95.812446380255849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47337.894616358208</v>
      </c>
      <c r="AV107">
        <f t="shared" si="64"/>
        <v>1200.015714285714</v>
      </c>
      <c r="AW107">
        <f t="shared" si="65"/>
        <v>1025.9367135918194</v>
      </c>
      <c r="AX107">
        <f t="shared" si="66"/>
        <v>0.85493606573517944</v>
      </c>
      <c r="AY107">
        <f t="shared" si="67"/>
        <v>0.18842660686889645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1676568286</v>
      </c>
      <c r="BF107">
        <v>580.39157142857141</v>
      </c>
      <c r="BG107">
        <v>600.5265714285714</v>
      </c>
      <c r="BH107">
        <v>33.654700000000012</v>
      </c>
      <c r="BI107">
        <v>32.397142857142853</v>
      </c>
      <c r="BJ107">
        <v>586.93757142857146</v>
      </c>
      <c r="BK107">
        <v>33.476100000000002</v>
      </c>
      <c r="BL107">
        <v>650.03985714285704</v>
      </c>
      <c r="BM107">
        <v>101.1108571428572</v>
      </c>
      <c r="BN107">
        <v>0.100304</v>
      </c>
      <c r="BO107">
        <v>32.378828571428571</v>
      </c>
      <c r="BP107">
        <v>32.24877142857143</v>
      </c>
      <c r="BQ107">
        <v>999.89999999999986</v>
      </c>
      <c r="BR107">
        <v>0</v>
      </c>
      <c r="BS107">
        <v>0</v>
      </c>
      <c r="BT107">
        <v>8985.982857142857</v>
      </c>
      <c r="BU107">
        <v>0</v>
      </c>
      <c r="BV107">
        <v>414.9994285714285</v>
      </c>
      <c r="BW107">
        <v>-20.135100000000001</v>
      </c>
      <c r="BX107">
        <v>600.60485714285721</v>
      </c>
      <c r="BY107">
        <v>620.63328571428576</v>
      </c>
      <c r="BZ107">
        <v>1.257558571428572</v>
      </c>
      <c r="CA107">
        <v>600.5265714285714</v>
      </c>
      <c r="CB107">
        <v>32.397142857142853</v>
      </c>
      <c r="CC107">
        <v>3.4028557142857152</v>
      </c>
      <c r="CD107">
        <v>3.2757014285714292</v>
      </c>
      <c r="CE107">
        <v>26.142700000000001</v>
      </c>
      <c r="CF107">
        <v>25.49998571428571</v>
      </c>
      <c r="CG107">
        <v>1200.015714285714</v>
      </c>
      <c r="CH107">
        <v>0.50004700000000002</v>
      </c>
      <c r="CI107">
        <v>0.49995299999999998</v>
      </c>
      <c r="CJ107">
        <v>0</v>
      </c>
      <c r="CK107">
        <v>870.58028571428565</v>
      </c>
      <c r="CL107">
        <v>4.9990899999999998</v>
      </c>
      <c r="CM107">
        <v>9547.2442857142869</v>
      </c>
      <c r="CN107">
        <v>9558.1428571428569</v>
      </c>
      <c r="CO107">
        <v>41.936999999999998</v>
      </c>
      <c r="CP107">
        <v>43.75</v>
      </c>
      <c r="CQ107">
        <v>42.75</v>
      </c>
      <c r="CR107">
        <v>42.811999999999998</v>
      </c>
      <c r="CS107">
        <v>43.25</v>
      </c>
      <c r="CT107">
        <v>597.56571428571431</v>
      </c>
      <c r="CU107">
        <v>597.44999999999993</v>
      </c>
      <c r="CV107">
        <v>0</v>
      </c>
      <c r="CW107">
        <v>1676568299.7</v>
      </c>
      <c r="CX107">
        <v>0</v>
      </c>
      <c r="CY107">
        <v>1676567734.5</v>
      </c>
      <c r="CZ107" t="s">
        <v>356</v>
      </c>
      <c r="DA107">
        <v>1676567726.5</v>
      </c>
      <c r="DB107">
        <v>1676567734.5</v>
      </c>
      <c r="DC107">
        <v>10</v>
      </c>
      <c r="DD107">
        <v>-5.8999999999999997E-2</v>
      </c>
      <c r="DE107">
        <v>-4.5999999999999999E-2</v>
      </c>
      <c r="DF107">
        <v>-6.06</v>
      </c>
      <c r="DG107">
        <v>0.17899999999999999</v>
      </c>
      <c r="DH107">
        <v>415</v>
      </c>
      <c r="DI107">
        <v>32</v>
      </c>
      <c r="DJ107">
        <v>0.41</v>
      </c>
      <c r="DK107">
        <v>0.08</v>
      </c>
      <c r="DL107">
        <v>-19.91726829268293</v>
      </c>
      <c r="DM107">
        <v>-1.2415191637630789</v>
      </c>
      <c r="DN107">
        <v>0.12809848619471551</v>
      </c>
      <c r="DO107">
        <v>0</v>
      </c>
      <c r="DP107">
        <v>1.258171219512195</v>
      </c>
      <c r="DQ107">
        <v>7.8326132404193966E-3</v>
      </c>
      <c r="DR107">
        <v>1.7429806194043721E-3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357</v>
      </c>
      <c r="EA107">
        <v>3.2975699999999999</v>
      </c>
      <c r="EB107">
        <v>2.6252300000000002</v>
      </c>
      <c r="EC107">
        <v>0.13106300000000001</v>
      </c>
      <c r="ED107">
        <v>0.13214999999999999</v>
      </c>
      <c r="EE107">
        <v>0.138539</v>
      </c>
      <c r="EF107">
        <v>0.133629</v>
      </c>
      <c r="EG107">
        <v>26255</v>
      </c>
      <c r="EH107">
        <v>26610.6</v>
      </c>
      <c r="EI107">
        <v>28108.3</v>
      </c>
      <c r="EJ107">
        <v>29508.2</v>
      </c>
      <c r="EK107">
        <v>33341.199999999997</v>
      </c>
      <c r="EL107">
        <v>35473.9</v>
      </c>
      <c r="EM107">
        <v>39696.400000000001</v>
      </c>
      <c r="EN107">
        <v>42151.9</v>
      </c>
      <c r="EO107">
        <v>2.2439200000000001</v>
      </c>
      <c r="EP107">
        <v>2.2063999999999999</v>
      </c>
      <c r="EQ107">
        <v>0.13023599999999999</v>
      </c>
      <c r="ER107">
        <v>0</v>
      </c>
      <c r="ES107">
        <v>30.1462</v>
      </c>
      <c r="ET107">
        <v>999.9</v>
      </c>
      <c r="EU107">
        <v>76.8</v>
      </c>
      <c r="EV107">
        <v>32.700000000000003</v>
      </c>
      <c r="EW107">
        <v>37.732700000000001</v>
      </c>
      <c r="EX107">
        <v>56.790999999999997</v>
      </c>
      <c r="EY107">
        <v>-3.8982399999999999</v>
      </c>
      <c r="EZ107">
        <v>2</v>
      </c>
      <c r="FA107">
        <v>0.38426300000000002</v>
      </c>
      <c r="FB107">
        <v>-0.19004099999999999</v>
      </c>
      <c r="FC107">
        <v>20.2745</v>
      </c>
      <c r="FD107">
        <v>5.2198399999999996</v>
      </c>
      <c r="FE107">
        <v>12.009399999999999</v>
      </c>
      <c r="FF107">
        <v>4.9870000000000001</v>
      </c>
      <c r="FG107">
        <v>3.2845499999999999</v>
      </c>
      <c r="FH107">
        <v>9999</v>
      </c>
      <c r="FI107">
        <v>9999</v>
      </c>
      <c r="FJ107">
        <v>9999</v>
      </c>
      <c r="FK107">
        <v>999.9</v>
      </c>
      <c r="FL107">
        <v>1.86575</v>
      </c>
      <c r="FM107">
        <v>1.8621799999999999</v>
      </c>
      <c r="FN107">
        <v>1.8641700000000001</v>
      </c>
      <c r="FO107">
        <v>1.8602700000000001</v>
      </c>
      <c r="FP107">
        <v>1.8609599999999999</v>
      </c>
      <c r="FQ107">
        <v>1.86016</v>
      </c>
      <c r="FR107">
        <v>1.86188</v>
      </c>
      <c r="FS107">
        <v>1.8584499999999999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-6.5549999999999997</v>
      </c>
      <c r="GH107">
        <v>0.17860000000000001</v>
      </c>
      <c r="GI107">
        <v>-4.3982185199319073</v>
      </c>
      <c r="GJ107">
        <v>-4.8024823865547416E-3</v>
      </c>
      <c r="GK107">
        <v>2.2541114550050859E-6</v>
      </c>
      <c r="GL107">
        <v>-5.2254267566753844E-10</v>
      </c>
      <c r="GM107">
        <v>0.17860499999999749</v>
      </c>
      <c r="GN107">
        <v>0</v>
      </c>
      <c r="GO107">
        <v>0</v>
      </c>
      <c r="GP107">
        <v>0</v>
      </c>
      <c r="GQ107">
        <v>6</v>
      </c>
      <c r="GR107">
        <v>2068</v>
      </c>
      <c r="GS107">
        <v>3</v>
      </c>
      <c r="GT107">
        <v>31</v>
      </c>
      <c r="GU107">
        <v>9.4</v>
      </c>
      <c r="GV107">
        <v>9.1999999999999993</v>
      </c>
      <c r="GW107">
        <v>1.85059</v>
      </c>
      <c r="GX107">
        <v>2.5366200000000001</v>
      </c>
      <c r="GY107">
        <v>2.04834</v>
      </c>
      <c r="GZ107">
        <v>2.6257299999999999</v>
      </c>
      <c r="HA107">
        <v>2.1972700000000001</v>
      </c>
      <c r="HB107">
        <v>2.32422</v>
      </c>
      <c r="HC107">
        <v>37.892099999999999</v>
      </c>
      <c r="HD107">
        <v>13.9306</v>
      </c>
      <c r="HE107">
        <v>18</v>
      </c>
      <c r="HF107">
        <v>711.91099999999994</v>
      </c>
      <c r="HG107">
        <v>758.69899999999996</v>
      </c>
      <c r="HH107">
        <v>31.000499999999999</v>
      </c>
      <c r="HI107">
        <v>32.319400000000002</v>
      </c>
      <c r="HJ107">
        <v>30</v>
      </c>
      <c r="HK107">
        <v>32.261400000000002</v>
      </c>
      <c r="HL107">
        <v>32.273600000000002</v>
      </c>
      <c r="HM107">
        <v>37.028199999999998</v>
      </c>
      <c r="HN107">
        <v>17.904399999999999</v>
      </c>
      <c r="HO107">
        <v>100</v>
      </c>
      <c r="HP107">
        <v>31</v>
      </c>
      <c r="HQ107">
        <v>618.64</v>
      </c>
      <c r="HR107">
        <v>32.364800000000002</v>
      </c>
      <c r="HS107">
        <v>99.075500000000005</v>
      </c>
      <c r="HT107">
        <v>97.771000000000001</v>
      </c>
    </row>
    <row r="108" spans="1:228" x14ac:dyDescent="0.2">
      <c r="A108">
        <v>93</v>
      </c>
      <c r="B108">
        <v>1676568292</v>
      </c>
      <c r="C108">
        <v>367</v>
      </c>
      <c r="D108" t="s">
        <v>544</v>
      </c>
      <c r="E108" t="s">
        <v>545</v>
      </c>
      <c r="F108">
        <v>4</v>
      </c>
      <c r="G108">
        <v>1676568289.6875</v>
      </c>
      <c r="H108">
        <f t="shared" si="34"/>
        <v>1.4071086142252907E-3</v>
      </c>
      <c r="I108">
        <f t="shared" si="35"/>
        <v>1.4071086142252907</v>
      </c>
      <c r="J108">
        <f t="shared" si="36"/>
        <v>10.457972179060407</v>
      </c>
      <c r="K108">
        <f t="shared" si="37"/>
        <v>586.57162500000004</v>
      </c>
      <c r="L108">
        <f t="shared" si="38"/>
        <v>399.15928690449169</v>
      </c>
      <c r="M108">
        <f t="shared" si="39"/>
        <v>40.399182905813603</v>
      </c>
      <c r="N108">
        <f t="shared" si="40"/>
        <v>59.367313108276456</v>
      </c>
      <c r="O108">
        <f t="shared" si="41"/>
        <v>9.678720693228568E-2</v>
      </c>
      <c r="P108">
        <f t="shared" si="42"/>
        <v>2.7647503212804527</v>
      </c>
      <c r="Q108">
        <f t="shared" si="43"/>
        <v>9.4943512449325695E-2</v>
      </c>
      <c r="R108">
        <f t="shared" si="44"/>
        <v>5.9502418683352126E-2</v>
      </c>
      <c r="S108">
        <f t="shared" si="45"/>
        <v>226.10751710958283</v>
      </c>
      <c r="T108">
        <f t="shared" si="46"/>
        <v>33.399549896858808</v>
      </c>
      <c r="U108">
        <f t="shared" si="47"/>
        <v>32.257037500000003</v>
      </c>
      <c r="V108">
        <f t="shared" si="48"/>
        <v>4.8449948710732222</v>
      </c>
      <c r="W108">
        <f t="shared" si="49"/>
        <v>69.805532360713315</v>
      </c>
      <c r="X108">
        <f t="shared" si="50"/>
        <v>3.4061467591937524</v>
      </c>
      <c r="Y108">
        <f t="shared" si="51"/>
        <v>4.8794796687357378</v>
      </c>
      <c r="Z108">
        <f t="shared" si="52"/>
        <v>1.4388481118794698</v>
      </c>
      <c r="AA108">
        <f t="shared" si="53"/>
        <v>-62.053489887335317</v>
      </c>
      <c r="AB108">
        <f t="shared" si="54"/>
        <v>18.721084346701286</v>
      </c>
      <c r="AC108">
        <f t="shared" si="55"/>
        <v>1.5404633727191126</v>
      </c>
      <c r="AD108">
        <f t="shared" si="56"/>
        <v>184.31557494166788</v>
      </c>
      <c r="AE108">
        <f t="shared" si="57"/>
        <v>21.038348632488979</v>
      </c>
      <c r="AF108">
        <f t="shared" si="58"/>
        <v>1.4075144244081381</v>
      </c>
      <c r="AG108">
        <f t="shared" si="59"/>
        <v>10.457972179060407</v>
      </c>
      <c r="AH108">
        <v>626.84791954658954</v>
      </c>
      <c r="AI108">
        <v>610.13084242424236</v>
      </c>
      <c r="AJ108">
        <v>1.7271777577577301</v>
      </c>
      <c r="AK108">
        <v>63.736373874965317</v>
      </c>
      <c r="AL108">
        <f t="shared" si="60"/>
        <v>1.4071086142252907</v>
      </c>
      <c r="AM108">
        <v>32.397380238702297</v>
      </c>
      <c r="AN108">
        <v>33.652260606060587</v>
      </c>
      <c r="AO108">
        <v>3.578620308682903E-5</v>
      </c>
      <c r="AP108">
        <v>95.812446380255849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47352.834552271757</v>
      </c>
      <c r="AV108">
        <f t="shared" si="64"/>
        <v>1199.96</v>
      </c>
      <c r="AW108">
        <f t="shared" si="65"/>
        <v>1025.8907010930482</v>
      </c>
      <c r="AX108">
        <f t="shared" si="66"/>
        <v>0.8549374154913898</v>
      </c>
      <c r="AY108">
        <f t="shared" si="67"/>
        <v>0.1884292118983823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1676568289.6875</v>
      </c>
      <c r="BF108">
        <v>586.57162500000004</v>
      </c>
      <c r="BG108">
        <v>606.75262499999997</v>
      </c>
      <c r="BH108">
        <v>33.654024999999997</v>
      </c>
      <c r="BI108">
        <v>32.398575000000001</v>
      </c>
      <c r="BJ108">
        <v>593.13462499999991</v>
      </c>
      <c r="BK108">
        <v>33.475425000000001</v>
      </c>
      <c r="BL108">
        <v>650.03587500000003</v>
      </c>
      <c r="BM108">
        <v>101.11075</v>
      </c>
      <c r="BN108">
        <v>9.9930124999999995E-2</v>
      </c>
      <c r="BO108">
        <v>32.382637500000001</v>
      </c>
      <c r="BP108">
        <v>32.257037500000003</v>
      </c>
      <c r="BQ108">
        <v>999.9</v>
      </c>
      <c r="BR108">
        <v>0</v>
      </c>
      <c r="BS108">
        <v>0</v>
      </c>
      <c r="BT108">
        <v>8988.9849999999988</v>
      </c>
      <c r="BU108">
        <v>0</v>
      </c>
      <c r="BV108">
        <v>378.38425000000001</v>
      </c>
      <c r="BW108">
        <v>-20.180812499999998</v>
      </c>
      <c r="BX108">
        <v>606.99974999999995</v>
      </c>
      <c r="BY108">
        <v>627.06887500000005</v>
      </c>
      <c r="BZ108">
        <v>1.25544375</v>
      </c>
      <c r="CA108">
        <v>606.75262499999997</v>
      </c>
      <c r="CB108">
        <v>32.398575000000001</v>
      </c>
      <c r="CC108">
        <v>3.4027812499999999</v>
      </c>
      <c r="CD108">
        <v>3.2758400000000001</v>
      </c>
      <c r="CE108">
        <v>26.142312499999999</v>
      </c>
      <c r="CF108">
        <v>25.500687500000002</v>
      </c>
      <c r="CG108">
        <v>1199.96</v>
      </c>
      <c r="CH108">
        <v>0.50000224999999998</v>
      </c>
      <c r="CI108">
        <v>0.49999775000000002</v>
      </c>
      <c r="CJ108">
        <v>0</v>
      </c>
      <c r="CK108">
        <v>870.64412500000003</v>
      </c>
      <c r="CL108">
        <v>4.9990899999999998</v>
      </c>
      <c r="CM108">
        <v>9539.5324999999993</v>
      </c>
      <c r="CN108">
        <v>9557.5475000000006</v>
      </c>
      <c r="CO108">
        <v>41.936999999999998</v>
      </c>
      <c r="CP108">
        <v>43.75</v>
      </c>
      <c r="CQ108">
        <v>42.75</v>
      </c>
      <c r="CR108">
        <v>42.835625</v>
      </c>
      <c r="CS108">
        <v>43.25</v>
      </c>
      <c r="CT108">
        <v>597.48374999999999</v>
      </c>
      <c r="CU108">
        <v>597.47625000000005</v>
      </c>
      <c r="CV108">
        <v>0</v>
      </c>
      <c r="CW108">
        <v>1676568303.9000001</v>
      </c>
      <c r="CX108">
        <v>0</v>
      </c>
      <c r="CY108">
        <v>1676567734.5</v>
      </c>
      <c r="CZ108" t="s">
        <v>356</v>
      </c>
      <c r="DA108">
        <v>1676567726.5</v>
      </c>
      <c r="DB108">
        <v>1676567734.5</v>
      </c>
      <c r="DC108">
        <v>10</v>
      </c>
      <c r="DD108">
        <v>-5.8999999999999997E-2</v>
      </c>
      <c r="DE108">
        <v>-4.5999999999999999E-2</v>
      </c>
      <c r="DF108">
        <v>-6.06</v>
      </c>
      <c r="DG108">
        <v>0.17899999999999999</v>
      </c>
      <c r="DH108">
        <v>415</v>
      </c>
      <c r="DI108">
        <v>32</v>
      </c>
      <c r="DJ108">
        <v>0.41</v>
      </c>
      <c r="DK108">
        <v>0.08</v>
      </c>
      <c r="DL108">
        <v>-19.996029268292681</v>
      </c>
      <c r="DM108">
        <v>-1.385807665505242</v>
      </c>
      <c r="DN108">
        <v>0.14056350920127439</v>
      </c>
      <c r="DO108">
        <v>0</v>
      </c>
      <c r="DP108">
        <v>1.2579285365853661</v>
      </c>
      <c r="DQ108">
        <v>-6.500905923345005E-3</v>
      </c>
      <c r="DR108">
        <v>2.1931874131385361E-3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357</v>
      </c>
      <c r="EA108">
        <v>3.2974199999999998</v>
      </c>
      <c r="EB108">
        <v>2.6251799999999998</v>
      </c>
      <c r="EC108">
        <v>0.13211500000000001</v>
      </c>
      <c r="ED108">
        <v>0.13317999999999999</v>
      </c>
      <c r="EE108">
        <v>0.13853299999999999</v>
      </c>
      <c r="EF108">
        <v>0.13363900000000001</v>
      </c>
      <c r="EG108">
        <v>26223.200000000001</v>
      </c>
      <c r="EH108">
        <v>26579.1</v>
      </c>
      <c r="EI108">
        <v>28108.3</v>
      </c>
      <c r="EJ108">
        <v>29508.3</v>
      </c>
      <c r="EK108">
        <v>33341.1</v>
      </c>
      <c r="EL108">
        <v>35473.800000000003</v>
      </c>
      <c r="EM108">
        <v>39696.1</v>
      </c>
      <c r="EN108">
        <v>42152.3</v>
      </c>
      <c r="EO108">
        <v>2.2438799999999999</v>
      </c>
      <c r="EP108">
        <v>2.2064499999999998</v>
      </c>
      <c r="EQ108">
        <v>0.128798</v>
      </c>
      <c r="ER108">
        <v>0</v>
      </c>
      <c r="ES108">
        <v>30.156700000000001</v>
      </c>
      <c r="ET108">
        <v>999.9</v>
      </c>
      <c r="EU108">
        <v>76.8</v>
      </c>
      <c r="EV108">
        <v>32.700000000000003</v>
      </c>
      <c r="EW108">
        <v>37.7333</v>
      </c>
      <c r="EX108">
        <v>56.610999999999997</v>
      </c>
      <c r="EY108">
        <v>-3.8341400000000001</v>
      </c>
      <c r="EZ108">
        <v>2</v>
      </c>
      <c r="FA108">
        <v>0.38426100000000002</v>
      </c>
      <c r="FB108">
        <v>-0.18837400000000001</v>
      </c>
      <c r="FC108">
        <v>20.274699999999999</v>
      </c>
      <c r="FD108">
        <v>5.2199900000000001</v>
      </c>
      <c r="FE108">
        <v>12.0082</v>
      </c>
      <c r="FF108">
        <v>4.9871499999999997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1.8657900000000001</v>
      </c>
      <c r="FM108">
        <v>1.8621799999999999</v>
      </c>
      <c r="FN108">
        <v>1.8641700000000001</v>
      </c>
      <c r="FO108">
        <v>1.86025</v>
      </c>
      <c r="FP108">
        <v>1.8609800000000001</v>
      </c>
      <c r="FQ108">
        <v>1.86016</v>
      </c>
      <c r="FR108">
        <v>1.86188</v>
      </c>
      <c r="FS108">
        <v>1.8584400000000001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-6.5730000000000004</v>
      </c>
      <c r="GH108">
        <v>0.17860000000000001</v>
      </c>
      <c r="GI108">
        <v>-4.3982185199319073</v>
      </c>
      <c r="GJ108">
        <v>-4.8024823865547416E-3</v>
      </c>
      <c r="GK108">
        <v>2.2541114550050859E-6</v>
      </c>
      <c r="GL108">
        <v>-5.2254267566753844E-10</v>
      </c>
      <c r="GM108">
        <v>0.17860499999999749</v>
      </c>
      <c r="GN108">
        <v>0</v>
      </c>
      <c r="GO108">
        <v>0</v>
      </c>
      <c r="GP108">
        <v>0</v>
      </c>
      <c r="GQ108">
        <v>6</v>
      </c>
      <c r="GR108">
        <v>2068</v>
      </c>
      <c r="GS108">
        <v>3</v>
      </c>
      <c r="GT108">
        <v>31</v>
      </c>
      <c r="GU108">
        <v>9.4</v>
      </c>
      <c r="GV108">
        <v>9.3000000000000007</v>
      </c>
      <c r="GW108">
        <v>1.86768</v>
      </c>
      <c r="GX108">
        <v>2.5329600000000001</v>
      </c>
      <c r="GY108">
        <v>2.04834</v>
      </c>
      <c r="GZ108">
        <v>2.6257299999999999</v>
      </c>
      <c r="HA108">
        <v>2.1972700000000001</v>
      </c>
      <c r="HB108">
        <v>2.32056</v>
      </c>
      <c r="HC108">
        <v>37.892099999999999</v>
      </c>
      <c r="HD108">
        <v>13.939399999999999</v>
      </c>
      <c r="HE108">
        <v>18</v>
      </c>
      <c r="HF108">
        <v>711.86900000000003</v>
      </c>
      <c r="HG108">
        <v>758.74800000000005</v>
      </c>
      <c r="HH108">
        <v>31.000499999999999</v>
      </c>
      <c r="HI108">
        <v>32.319400000000002</v>
      </c>
      <c r="HJ108">
        <v>30</v>
      </c>
      <c r="HK108">
        <v>32.261400000000002</v>
      </c>
      <c r="HL108">
        <v>32.273600000000002</v>
      </c>
      <c r="HM108">
        <v>37.360700000000001</v>
      </c>
      <c r="HN108">
        <v>17.904399999999999</v>
      </c>
      <c r="HO108">
        <v>100</v>
      </c>
      <c r="HP108">
        <v>31</v>
      </c>
      <c r="HQ108">
        <v>625.32100000000003</v>
      </c>
      <c r="HR108">
        <v>32.364800000000002</v>
      </c>
      <c r="HS108">
        <v>99.075000000000003</v>
      </c>
      <c r="HT108">
        <v>97.771799999999999</v>
      </c>
    </row>
    <row r="109" spans="1:228" x14ac:dyDescent="0.2">
      <c r="A109">
        <v>94</v>
      </c>
      <c r="B109">
        <v>1676568296</v>
      </c>
      <c r="C109">
        <v>371</v>
      </c>
      <c r="D109" t="s">
        <v>546</v>
      </c>
      <c r="E109" t="s">
        <v>547</v>
      </c>
      <c r="F109">
        <v>4</v>
      </c>
      <c r="G109">
        <v>1676568294</v>
      </c>
      <c r="H109">
        <f t="shared" si="34"/>
        <v>1.3970267160506816E-3</v>
      </c>
      <c r="I109">
        <f t="shared" si="35"/>
        <v>1.3970267160506817</v>
      </c>
      <c r="J109">
        <f t="shared" si="36"/>
        <v>10.724162115057755</v>
      </c>
      <c r="K109">
        <f t="shared" si="37"/>
        <v>593.7158571428572</v>
      </c>
      <c r="L109">
        <f t="shared" si="38"/>
        <v>400.34028735611207</v>
      </c>
      <c r="M109">
        <f t="shared" si="39"/>
        <v>40.518877391825129</v>
      </c>
      <c r="N109">
        <f t="shared" si="40"/>
        <v>60.090629848988435</v>
      </c>
      <c r="O109">
        <f t="shared" si="41"/>
        <v>9.6033032562076043E-2</v>
      </c>
      <c r="P109">
        <f t="shared" si="42"/>
        <v>2.7709485785424093</v>
      </c>
      <c r="Q109">
        <f t="shared" si="43"/>
        <v>9.4221646351850666E-2</v>
      </c>
      <c r="R109">
        <f t="shared" si="44"/>
        <v>5.9048429039975536E-2</v>
      </c>
      <c r="S109">
        <f t="shared" si="45"/>
        <v>226.11596666078412</v>
      </c>
      <c r="T109">
        <f t="shared" si="46"/>
        <v>33.404138556639545</v>
      </c>
      <c r="U109">
        <f t="shared" si="47"/>
        <v>32.257957142857137</v>
      </c>
      <c r="V109">
        <f t="shared" si="48"/>
        <v>4.8452465956702717</v>
      </c>
      <c r="W109">
        <f t="shared" si="49"/>
        <v>69.78219942983587</v>
      </c>
      <c r="X109">
        <f t="shared" si="50"/>
        <v>3.4057561154326095</v>
      </c>
      <c r="Y109">
        <f t="shared" si="51"/>
        <v>4.8805514060315716</v>
      </c>
      <c r="Z109">
        <f t="shared" si="52"/>
        <v>1.4394904802376622</v>
      </c>
      <c r="AA109">
        <f t="shared" si="53"/>
        <v>-61.608878177835059</v>
      </c>
      <c r="AB109">
        <f t="shared" si="54"/>
        <v>19.206948827106515</v>
      </c>
      <c r="AC109">
        <f t="shared" si="55"/>
        <v>1.5769447290035254</v>
      </c>
      <c r="AD109">
        <f t="shared" si="56"/>
        <v>185.29098203905909</v>
      </c>
      <c r="AE109">
        <f t="shared" si="57"/>
        <v>21.150361831627986</v>
      </c>
      <c r="AF109">
        <f t="shared" si="58"/>
        <v>1.3992922571400142</v>
      </c>
      <c r="AG109">
        <f t="shared" si="59"/>
        <v>10.724162115057755</v>
      </c>
      <c r="AH109">
        <v>633.78858579069765</v>
      </c>
      <c r="AI109">
        <v>616.9342060606059</v>
      </c>
      <c r="AJ109">
        <v>1.6968790970247281</v>
      </c>
      <c r="AK109">
        <v>63.736373874965317</v>
      </c>
      <c r="AL109">
        <f t="shared" si="60"/>
        <v>1.3970267160506817</v>
      </c>
      <c r="AM109">
        <v>32.401100401061072</v>
      </c>
      <c r="AN109">
        <v>33.647533333333342</v>
      </c>
      <c r="AO109">
        <v>-3.5422211011779197E-5</v>
      </c>
      <c r="AP109">
        <v>95.812446380255849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47523.086387275893</v>
      </c>
      <c r="AV109">
        <f t="shared" si="64"/>
        <v>1200.021428571428</v>
      </c>
      <c r="AW109">
        <f t="shared" si="65"/>
        <v>1025.9415993061054</v>
      </c>
      <c r="AX109">
        <f t="shared" si="66"/>
        <v>0.85493606603962324</v>
      </c>
      <c r="AY109">
        <f t="shared" si="67"/>
        <v>0.18842660745647274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1676568294</v>
      </c>
      <c r="BF109">
        <v>593.7158571428572</v>
      </c>
      <c r="BG109">
        <v>614.00699999999995</v>
      </c>
      <c r="BH109">
        <v>33.650028571428571</v>
      </c>
      <c r="BI109">
        <v>32.401785714285722</v>
      </c>
      <c r="BJ109">
        <v>600.29771428571428</v>
      </c>
      <c r="BK109">
        <v>33.471428571428582</v>
      </c>
      <c r="BL109">
        <v>649.97257142857143</v>
      </c>
      <c r="BM109">
        <v>101.1112857142857</v>
      </c>
      <c r="BN109">
        <v>9.9805628571428578E-2</v>
      </c>
      <c r="BO109">
        <v>32.38652857142857</v>
      </c>
      <c r="BP109">
        <v>32.257957142857137</v>
      </c>
      <c r="BQ109">
        <v>999.89999999999986</v>
      </c>
      <c r="BR109">
        <v>0</v>
      </c>
      <c r="BS109">
        <v>0</v>
      </c>
      <c r="BT109">
        <v>9021.8757142857139</v>
      </c>
      <c r="BU109">
        <v>0</v>
      </c>
      <c r="BV109">
        <v>338.83800000000002</v>
      </c>
      <c r="BW109">
        <v>-20.291057142857142</v>
      </c>
      <c r="BX109">
        <v>614.38985714285718</v>
      </c>
      <c r="BY109">
        <v>634.56814285714279</v>
      </c>
      <c r="BZ109">
        <v>1.248242857142857</v>
      </c>
      <c r="CA109">
        <v>614.00699999999995</v>
      </c>
      <c r="CB109">
        <v>32.401785714285722</v>
      </c>
      <c r="CC109">
        <v>3.4024000000000001</v>
      </c>
      <c r="CD109">
        <v>3.2761885714285719</v>
      </c>
      <c r="CE109">
        <v>26.140428571428568</v>
      </c>
      <c r="CF109">
        <v>25.502471428571429</v>
      </c>
      <c r="CG109">
        <v>1200.021428571428</v>
      </c>
      <c r="CH109">
        <v>0.50004700000000002</v>
      </c>
      <c r="CI109">
        <v>0.49995299999999998</v>
      </c>
      <c r="CJ109">
        <v>0</v>
      </c>
      <c r="CK109">
        <v>870.74257142857152</v>
      </c>
      <c r="CL109">
        <v>4.9990899999999998</v>
      </c>
      <c r="CM109">
        <v>9535.6771428571428</v>
      </c>
      <c r="CN109">
        <v>9558.1828571428578</v>
      </c>
      <c r="CO109">
        <v>41.936999999999998</v>
      </c>
      <c r="CP109">
        <v>43.75</v>
      </c>
      <c r="CQ109">
        <v>42.75</v>
      </c>
      <c r="CR109">
        <v>42.848000000000013</v>
      </c>
      <c r="CS109">
        <v>43.25</v>
      </c>
      <c r="CT109">
        <v>597.56857142857154</v>
      </c>
      <c r="CU109">
        <v>597.45285714285717</v>
      </c>
      <c r="CV109">
        <v>0</v>
      </c>
      <c r="CW109">
        <v>1676568308.0999999</v>
      </c>
      <c r="CX109">
        <v>0</v>
      </c>
      <c r="CY109">
        <v>1676567734.5</v>
      </c>
      <c r="CZ109" t="s">
        <v>356</v>
      </c>
      <c r="DA109">
        <v>1676567726.5</v>
      </c>
      <c r="DB109">
        <v>1676567734.5</v>
      </c>
      <c r="DC109">
        <v>10</v>
      </c>
      <c r="DD109">
        <v>-5.8999999999999997E-2</v>
      </c>
      <c r="DE109">
        <v>-4.5999999999999999E-2</v>
      </c>
      <c r="DF109">
        <v>-6.06</v>
      </c>
      <c r="DG109">
        <v>0.17899999999999999</v>
      </c>
      <c r="DH109">
        <v>415</v>
      </c>
      <c r="DI109">
        <v>32</v>
      </c>
      <c r="DJ109">
        <v>0.41</v>
      </c>
      <c r="DK109">
        <v>0.08</v>
      </c>
      <c r="DL109">
        <v>-20.086970731707321</v>
      </c>
      <c r="DM109">
        <v>-1.416689895470417</v>
      </c>
      <c r="DN109">
        <v>0.14445573420036689</v>
      </c>
      <c r="DO109">
        <v>0</v>
      </c>
      <c r="DP109">
        <v>1.25637243902439</v>
      </c>
      <c r="DQ109">
        <v>-3.8197003484320903E-2</v>
      </c>
      <c r="DR109">
        <v>4.4377470555687221E-3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357</v>
      </c>
      <c r="EA109">
        <v>3.2973699999999999</v>
      </c>
      <c r="EB109">
        <v>2.62534</v>
      </c>
      <c r="EC109">
        <v>0.13313700000000001</v>
      </c>
      <c r="ED109">
        <v>0.134216</v>
      </c>
      <c r="EE109">
        <v>0.138518</v>
      </c>
      <c r="EF109">
        <v>0.13364300000000001</v>
      </c>
      <c r="EG109">
        <v>26192.5</v>
      </c>
      <c r="EH109">
        <v>26547</v>
      </c>
      <c r="EI109">
        <v>28108.5</v>
      </c>
      <c r="EJ109">
        <v>29507.9</v>
      </c>
      <c r="EK109">
        <v>33342.300000000003</v>
      </c>
      <c r="EL109">
        <v>35473.4</v>
      </c>
      <c r="EM109">
        <v>39696.6</v>
      </c>
      <c r="EN109">
        <v>42151.9</v>
      </c>
      <c r="EO109">
        <v>2.2437499999999999</v>
      </c>
      <c r="EP109">
        <v>2.20662</v>
      </c>
      <c r="EQ109">
        <v>0.129022</v>
      </c>
      <c r="ER109">
        <v>0</v>
      </c>
      <c r="ES109">
        <v>30.1663</v>
      </c>
      <c r="ET109">
        <v>999.9</v>
      </c>
      <c r="EU109">
        <v>76.8</v>
      </c>
      <c r="EV109">
        <v>32.799999999999997</v>
      </c>
      <c r="EW109">
        <v>37.945399999999999</v>
      </c>
      <c r="EX109">
        <v>56.610900000000001</v>
      </c>
      <c r="EY109">
        <v>-3.8501599999999998</v>
      </c>
      <c r="EZ109">
        <v>2</v>
      </c>
      <c r="FA109">
        <v>0.38426300000000002</v>
      </c>
      <c r="FB109">
        <v>-0.18854599999999999</v>
      </c>
      <c r="FC109">
        <v>20.2746</v>
      </c>
      <c r="FD109">
        <v>5.2199900000000001</v>
      </c>
      <c r="FE109">
        <v>12.0059</v>
      </c>
      <c r="FF109">
        <v>4.9872500000000004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1.86578</v>
      </c>
      <c r="FM109">
        <v>1.8621799999999999</v>
      </c>
      <c r="FN109">
        <v>1.8641700000000001</v>
      </c>
      <c r="FO109">
        <v>1.86025</v>
      </c>
      <c r="FP109">
        <v>1.8609599999999999</v>
      </c>
      <c r="FQ109">
        <v>1.86019</v>
      </c>
      <c r="FR109">
        <v>1.86188</v>
      </c>
      <c r="FS109">
        <v>1.8584499999999999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-6.5910000000000002</v>
      </c>
      <c r="GH109">
        <v>0.17860000000000001</v>
      </c>
      <c r="GI109">
        <v>-4.3982185199319073</v>
      </c>
      <c r="GJ109">
        <v>-4.8024823865547416E-3</v>
      </c>
      <c r="GK109">
        <v>2.2541114550050859E-6</v>
      </c>
      <c r="GL109">
        <v>-5.2254267566753844E-10</v>
      </c>
      <c r="GM109">
        <v>0.17860499999999749</v>
      </c>
      <c r="GN109">
        <v>0</v>
      </c>
      <c r="GO109">
        <v>0</v>
      </c>
      <c r="GP109">
        <v>0</v>
      </c>
      <c r="GQ109">
        <v>6</v>
      </c>
      <c r="GR109">
        <v>2068</v>
      </c>
      <c r="GS109">
        <v>3</v>
      </c>
      <c r="GT109">
        <v>31</v>
      </c>
      <c r="GU109">
        <v>9.5</v>
      </c>
      <c r="GV109">
        <v>9.4</v>
      </c>
      <c r="GW109">
        <v>1.88354</v>
      </c>
      <c r="GX109">
        <v>2.5341800000000001</v>
      </c>
      <c r="GY109">
        <v>2.04834</v>
      </c>
      <c r="GZ109">
        <v>2.6257299999999999</v>
      </c>
      <c r="HA109">
        <v>2.1972700000000001</v>
      </c>
      <c r="HB109">
        <v>2.3596200000000001</v>
      </c>
      <c r="HC109">
        <v>37.916400000000003</v>
      </c>
      <c r="HD109">
        <v>13.939399999999999</v>
      </c>
      <c r="HE109">
        <v>18</v>
      </c>
      <c r="HF109">
        <v>711.76400000000001</v>
      </c>
      <c r="HG109">
        <v>758.91800000000001</v>
      </c>
      <c r="HH109">
        <v>31.0002</v>
      </c>
      <c r="HI109">
        <v>32.319400000000002</v>
      </c>
      <c r="HJ109">
        <v>30</v>
      </c>
      <c r="HK109">
        <v>32.261400000000002</v>
      </c>
      <c r="HL109">
        <v>32.273600000000002</v>
      </c>
      <c r="HM109">
        <v>37.686999999999998</v>
      </c>
      <c r="HN109">
        <v>17.904399999999999</v>
      </c>
      <c r="HO109">
        <v>100</v>
      </c>
      <c r="HP109">
        <v>31</v>
      </c>
      <c r="HQ109">
        <v>632</v>
      </c>
      <c r="HR109">
        <v>32.364800000000002</v>
      </c>
      <c r="HS109">
        <v>99.076099999999997</v>
      </c>
      <c r="HT109">
        <v>97.770600000000002</v>
      </c>
    </row>
    <row r="110" spans="1:228" x14ac:dyDescent="0.2">
      <c r="A110">
        <v>95</v>
      </c>
      <c r="B110">
        <v>1676568300</v>
      </c>
      <c r="C110">
        <v>375</v>
      </c>
      <c r="D110" t="s">
        <v>548</v>
      </c>
      <c r="E110" t="s">
        <v>549</v>
      </c>
      <c r="F110">
        <v>4</v>
      </c>
      <c r="G110">
        <v>1676568297.6875</v>
      </c>
      <c r="H110">
        <f t="shared" si="34"/>
        <v>1.39055426984111E-3</v>
      </c>
      <c r="I110">
        <f t="shared" si="35"/>
        <v>1.39055426984111</v>
      </c>
      <c r="J110">
        <f t="shared" si="36"/>
        <v>10.709365609993245</v>
      </c>
      <c r="K110">
        <f t="shared" si="37"/>
        <v>599.82300000000009</v>
      </c>
      <c r="L110">
        <f t="shared" si="38"/>
        <v>405.71598039171835</v>
      </c>
      <c r="M110">
        <f t="shared" si="39"/>
        <v>41.062748427923445</v>
      </c>
      <c r="N110">
        <f t="shared" si="40"/>
        <v>60.708431860390917</v>
      </c>
      <c r="O110">
        <f t="shared" si="41"/>
        <v>9.5582012649390063E-2</v>
      </c>
      <c r="P110">
        <f t="shared" si="42"/>
        <v>2.7670704892115161</v>
      </c>
      <c r="Q110">
        <f t="shared" si="43"/>
        <v>9.3784965350237559E-2</v>
      </c>
      <c r="R110">
        <f t="shared" si="44"/>
        <v>5.8774246775587388E-2</v>
      </c>
      <c r="S110">
        <f t="shared" si="45"/>
        <v>226.09886998427692</v>
      </c>
      <c r="T110">
        <f t="shared" si="46"/>
        <v>33.410224936540075</v>
      </c>
      <c r="U110">
        <f t="shared" si="47"/>
        <v>32.255875000000003</v>
      </c>
      <c r="V110">
        <f t="shared" si="48"/>
        <v>4.8446766879205603</v>
      </c>
      <c r="W110">
        <f t="shared" si="49"/>
        <v>69.758216203637929</v>
      </c>
      <c r="X110">
        <f t="shared" si="50"/>
        <v>3.405183049488127</v>
      </c>
      <c r="Y110">
        <f t="shared" si="51"/>
        <v>4.8814078610435345</v>
      </c>
      <c r="Z110">
        <f t="shared" si="52"/>
        <v>1.4394936384324333</v>
      </c>
      <c r="AA110">
        <f t="shared" si="53"/>
        <v>-61.323443299992952</v>
      </c>
      <c r="AB110">
        <f t="shared" si="54"/>
        <v>19.954462917474242</v>
      </c>
      <c r="AC110">
        <f t="shared" si="55"/>
        <v>1.6406221544139368</v>
      </c>
      <c r="AD110">
        <f t="shared" si="56"/>
        <v>186.37051175617214</v>
      </c>
      <c r="AE110">
        <f t="shared" si="57"/>
        <v>21.26935415259333</v>
      </c>
      <c r="AF110">
        <f t="shared" si="58"/>
        <v>1.3923705913128988</v>
      </c>
      <c r="AG110">
        <f t="shared" si="59"/>
        <v>10.709365609993245</v>
      </c>
      <c r="AH110">
        <v>640.78955946024212</v>
      </c>
      <c r="AI110">
        <v>623.83455151515147</v>
      </c>
      <c r="AJ110">
        <v>1.7263947714055761</v>
      </c>
      <c r="AK110">
        <v>63.736373874965317</v>
      </c>
      <c r="AL110">
        <f t="shared" si="60"/>
        <v>1.39055426984111</v>
      </c>
      <c r="AM110">
        <v>32.402545270608037</v>
      </c>
      <c r="AN110">
        <v>33.643728484848481</v>
      </c>
      <c r="AO110">
        <v>-1.282377960245513E-4</v>
      </c>
      <c r="AP110">
        <v>95.812446380255849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47415.677500078091</v>
      </c>
      <c r="AV110">
        <f t="shared" si="64"/>
        <v>1199.91625</v>
      </c>
      <c r="AW110">
        <f t="shared" si="65"/>
        <v>1025.8530885928894</v>
      </c>
      <c r="AX110">
        <f t="shared" si="66"/>
        <v>0.85493724132237525</v>
      </c>
      <c r="AY110">
        <f t="shared" si="67"/>
        <v>0.18842887575218431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1676568297.6875</v>
      </c>
      <c r="BF110">
        <v>599.82300000000009</v>
      </c>
      <c r="BG110">
        <v>620.22762499999999</v>
      </c>
      <c r="BH110">
        <v>33.644537499999998</v>
      </c>
      <c r="BI110">
        <v>32.402487500000007</v>
      </c>
      <c r="BJ110">
        <v>606.42124999999999</v>
      </c>
      <c r="BK110">
        <v>33.465937500000003</v>
      </c>
      <c r="BL110">
        <v>649.98587500000008</v>
      </c>
      <c r="BM110">
        <v>101.1105</v>
      </c>
      <c r="BN110">
        <v>0.1000768875</v>
      </c>
      <c r="BO110">
        <v>32.389637499999999</v>
      </c>
      <c r="BP110">
        <v>32.255875000000003</v>
      </c>
      <c r="BQ110">
        <v>999.9</v>
      </c>
      <c r="BR110">
        <v>0</v>
      </c>
      <c r="BS110">
        <v>0</v>
      </c>
      <c r="BT110">
        <v>9001.3287500000006</v>
      </c>
      <c r="BU110">
        <v>0</v>
      </c>
      <c r="BV110">
        <v>322.74462499999998</v>
      </c>
      <c r="BW110">
        <v>-20.404525</v>
      </c>
      <c r="BX110">
        <v>620.70612499999993</v>
      </c>
      <c r="BY110">
        <v>640.99749999999995</v>
      </c>
      <c r="BZ110">
        <v>1.2420312499999999</v>
      </c>
      <c r="CA110">
        <v>620.22762499999999</v>
      </c>
      <c r="CB110">
        <v>32.402487500000007</v>
      </c>
      <c r="CC110">
        <v>3.4018187499999999</v>
      </c>
      <c r="CD110">
        <v>3.2762324999999999</v>
      </c>
      <c r="CE110">
        <v>26.137525</v>
      </c>
      <c r="CF110">
        <v>25.502712500000001</v>
      </c>
      <c r="CG110">
        <v>1199.91625</v>
      </c>
      <c r="CH110">
        <v>0.50000737500000003</v>
      </c>
      <c r="CI110">
        <v>0.49999250000000001</v>
      </c>
      <c r="CJ110">
        <v>0</v>
      </c>
      <c r="CK110">
        <v>870.8141250000001</v>
      </c>
      <c r="CL110">
        <v>4.9990899999999998</v>
      </c>
      <c r="CM110">
        <v>9535.1262500000012</v>
      </c>
      <c r="CN110">
        <v>9557.2087500000016</v>
      </c>
      <c r="CO110">
        <v>41.952749999999988</v>
      </c>
      <c r="CP110">
        <v>43.75</v>
      </c>
      <c r="CQ110">
        <v>42.75</v>
      </c>
      <c r="CR110">
        <v>42.851374999999997</v>
      </c>
      <c r="CS110">
        <v>43.257750000000001</v>
      </c>
      <c r="CT110">
        <v>597.46875</v>
      </c>
      <c r="CU110">
        <v>597.44749999999999</v>
      </c>
      <c r="CV110">
        <v>0</v>
      </c>
      <c r="CW110">
        <v>1676568312.3</v>
      </c>
      <c r="CX110">
        <v>0</v>
      </c>
      <c r="CY110">
        <v>1676567734.5</v>
      </c>
      <c r="CZ110" t="s">
        <v>356</v>
      </c>
      <c r="DA110">
        <v>1676567726.5</v>
      </c>
      <c r="DB110">
        <v>1676567734.5</v>
      </c>
      <c r="DC110">
        <v>10</v>
      </c>
      <c r="DD110">
        <v>-5.8999999999999997E-2</v>
      </c>
      <c r="DE110">
        <v>-4.5999999999999999E-2</v>
      </c>
      <c r="DF110">
        <v>-6.06</v>
      </c>
      <c r="DG110">
        <v>0.17899999999999999</v>
      </c>
      <c r="DH110">
        <v>415</v>
      </c>
      <c r="DI110">
        <v>32</v>
      </c>
      <c r="DJ110">
        <v>0.41</v>
      </c>
      <c r="DK110">
        <v>0.08</v>
      </c>
      <c r="DL110">
        <v>-20.184841463414632</v>
      </c>
      <c r="DM110">
        <v>-1.5551665505226879</v>
      </c>
      <c r="DN110">
        <v>0.15822642000659171</v>
      </c>
      <c r="DO110">
        <v>0</v>
      </c>
      <c r="DP110">
        <v>1.2529143902439019</v>
      </c>
      <c r="DQ110">
        <v>-6.5426550522650964E-2</v>
      </c>
      <c r="DR110">
        <v>6.7677272363231922E-3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357</v>
      </c>
      <c r="EA110">
        <v>3.2975300000000001</v>
      </c>
      <c r="EB110">
        <v>2.6253099999999998</v>
      </c>
      <c r="EC110">
        <v>0.13417299999999999</v>
      </c>
      <c r="ED110">
        <v>0.13522899999999999</v>
      </c>
      <c r="EE110">
        <v>0.13850499999999999</v>
      </c>
      <c r="EF110">
        <v>0.13364300000000001</v>
      </c>
      <c r="EG110">
        <v>26160.6</v>
      </c>
      <c r="EH110">
        <v>26515.9</v>
      </c>
      <c r="EI110">
        <v>28107.9</v>
      </c>
      <c r="EJ110">
        <v>29507.9</v>
      </c>
      <c r="EK110">
        <v>33342.300000000003</v>
      </c>
      <c r="EL110">
        <v>35473.300000000003</v>
      </c>
      <c r="EM110">
        <v>39696</v>
      </c>
      <c r="EN110">
        <v>42151.8</v>
      </c>
      <c r="EO110">
        <v>2.2439800000000001</v>
      </c>
      <c r="EP110">
        <v>2.20648</v>
      </c>
      <c r="EQ110">
        <v>0.128083</v>
      </c>
      <c r="ER110">
        <v>0</v>
      </c>
      <c r="ES110">
        <v>30.172799999999999</v>
      </c>
      <c r="ET110">
        <v>999.9</v>
      </c>
      <c r="EU110">
        <v>76.8</v>
      </c>
      <c r="EV110">
        <v>32.799999999999997</v>
      </c>
      <c r="EW110">
        <v>37.944299999999998</v>
      </c>
      <c r="EX110">
        <v>56.640900000000002</v>
      </c>
      <c r="EY110">
        <v>-3.83013</v>
      </c>
      <c r="EZ110">
        <v>2</v>
      </c>
      <c r="FA110">
        <v>0.38417899999999999</v>
      </c>
      <c r="FB110">
        <v>-0.18720600000000001</v>
      </c>
      <c r="FC110">
        <v>20.274799999999999</v>
      </c>
      <c r="FD110">
        <v>5.2202799999999998</v>
      </c>
      <c r="FE110">
        <v>12.0053</v>
      </c>
      <c r="FF110">
        <v>4.9872500000000004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1.8657699999999999</v>
      </c>
      <c r="FM110">
        <v>1.8621799999999999</v>
      </c>
      <c r="FN110">
        <v>1.8641799999999999</v>
      </c>
      <c r="FO110">
        <v>1.8602799999999999</v>
      </c>
      <c r="FP110">
        <v>1.8609599999999999</v>
      </c>
      <c r="FQ110">
        <v>1.8601700000000001</v>
      </c>
      <c r="FR110">
        <v>1.86188</v>
      </c>
      <c r="FS110">
        <v>1.85843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-6.609</v>
      </c>
      <c r="GH110">
        <v>0.17860000000000001</v>
      </c>
      <c r="GI110">
        <v>-4.3982185199319073</v>
      </c>
      <c r="GJ110">
        <v>-4.8024823865547416E-3</v>
      </c>
      <c r="GK110">
        <v>2.2541114550050859E-6</v>
      </c>
      <c r="GL110">
        <v>-5.2254267566753844E-10</v>
      </c>
      <c r="GM110">
        <v>0.17860499999999749</v>
      </c>
      <c r="GN110">
        <v>0</v>
      </c>
      <c r="GO110">
        <v>0</v>
      </c>
      <c r="GP110">
        <v>0</v>
      </c>
      <c r="GQ110">
        <v>6</v>
      </c>
      <c r="GR110">
        <v>2068</v>
      </c>
      <c r="GS110">
        <v>3</v>
      </c>
      <c r="GT110">
        <v>31</v>
      </c>
      <c r="GU110">
        <v>9.6</v>
      </c>
      <c r="GV110">
        <v>9.4</v>
      </c>
      <c r="GW110">
        <v>1.89941</v>
      </c>
      <c r="GX110">
        <v>2.5329600000000001</v>
      </c>
      <c r="GY110">
        <v>2.04834</v>
      </c>
      <c r="GZ110">
        <v>2.6257299999999999</v>
      </c>
      <c r="HA110">
        <v>2.1972700000000001</v>
      </c>
      <c r="HB110">
        <v>2.33765</v>
      </c>
      <c r="HC110">
        <v>37.916400000000003</v>
      </c>
      <c r="HD110">
        <v>13.939399999999999</v>
      </c>
      <c r="HE110">
        <v>18</v>
      </c>
      <c r="HF110">
        <v>711.95299999999997</v>
      </c>
      <c r="HG110">
        <v>758.77200000000005</v>
      </c>
      <c r="HH110">
        <v>31.000299999999999</v>
      </c>
      <c r="HI110">
        <v>32.319400000000002</v>
      </c>
      <c r="HJ110">
        <v>30</v>
      </c>
      <c r="HK110">
        <v>32.261400000000002</v>
      </c>
      <c r="HL110">
        <v>32.273600000000002</v>
      </c>
      <c r="HM110">
        <v>38.017600000000002</v>
      </c>
      <c r="HN110">
        <v>17.904399999999999</v>
      </c>
      <c r="HO110">
        <v>100</v>
      </c>
      <c r="HP110">
        <v>31</v>
      </c>
      <c r="HQ110">
        <v>638.67899999999997</v>
      </c>
      <c r="HR110">
        <v>32.364800000000002</v>
      </c>
      <c r="HS110">
        <v>99.074299999999994</v>
      </c>
      <c r="HT110">
        <v>97.770399999999995</v>
      </c>
    </row>
    <row r="111" spans="1:228" x14ac:dyDescent="0.2">
      <c r="A111">
        <v>96</v>
      </c>
      <c r="B111">
        <v>1676568304.5</v>
      </c>
      <c r="C111">
        <v>379.5</v>
      </c>
      <c r="D111" t="s">
        <v>550</v>
      </c>
      <c r="E111" t="s">
        <v>551</v>
      </c>
      <c r="F111">
        <v>4</v>
      </c>
      <c r="G111">
        <v>1676568302.25</v>
      </c>
      <c r="H111">
        <f t="shared" si="34"/>
        <v>1.3870766972701825E-3</v>
      </c>
      <c r="I111">
        <f t="shared" si="35"/>
        <v>1.3870766972701825</v>
      </c>
      <c r="J111">
        <f t="shared" si="36"/>
        <v>10.851414494030106</v>
      </c>
      <c r="K111">
        <f t="shared" si="37"/>
        <v>607.36612500000001</v>
      </c>
      <c r="L111">
        <f t="shared" si="38"/>
        <v>410.08519542830908</v>
      </c>
      <c r="M111">
        <f t="shared" si="39"/>
        <v>41.504817112928194</v>
      </c>
      <c r="N111">
        <f t="shared" si="40"/>
        <v>61.471665448405197</v>
      </c>
      <c r="O111">
        <f t="shared" si="41"/>
        <v>9.5263288928023243E-2</v>
      </c>
      <c r="P111">
        <f t="shared" si="42"/>
        <v>2.7679776440396431</v>
      </c>
      <c r="Q111">
        <f t="shared" si="43"/>
        <v>9.3478658984793281E-2</v>
      </c>
      <c r="R111">
        <f t="shared" si="44"/>
        <v>5.858171911348771E-2</v>
      </c>
      <c r="S111">
        <f t="shared" si="45"/>
        <v>226.11214460791214</v>
      </c>
      <c r="T111">
        <f t="shared" si="46"/>
        <v>33.411934419537765</v>
      </c>
      <c r="U111">
        <f t="shared" si="47"/>
        <v>32.258975</v>
      </c>
      <c r="V111">
        <f t="shared" si="48"/>
        <v>4.8455252167491238</v>
      </c>
      <c r="W111">
        <f t="shared" si="49"/>
        <v>69.749269289031844</v>
      </c>
      <c r="X111">
        <f t="shared" si="50"/>
        <v>3.4049360782907603</v>
      </c>
      <c r="Y111">
        <f t="shared" si="51"/>
        <v>4.8816799272565143</v>
      </c>
      <c r="Z111">
        <f t="shared" si="52"/>
        <v>1.4405891384583636</v>
      </c>
      <c r="AA111">
        <f t="shared" si="53"/>
        <v>-61.170082349615043</v>
      </c>
      <c r="AB111">
        <f t="shared" si="54"/>
        <v>19.645762294640576</v>
      </c>
      <c r="AC111">
        <f t="shared" si="55"/>
        <v>1.6147443687950258</v>
      </c>
      <c r="AD111">
        <f t="shared" si="56"/>
        <v>186.20256892173268</v>
      </c>
      <c r="AE111">
        <f t="shared" si="57"/>
        <v>21.337182196785395</v>
      </c>
      <c r="AF111">
        <f t="shared" si="58"/>
        <v>1.3890950940287266</v>
      </c>
      <c r="AG111">
        <f t="shared" si="59"/>
        <v>10.851414494030106</v>
      </c>
      <c r="AH111">
        <v>648.53179726771532</v>
      </c>
      <c r="AI111">
        <v>631.50474545454529</v>
      </c>
      <c r="AJ111">
        <v>1.7102940607348689</v>
      </c>
      <c r="AK111">
        <v>63.736373874965317</v>
      </c>
      <c r="AL111">
        <f t="shared" si="60"/>
        <v>1.3870766972701825</v>
      </c>
      <c r="AM111">
        <v>32.402618613131082</v>
      </c>
      <c r="AN111">
        <v>33.639759393939393</v>
      </c>
      <c r="AO111">
        <v>2.546920797666935E-5</v>
      </c>
      <c r="AP111">
        <v>95.812446380255849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47440.525666985224</v>
      </c>
      <c r="AV111">
        <f t="shared" si="64"/>
        <v>1199.9962499999999</v>
      </c>
      <c r="AW111">
        <f t="shared" si="65"/>
        <v>1025.9205510921824</v>
      </c>
      <c r="AX111">
        <f t="shared" si="66"/>
        <v>0.85493646425326952</v>
      </c>
      <c r="AY111">
        <f t="shared" si="67"/>
        <v>0.18842737600881015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1676568302.25</v>
      </c>
      <c r="BF111">
        <v>607.36612500000001</v>
      </c>
      <c r="BG111">
        <v>627.84050000000002</v>
      </c>
      <c r="BH111">
        <v>33.642212499999999</v>
      </c>
      <c r="BI111">
        <v>32.403125000000003</v>
      </c>
      <c r="BJ111">
        <v>613.98424999999997</v>
      </c>
      <c r="BK111">
        <v>33.463612500000004</v>
      </c>
      <c r="BL111">
        <v>650.00874999999996</v>
      </c>
      <c r="BM111">
        <v>101.11024999999999</v>
      </c>
      <c r="BN111">
        <v>9.9980399999999997E-2</v>
      </c>
      <c r="BO111">
        <v>32.390625</v>
      </c>
      <c r="BP111">
        <v>32.258975</v>
      </c>
      <c r="BQ111">
        <v>999.9</v>
      </c>
      <c r="BR111">
        <v>0</v>
      </c>
      <c r="BS111">
        <v>0</v>
      </c>
      <c r="BT111">
        <v>9006.1712499999994</v>
      </c>
      <c r="BU111">
        <v>0</v>
      </c>
      <c r="BV111">
        <v>321.68549999999999</v>
      </c>
      <c r="BW111">
        <v>-20.4743125</v>
      </c>
      <c r="BX111">
        <v>628.51087499999994</v>
      </c>
      <c r="BY111">
        <v>648.86587499999996</v>
      </c>
      <c r="BZ111">
        <v>1.2390924999999999</v>
      </c>
      <c r="CA111">
        <v>627.84050000000002</v>
      </c>
      <c r="CB111">
        <v>32.403125000000003</v>
      </c>
      <c r="CC111">
        <v>3.4015762500000002</v>
      </c>
      <c r="CD111">
        <v>3.2762912499999999</v>
      </c>
      <c r="CE111">
        <v>26.136324999999999</v>
      </c>
      <c r="CF111">
        <v>25.503012500000001</v>
      </c>
      <c r="CG111">
        <v>1199.9962499999999</v>
      </c>
      <c r="CH111">
        <v>0.50003500000000001</v>
      </c>
      <c r="CI111">
        <v>0.49996499999999999</v>
      </c>
      <c r="CJ111">
        <v>0</v>
      </c>
      <c r="CK111">
        <v>870.96062499999994</v>
      </c>
      <c r="CL111">
        <v>4.9990899999999998</v>
      </c>
      <c r="CM111">
        <v>9541.4987499999988</v>
      </c>
      <c r="CN111">
        <v>9557.942500000001</v>
      </c>
      <c r="CO111">
        <v>41.936999999999998</v>
      </c>
      <c r="CP111">
        <v>43.765500000000003</v>
      </c>
      <c r="CQ111">
        <v>42.75</v>
      </c>
      <c r="CR111">
        <v>42.843499999999999</v>
      </c>
      <c r="CS111">
        <v>43.273249999999997</v>
      </c>
      <c r="CT111">
        <v>597.54</v>
      </c>
      <c r="CU111">
        <v>597.45624999999995</v>
      </c>
      <c r="CV111">
        <v>0</v>
      </c>
      <c r="CW111">
        <v>1676568316.5</v>
      </c>
      <c r="CX111">
        <v>0</v>
      </c>
      <c r="CY111">
        <v>1676567734.5</v>
      </c>
      <c r="CZ111" t="s">
        <v>356</v>
      </c>
      <c r="DA111">
        <v>1676567726.5</v>
      </c>
      <c r="DB111">
        <v>1676567734.5</v>
      </c>
      <c r="DC111">
        <v>10</v>
      </c>
      <c r="DD111">
        <v>-5.8999999999999997E-2</v>
      </c>
      <c r="DE111">
        <v>-4.5999999999999999E-2</v>
      </c>
      <c r="DF111">
        <v>-6.06</v>
      </c>
      <c r="DG111">
        <v>0.17899999999999999</v>
      </c>
      <c r="DH111">
        <v>415</v>
      </c>
      <c r="DI111">
        <v>32</v>
      </c>
      <c r="DJ111">
        <v>0.41</v>
      </c>
      <c r="DK111">
        <v>0.08</v>
      </c>
      <c r="DL111">
        <v>-20.284109756097561</v>
      </c>
      <c r="DM111">
        <v>-1.3389763066202129</v>
      </c>
      <c r="DN111">
        <v>0.13726126024248489</v>
      </c>
      <c r="DO111">
        <v>0</v>
      </c>
      <c r="DP111">
        <v>1.2489612195121951</v>
      </c>
      <c r="DQ111">
        <v>-7.3876097560972659E-2</v>
      </c>
      <c r="DR111">
        <v>7.4498699268795337E-3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357</v>
      </c>
      <c r="EA111">
        <v>3.2975500000000002</v>
      </c>
      <c r="EB111">
        <v>2.6253299999999999</v>
      </c>
      <c r="EC111">
        <v>0.13531299999999999</v>
      </c>
      <c r="ED111">
        <v>0.13637099999999999</v>
      </c>
      <c r="EE111">
        <v>0.13849500000000001</v>
      </c>
      <c r="EF111">
        <v>0.13365099999999999</v>
      </c>
      <c r="EG111">
        <v>26126.3</v>
      </c>
      <c r="EH111">
        <v>26480.799999999999</v>
      </c>
      <c r="EI111">
        <v>28108.1</v>
      </c>
      <c r="EJ111">
        <v>29507.9</v>
      </c>
      <c r="EK111">
        <v>33343</v>
      </c>
      <c r="EL111">
        <v>35473.1</v>
      </c>
      <c r="EM111">
        <v>39696.300000000003</v>
      </c>
      <c r="EN111">
        <v>42151.8</v>
      </c>
      <c r="EO111">
        <v>2.2440500000000001</v>
      </c>
      <c r="EP111">
        <v>2.2065999999999999</v>
      </c>
      <c r="EQ111">
        <v>0.12875700000000001</v>
      </c>
      <c r="ER111">
        <v>0</v>
      </c>
      <c r="ES111">
        <v>30.179300000000001</v>
      </c>
      <c r="ET111">
        <v>999.9</v>
      </c>
      <c r="EU111">
        <v>76.8</v>
      </c>
      <c r="EV111">
        <v>32.799999999999997</v>
      </c>
      <c r="EW111">
        <v>37.9437</v>
      </c>
      <c r="EX111">
        <v>57.030900000000003</v>
      </c>
      <c r="EY111">
        <v>-3.8421500000000002</v>
      </c>
      <c r="EZ111">
        <v>2</v>
      </c>
      <c r="FA111">
        <v>0.384212</v>
      </c>
      <c r="FB111">
        <v>-0.186117</v>
      </c>
      <c r="FC111">
        <v>20.2745</v>
      </c>
      <c r="FD111">
        <v>5.2199900000000001</v>
      </c>
      <c r="FE111">
        <v>12.0053</v>
      </c>
      <c r="FF111">
        <v>4.9871999999999996</v>
      </c>
      <c r="FG111">
        <v>3.2846299999999999</v>
      </c>
      <c r="FH111">
        <v>9999</v>
      </c>
      <c r="FI111">
        <v>9999</v>
      </c>
      <c r="FJ111">
        <v>9999</v>
      </c>
      <c r="FK111">
        <v>999.9</v>
      </c>
      <c r="FL111">
        <v>1.8657600000000001</v>
      </c>
      <c r="FM111">
        <v>1.8621799999999999</v>
      </c>
      <c r="FN111">
        <v>1.8641700000000001</v>
      </c>
      <c r="FO111">
        <v>1.86029</v>
      </c>
      <c r="FP111">
        <v>1.86097</v>
      </c>
      <c r="FQ111">
        <v>1.8601700000000001</v>
      </c>
      <c r="FR111">
        <v>1.86188</v>
      </c>
      <c r="FS111">
        <v>1.8584700000000001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-6.6269999999999998</v>
      </c>
      <c r="GH111">
        <v>0.17860000000000001</v>
      </c>
      <c r="GI111">
        <v>-4.3982185199319073</v>
      </c>
      <c r="GJ111">
        <v>-4.8024823865547416E-3</v>
      </c>
      <c r="GK111">
        <v>2.2541114550050859E-6</v>
      </c>
      <c r="GL111">
        <v>-5.2254267566753844E-10</v>
      </c>
      <c r="GM111">
        <v>0.17860499999999749</v>
      </c>
      <c r="GN111">
        <v>0</v>
      </c>
      <c r="GO111">
        <v>0</v>
      </c>
      <c r="GP111">
        <v>0</v>
      </c>
      <c r="GQ111">
        <v>6</v>
      </c>
      <c r="GR111">
        <v>2068</v>
      </c>
      <c r="GS111">
        <v>3</v>
      </c>
      <c r="GT111">
        <v>31</v>
      </c>
      <c r="GU111">
        <v>9.6</v>
      </c>
      <c r="GV111">
        <v>9.5</v>
      </c>
      <c r="GW111">
        <v>1.9165000000000001</v>
      </c>
      <c r="GX111">
        <v>2.5390600000000001</v>
      </c>
      <c r="GY111">
        <v>2.04834</v>
      </c>
      <c r="GZ111">
        <v>2.6257299999999999</v>
      </c>
      <c r="HA111">
        <v>2.1972700000000001</v>
      </c>
      <c r="HB111">
        <v>2.33887</v>
      </c>
      <c r="HC111">
        <v>37.916400000000003</v>
      </c>
      <c r="HD111">
        <v>13.939399999999999</v>
      </c>
      <c r="HE111">
        <v>18</v>
      </c>
      <c r="HF111">
        <v>712.01599999999996</v>
      </c>
      <c r="HG111">
        <v>758.89400000000001</v>
      </c>
      <c r="HH111">
        <v>31.000299999999999</v>
      </c>
      <c r="HI111">
        <v>32.319400000000002</v>
      </c>
      <c r="HJ111">
        <v>30</v>
      </c>
      <c r="HK111">
        <v>32.261400000000002</v>
      </c>
      <c r="HL111">
        <v>32.273600000000002</v>
      </c>
      <c r="HM111">
        <v>38.409500000000001</v>
      </c>
      <c r="HN111">
        <v>17.904399999999999</v>
      </c>
      <c r="HO111">
        <v>100</v>
      </c>
      <c r="HP111">
        <v>31</v>
      </c>
      <c r="HQ111">
        <v>645.36199999999997</v>
      </c>
      <c r="HR111">
        <v>32.364800000000002</v>
      </c>
      <c r="HS111">
        <v>99.075100000000006</v>
      </c>
      <c r="HT111">
        <v>97.770499999999998</v>
      </c>
    </row>
    <row r="112" spans="1:228" x14ac:dyDescent="0.2">
      <c r="A112">
        <v>97</v>
      </c>
      <c r="B112">
        <v>1676568308.5</v>
      </c>
      <c r="C112">
        <v>383.5</v>
      </c>
      <c r="D112" t="s">
        <v>552</v>
      </c>
      <c r="E112" t="s">
        <v>553</v>
      </c>
      <c r="F112">
        <v>4</v>
      </c>
      <c r="G112">
        <v>1676568306.5</v>
      </c>
      <c r="H112">
        <f t="shared" si="34"/>
        <v>1.3776662965090626E-3</v>
      </c>
      <c r="I112">
        <f t="shared" si="35"/>
        <v>1.3776662965090625</v>
      </c>
      <c r="J112">
        <f t="shared" si="36"/>
        <v>11.051799187278968</v>
      </c>
      <c r="K112">
        <f t="shared" si="37"/>
        <v>614.34614285714292</v>
      </c>
      <c r="L112">
        <f t="shared" si="38"/>
        <v>411.62693345014441</v>
      </c>
      <c r="M112">
        <f t="shared" si="39"/>
        <v>41.661395869368562</v>
      </c>
      <c r="N112">
        <f t="shared" si="40"/>
        <v>62.178919255513321</v>
      </c>
      <c r="O112">
        <f t="shared" si="41"/>
        <v>9.4310283515779719E-2</v>
      </c>
      <c r="P112">
        <f t="shared" si="42"/>
        <v>2.764969566871331</v>
      </c>
      <c r="Q112">
        <f t="shared" si="43"/>
        <v>9.2558962956467539E-2</v>
      </c>
      <c r="R112">
        <f t="shared" si="44"/>
        <v>5.8003992250426392E-2</v>
      </c>
      <c r="S112">
        <f t="shared" si="45"/>
        <v>226.1208352324345</v>
      </c>
      <c r="T112">
        <f t="shared" si="46"/>
        <v>33.422214155990872</v>
      </c>
      <c r="U112">
        <f t="shared" si="47"/>
        <v>32.273028571428583</v>
      </c>
      <c r="V112">
        <f t="shared" si="48"/>
        <v>4.8493735686704333</v>
      </c>
      <c r="W112">
        <f t="shared" si="49"/>
        <v>69.711075169555798</v>
      </c>
      <c r="X112">
        <f t="shared" si="50"/>
        <v>3.404345578325997</v>
      </c>
      <c r="Y112">
        <f t="shared" si="51"/>
        <v>4.8835074915222974</v>
      </c>
      <c r="Z112">
        <f t="shared" si="52"/>
        <v>1.4450279903444363</v>
      </c>
      <c r="AA112">
        <f t="shared" si="53"/>
        <v>-60.755083676049658</v>
      </c>
      <c r="AB112">
        <f t="shared" si="54"/>
        <v>18.518136880835414</v>
      </c>
      <c r="AC112">
        <f t="shared" si="55"/>
        <v>1.523872172389829</v>
      </c>
      <c r="AD112">
        <f t="shared" si="56"/>
        <v>185.40776060961008</v>
      </c>
      <c r="AE112">
        <f t="shared" si="57"/>
        <v>21.486182208378764</v>
      </c>
      <c r="AF112">
        <f t="shared" si="58"/>
        <v>1.3797229287323796</v>
      </c>
      <c r="AG112">
        <f t="shared" si="59"/>
        <v>11.051799187278968</v>
      </c>
      <c r="AH112">
        <v>655.46058367898274</v>
      </c>
      <c r="AI112">
        <v>638.28281212121215</v>
      </c>
      <c r="AJ112">
        <v>1.700120695475009</v>
      </c>
      <c r="AK112">
        <v>63.736373874965317</v>
      </c>
      <c r="AL112">
        <f t="shared" si="60"/>
        <v>1.3776662965090625</v>
      </c>
      <c r="AM112">
        <v>32.404551748709878</v>
      </c>
      <c r="AN112">
        <v>33.633772727272721</v>
      </c>
      <c r="AO112">
        <v>-6.2552631448161493E-5</v>
      </c>
      <c r="AP112">
        <v>95.812446380255849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47356.612239697897</v>
      </c>
      <c r="AV112">
        <f t="shared" si="64"/>
        <v>1200.045714285714</v>
      </c>
      <c r="AW112">
        <f t="shared" si="65"/>
        <v>1025.9625135919348</v>
      </c>
      <c r="AX112">
        <f t="shared" si="66"/>
        <v>0.85493619232880946</v>
      </c>
      <c r="AY112">
        <f t="shared" si="67"/>
        <v>0.18842685119460234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1676568306.5</v>
      </c>
      <c r="BF112">
        <v>614.34614285714292</v>
      </c>
      <c r="BG112">
        <v>634.96085714285709</v>
      </c>
      <c r="BH112">
        <v>33.635942857142858</v>
      </c>
      <c r="BI112">
        <v>32.405257142857153</v>
      </c>
      <c r="BJ112">
        <v>620.9824285714285</v>
      </c>
      <c r="BK112">
        <v>33.457342857142862</v>
      </c>
      <c r="BL112">
        <v>650.03499999999997</v>
      </c>
      <c r="BM112">
        <v>101.1114285714286</v>
      </c>
      <c r="BN112">
        <v>0.10011150000000001</v>
      </c>
      <c r="BO112">
        <v>32.397257142857143</v>
      </c>
      <c r="BP112">
        <v>32.273028571428583</v>
      </c>
      <c r="BQ112">
        <v>999.89999999999986</v>
      </c>
      <c r="BR112">
        <v>0</v>
      </c>
      <c r="BS112">
        <v>0</v>
      </c>
      <c r="BT112">
        <v>8990.0885714285723</v>
      </c>
      <c r="BU112">
        <v>0</v>
      </c>
      <c r="BV112">
        <v>357.24342857142852</v>
      </c>
      <c r="BW112">
        <v>-20.614728571428572</v>
      </c>
      <c r="BX112">
        <v>635.72942857142857</v>
      </c>
      <c r="BY112">
        <v>656.226</v>
      </c>
      <c r="BZ112">
        <v>1.230698571428571</v>
      </c>
      <c r="CA112">
        <v>634.96085714285709</v>
      </c>
      <c r="CB112">
        <v>32.405257142857153</v>
      </c>
      <c r="CC112">
        <v>3.4009814285714279</v>
      </c>
      <c r="CD112">
        <v>3.2765442857142859</v>
      </c>
      <c r="CE112">
        <v>26.133385714285719</v>
      </c>
      <c r="CF112">
        <v>25.504285714285711</v>
      </c>
      <c r="CG112">
        <v>1200.045714285714</v>
      </c>
      <c r="CH112">
        <v>0.5000429999999999</v>
      </c>
      <c r="CI112">
        <v>0.49995699999999998</v>
      </c>
      <c r="CJ112">
        <v>0</v>
      </c>
      <c r="CK112">
        <v>871.26242857142847</v>
      </c>
      <c r="CL112">
        <v>4.9990899999999998</v>
      </c>
      <c r="CM112">
        <v>9556.6557142857146</v>
      </c>
      <c r="CN112">
        <v>9558.3585714285709</v>
      </c>
      <c r="CO112">
        <v>41.936999999999998</v>
      </c>
      <c r="CP112">
        <v>43.75</v>
      </c>
      <c r="CQ112">
        <v>42.75</v>
      </c>
      <c r="CR112">
        <v>42.875</v>
      </c>
      <c r="CS112">
        <v>43.25</v>
      </c>
      <c r="CT112">
        <v>597.57571428571441</v>
      </c>
      <c r="CU112">
        <v>597.47</v>
      </c>
      <c r="CV112">
        <v>0</v>
      </c>
      <c r="CW112">
        <v>1676568320.0999999</v>
      </c>
      <c r="CX112">
        <v>0</v>
      </c>
      <c r="CY112">
        <v>1676567734.5</v>
      </c>
      <c r="CZ112" t="s">
        <v>356</v>
      </c>
      <c r="DA112">
        <v>1676567726.5</v>
      </c>
      <c r="DB112">
        <v>1676567734.5</v>
      </c>
      <c r="DC112">
        <v>10</v>
      </c>
      <c r="DD112">
        <v>-5.8999999999999997E-2</v>
      </c>
      <c r="DE112">
        <v>-4.5999999999999999E-2</v>
      </c>
      <c r="DF112">
        <v>-6.06</v>
      </c>
      <c r="DG112">
        <v>0.17899999999999999</v>
      </c>
      <c r="DH112">
        <v>415</v>
      </c>
      <c r="DI112">
        <v>32</v>
      </c>
      <c r="DJ112">
        <v>0.41</v>
      </c>
      <c r="DK112">
        <v>0.08</v>
      </c>
      <c r="DL112">
        <v>-20.377204878048779</v>
      </c>
      <c r="DM112">
        <v>-1.4684843205574909</v>
      </c>
      <c r="DN112">
        <v>0.14948398715323691</v>
      </c>
      <c r="DO112">
        <v>0</v>
      </c>
      <c r="DP112">
        <v>1.2438836585365849</v>
      </c>
      <c r="DQ112">
        <v>-8.3694982578395957E-2</v>
      </c>
      <c r="DR112">
        <v>8.371709256979885E-3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357</v>
      </c>
      <c r="EA112">
        <v>3.2976000000000001</v>
      </c>
      <c r="EB112">
        <v>2.6253899999999999</v>
      </c>
      <c r="EC112">
        <v>0.13631699999999999</v>
      </c>
      <c r="ED112">
        <v>0.137374</v>
      </c>
      <c r="EE112">
        <v>0.13847899999999999</v>
      </c>
      <c r="EF112">
        <v>0.13365099999999999</v>
      </c>
      <c r="EG112">
        <v>26095.5</v>
      </c>
      <c r="EH112">
        <v>26450.2</v>
      </c>
      <c r="EI112">
        <v>28107.7</v>
      </c>
      <c r="EJ112">
        <v>29508.1</v>
      </c>
      <c r="EK112">
        <v>33343.1</v>
      </c>
      <c r="EL112">
        <v>35473.199999999997</v>
      </c>
      <c r="EM112">
        <v>39695.599999999999</v>
      </c>
      <c r="EN112">
        <v>42151.9</v>
      </c>
      <c r="EO112">
        <v>2.2438500000000001</v>
      </c>
      <c r="EP112">
        <v>2.2065299999999999</v>
      </c>
      <c r="EQ112">
        <v>0.128556</v>
      </c>
      <c r="ER112">
        <v>0</v>
      </c>
      <c r="ES112">
        <v>30.1845</v>
      </c>
      <c r="ET112">
        <v>999.9</v>
      </c>
      <c r="EU112">
        <v>76.8</v>
      </c>
      <c r="EV112">
        <v>32.799999999999997</v>
      </c>
      <c r="EW112">
        <v>37.9467</v>
      </c>
      <c r="EX112">
        <v>57.241</v>
      </c>
      <c r="EY112">
        <v>-3.9543300000000001</v>
      </c>
      <c r="EZ112">
        <v>2</v>
      </c>
      <c r="FA112">
        <v>0.38415100000000002</v>
      </c>
      <c r="FB112">
        <v>-0.18446899999999999</v>
      </c>
      <c r="FC112">
        <v>20.2745</v>
      </c>
      <c r="FD112">
        <v>5.2193899999999998</v>
      </c>
      <c r="FE112">
        <v>12.0068</v>
      </c>
      <c r="FF112">
        <v>4.9865500000000003</v>
      </c>
      <c r="FG112">
        <v>3.28443</v>
      </c>
      <c r="FH112">
        <v>9999</v>
      </c>
      <c r="FI112">
        <v>9999</v>
      </c>
      <c r="FJ112">
        <v>9999</v>
      </c>
      <c r="FK112">
        <v>999.9</v>
      </c>
      <c r="FL112">
        <v>1.86572</v>
      </c>
      <c r="FM112">
        <v>1.8621799999999999</v>
      </c>
      <c r="FN112">
        <v>1.8641700000000001</v>
      </c>
      <c r="FO112">
        <v>1.86026</v>
      </c>
      <c r="FP112">
        <v>1.8609800000000001</v>
      </c>
      <c r="FQ112">
        <v>1.8601700000000001</v>
      </c>
      <c r="FR112">
        <v>1.86188</v>
      </c>
      <c r="FS112">
        <v>1.8584400000000001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-6.6449999999999996</v>
      </c>
      <c r="GH112">
        <v>0.17860000000000001</v>
      </c>
      <c r="GI112">
        <v>-4.3982185199319073</v>
      </c>
      <c r="GJ112">
        <v>-4.8024823865547416E-3</v>
      </c>
      <c r="GK112">
        <v>2.2541114550050859E-6</v>
      </c>
      <c r="GL112">
        <v>-5.2254267566753844E-10</v>
      </c>
      <c r="GM112">
        <v>0.17860499999999749</v>
      </c>
      <c r="GN112">
        <v>0</v>
      </c>
      <c r="GO112">
        <v>0</v>
      </c>
      <c r="GP112">
        <v>0</v>
      </c>
      <c r="GQ112">
        <v>6</v>
      </c>
      <c r="GR112">
        <v>2068</v>
      </c>
      <c r="GS112">
        <v>3</v>
      </c>
      <c r="GT112">
        <v>31</v>
      </c>
      <c r="GU112">
        <v>9.6999999999999993</v>
      </c>
      <c r="GV112">
        <v>9.6</v>
      </c>
      <c r="GW112">
        <v>1.9335899999999999</v>
      </c>
      <c r="GX112">
        <v>2.5354000000000001</v>
      </c>
      <c r="GY112">
        <v>2.04834</v>
      </c>
      <c r="GZ112">
        <v>2.6257299999999999</v>
      </c>
      <c r="HA112">
        <v>2.1972700000000001</v>
      </c>
      <c r="HB112">
        <v>2.34375</v>
      </c>
      <c r="HC112">
        <v>37.916400000000003</v>
      </c>
      <c r="HD112">
        <v>13.9306</v>
      </c>
      <c r="HE112">
        <v>18</v>
      </c>
      <c r="HF112">
        <v>711.84799999999996</v>
      </c>
      <c r="HG112">
        <v>758.83500000000004</v>
      </c>
      <c r="HH112">
        <v>31.000399999999999</v>
      </c>
      <c r="HI112">
        <v>32.319400000000002</v>
      </c>
      <c r="HJ112">
        <v>30</v>
      </c>
      <c r="HK112">
        <v>32.261400000000002</v>
      </c>
      <c r="HL112">
        <v>32.274799999999999</v>
      </c>
      <c r="HM112">
        <v>38.737299999999998</v>
      </c>
      <c r="HN112">
        <v>17.904399999999999</v>
      </c>
      <c r="HO112">
        <v>100</v>
      </c>
      <c r="HP112">
        <v>31</v>
      </c>
      <c r="HQ112">
        <v>652.04</v>
      </c>
      <c r="HR112">
        <v>32.364800000000002</v>
      </c>
      <c r="HS112">
        <v>99.073400000000007</v>
      </c>
      <c r="HT112">
        <v>97.770899999999997</v>
      </c>
    </row>
    <row r="113" spans="1:228" x14ac:dyDescent="0.2">
      <c r="A113">
        <v>98</v>
      </c>
      <c r="B113">
        <v>1676568312.5</v>
      </c>
      <c r="C113">
        <v>387.5</v>
      </c>
      <c r="D113" t="s">
        <v>554</v>
      </c>
      <c r="E113" t="s">
        <v>555</v>
      </c>
      <c r="F113">
        <v>4</v>
      </c>
      <c r="G113">
        <v>1676568310.1875</v>
      </c>
      <c r="H113">
        <f t="shared" si="34"/>
        <v>1.372443528913483E-3</v>
      </c>
      <c r="I113">
        <f t="shared" si="35"/>
        <v>1.3724435289134831</v>
      </c>
      <c r="J113">
        <f t="shared" si="36"/>
        <v>11.089054331257945</v>
      </c>
      <c r="K113">
        <f t="shared" si="37"/>
        <v>620.43074999999999</v>
      </c>
      <c r="L113">
        <f t="shared" si="38"/>
        <v>416.15476819702502</v>
      </c>
      <c r="M113">
        <f t="shared" si="39"/>
        <v>42.119617713189989</v>
      </c>
      <c r="N113">
        <f t="shared" si="40"/>
        <v>62.794681220943332</v>
      </c>
      <c r="O113">
        <f t="shared" si="41"/>
        <v>9.3918107242448201E-2</v>
      </c>
      <c r="P113">
        <f t="shared" si="42"/>
        <v>2.7657025266829729</v>
      </c>
      <c r="Q113">
        <f t="shared" si="43"/>
        <v>9.2181628222306619E-2</v>
      </c>
      <c r="R113">
        <f t="shared" si="44"/>
        <v>5.7766859179494388E-2</v>
      </c>
      <c r="S113">
        <f t="shared" si="45"/>
        <v>226.11457385796817</v>
      </c>
      <c r="T113">
        <f t="shared" si="46"/>
        <v>33.425580259045667</v>
      </c>
      <c r="U113">
        <f t="shared" si="47"/>
        <v>32.272725000000001</v>
      </c>
      <c r="V113">
        <f t="shared" si="48"/>
        <v>4.8492904122529756</v>
      </c>
      <c r="W113">
        <f t="shared" si="49"/>
        <v>69.692057665880085</v>
      </c>
      <c r="X113">
        <f t="shared" si="50"/>
        <v>3.4038452783684416</v>
      </c>
      <c r="Y113">
        <f t="shared" si="51"/>
        <v>4.8841222262187562</v>
      </c>
      <c r="Z113">
        <f t="shared" si="52"/>
        <v>1.445445133884534</v>
      </c>
      <c r="AA113">
        <f t="shared" si="53"/>
        <v>-60.524759625084599</v>
      </c>
      <c r="AB113">
        <f t="shared" si="54"/>
        <v>18.90086610483144</v>
      </c>
      <c r="AC113">
        <f t="shared" si="55"/>
        <v>1.5549697854031779</v>
      </c>
      <c r="AD113">
        <f t="shared" si="56"/>
        <v>186.04565012311821</v>
      </c>
      <c r="AE113">
        <f t="shared" si="57"/>
        <v>21.580846644444623</v>
      </c>
      <c r="AF113">
        <f t="shared" si="58"/>
        <v>1.3713112948360058</v>
      </c>
      <c r="AG113">
        <f t="shared" si="59"/>
        <v>11.089054331257945</v>
      </c>
      <c r="AH113">
        <v>662.38663825263473</v>
      </c>
      <c r="AI113">
        <v>645.12584848484823</v>
      </c>
      <c r="AJ113">
        <v>1.7122977083550719</v>
      </c>
      <c r="AK113">
        <v>63.736373874965317</v>
      </c>
      <c r="AL113">
        <f t="shared" si="60"/>
        <v>1.3724435289134831</v>
      </c>
      <c r="AM113">
        <v>32.406321337955468</v>
      </c>
      <c r="AN113">
        <v>33.630979393939377</v>
      </c>
      <c r="AO113">
        <v>-7.8502171551739124E-5</v>
      </c>
      <c r="AP113">
        <v>95.812446380255849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47376.459273164721</v>
      </c>
      <c r="AV113">
        <f t="shared" si="64"/>
        <v>1200.00875</v>
      </c>
      <c r="AW113">
        <f t="shared" si="65"/>
        <v>1025.9312760922112</v>
      </c>
      <c r="AX113">
        <f t="shared" si="66"/>
        <v>0.85493649616489154</v>
      </c>
      <c r="AY113">
        <f t="shared" si="67"/>
        <v>0.18842743759824099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1676568310.1875</v>
      </c>
      <c r="BF113">
        <v>620.43074999999999</v>
      </c>
      <c r="BG113">
        <v>641.13574999999992</v>
      </c>
      <c r="BH113">
        <v>33.631037499999998</v>
      </c>
      <c r="BI113">
        <v>32.407850000000003</v>
      </c>
      <c r="BJ113">
        <v>627.08287500000006</v>
      </c>
      <c r="BK113">
        <v>33.452424999999998</v>
      </c>
      <c r="BL113">
        <v>650.03575000000001</v>
      </c>
      <c r="BM113">
        <v>101.111375</v>
      </c>
      <c r="BN113">
        <v>0.10005145</v>
      </c>
      <c r="BO113">
        <v>32.399487499999999</v>
      </c>
      <c r="BP113">
        <v>32.272725000000001</v>
      </c>
      <c r="BQ113">
        <v>999.9</v>
      </c>
      <c r="BR113">
        <v>0</v>
      </c>
      <c r="BS113">
        <v>0</v>
      </c>
      <c r="BT113">
        <v>8993.9850000000006</v>
      </c>
      <c r="BU113">
        <v>0</v>
      </c>
      <c r="BV113">
        <v>476.68150000000003</v>
      </c>
      <c r="BW113">
        <v>-20.7050375</v>
      </c>
      <c r="BX113">
        <v>642.02274999999997</v>
      </c>
      <c r="BY113">
        <v>662.60962500000005</v>
      </c>
      <c r="BZ113">
        <v>1.22319125</v>
      </c>
      <c r="CA113">
        <v>641.13574999999992</v>
      </c>
      <c r="CB113">
        <v>32.407850000000003</v>
      </c>
      <c r="CC113">
        <v>3.4004812499999999</v>
      </c>
      <c r="CD113">
        <v>3.276805</v>
      </c>
      <c r="CE113">
        <v>26.1308875</v>
      </c>
      <c r="CF113">
        <v>25.505624999999998</v>
      </c>
      <c r="CG113">
        <v>1200.00875</v>
      </c>
      <c r="CH113">
        <v>0.50003149999999996</v>
      </c>
      <c r="CI113">
        <v>0.49996849999999998</v>
      </c>
      <c r="CJ113">
        <v>0</v>
      </c>
      <c r="CK113">
        <v>871.45037500000001</v>
      </c>
      <c r="CL113">
        <v>4.9990899999999998</v>
      </c>
      <c r="CM113">
        <v>9587.5087500000009</v>
      </c>
      <c r="CN113">
        <v>9558.026249999999</v>
      </c>
      <c r="CO113">
        <v>41.952749999999988</v>
      </c>
      <c r="CP113">
        <v>43.757750000000001</v>
      </c>
      <c r="CQ113">
        <v>42.75</v>
      </c>
      <c r="CR113">
        <v>42.875</v>
      </c>
      <c r="CS113">
        <v>43.273249999999997</v>
      </c>
      <c r="CT113">
        <v>597.54500000000007</v>
      </c>
      <c r="CU113">
        <v>597.46375</v>
      </c>
      <c r="CV113">
        <v>0</v>
      </c>
      <c r="CW113">
        <v>1676568324.3</v>
      </c>
      <c r="CX113">
        <v>0</v>
      </c>
      <c r="CY113">
        <v>1676567734.5</v>
      </c>
      <c r="CZ113" t="s">
        <v>356</v>
      </c>
      <c r="DA113">
        <v>1676567726.5</v>
      </c>
      <c r="DB113">
        <v>1676567734.5</v>
      </c>
      <c r="DC113">
        <v>10</v>
      </c>
      <c r="DD113">
        <v>-5.8999999999999997E-2</v>
      </c>
      <c r="DE113">
        <v>-4.5999999999999999E-2</v>
      </c>
      <c r="DF113">
        <v>-6.06</v>
      </c>
      <c r="DG113">
        <v>0.17899999999999999</v>
      </c>
      <c r="DH113">
        <v>415</v>
      </c>
      <c r="DI113">
        <v>32</v>
      </c>
      <c r="DJ113">
        <v>0.41</v>
      </c>
      <c r="DK113">
        <v>0.08</v>
      </c>
      <c r="DL113">
        <v>-20.477692682926829</v>
      </c>
      <c r="DM113">
        <v>-1.548102439024339</v>
      </c>
      <c r="DN113">
        <v>0.15688899507527199</v>
      </c>
      <c r="DO113">
        <v>0</v>
      </c>
      <c r="DP113">
        <v>1.2376578048780491</v>
      </c>
      <c r="DQ113">
        <v>-8.8319999999999066E-2</v>
      </c>
      <c r="DR113">
        <v>8.8660238048557452E-3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357</v>
      </c>
      <c r="EA113">
        <v>3.29752</v>
      </c>
      <c r="EB113">
        <v>2.62514</v>
      </c>
      <c r="EC113">
        <v>0.13732800000000001</v>
      </c>
      <c r="ED113">
        <v>0.138379</v>
      </c>
      <c r="EE113">
        <v>0.13847200000000001</v>
      </c>
      <c r="EF113">
        <v>0.13366600000000001</v>
      </c>
      <c r="EG113">
        <v>26065.5</v>
      </c>
      <c r="EH113">
        <v>26418.7</v>
      </c>
      <c r="EI113">
        <v>28108.3</v>
      </c>
      <c r="EJ113">
        <v>29507.5</v>
      </c>
      <c r="EK113">
        <v>33344</v>
      </c>
      <c r="EL113">
        <v>35472.1</v>
      </c>
      <c r="EM113">
        <v>39696.199999999997</v>
      </c>
      <c r="EN113">
        <v>42151.199999999997</v>
      </c>
      <c r="EO113">
        <v>2.2438500000000001</v>
      </c>
      <c r="EP113">
        <v>2.20655</v>
      </c>
      <c r="EQ113">
        <v>0.128385</v>
      </c>
      <c r="ER113">
        <v>0</v>
      </c>
      <c r="ES113">
        <v>30.1891</v>
      </c>
      <c r="ET113">
        <v>999.9</v>
      </c>
      <c r="EU113">
        <v>76.8</v>
      </c>
      <c r="EV113">
        <v>32.700000000000003</v>
      </c>
      <c r="EW113">
        <v>37.729900000000001</v>
      </c>
      <c r="EX113">
        <v>56.521000000000001</v>
      </c>
      <c r="EY113">
        <v>-3.9543300000000001</v>
      </c>
      <c r="EZ113">
        <v>2</v>
      </c>
      <c r="FA113">
        <v>0.38413599999999998</v>
      </c>
      <c r="FB113">
        <v>-0.181868</v>
      </c>
      <c r="FC113">
        <v>20.2745</v>
      </c>
      <c r="FD113">
        <v>5.2192400000000001</v>
      </c>
      <c r="FE113">
        <v>12.0062</v>
      </c>
      <c r="FF113">
        <v>4.9869500000000002</v>
      </c>
      <c r="FG113">
        <v>3.2844500000000001</v>
      </c>
      <c r="FH113">
        <v>9999</v>
      </c>
      <c r="FI113">
        <v>9999</v>
      </c>
      <c r="FJ113">
        <v>9999</v>
      </c>
      <c r="FK113">
        <v>999.9</v>
      </c>
      <c r="FL113">
        <v>1.8657300000000001</v>
      </c>
      <c r="FM113">
        <v>1.8621799999999999</v>
      </c>
      <c r="FN113">
        <v>1.8641700000000001</v>
      </c>
      <c r="FO113">
        <v>1.86026</v>
      </c>
      <c r="FP113">
        <v>1.86097</v>
      </c>
      <c r="FQ113">
        <v>1.8601799999999999</v>
      </c>
      <c r="FR113">
        <v>1.86188</v>
      </c>
      <c r="FS113">
        <v>1.85846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-6.6619999999999999</v>
      </c>
      <c r="GH113">
        <v>0.17860000000000001</v>
      </c>
      <c r="GI113">
        <v>-4.3982185199319073</v>
      </c>
      <c r="GJ113">
        <v>-4.8024823865547416E-3</v>
      </c>
      <c r="GK113">
        <v>2.2541114550050859E-6</v>
      </c>
      <c r="GL113">
        <v>-5.2254267566753844E-10</v>
      </c>
      <c r="GM113">
        <v>0.17860499999999749</v>
      </c>
      <c r="GN113">
        <v>0</v>
      </c>
      <c r="GO113">
        <v>0</v>
      </c>
      <c r="GP113">
        <v>0</v>
      </c>
      <c r="GQ113">
        <v>6</v>
      </c>
      <c r="GR113">
        <v>2068</v>
      </c>
      <c r="GS113">
        <v>3</v>
      </c>
      <c r="GT113">
        <v>31</v>
      </c>
      <c r="GU113">
        <v>9.8000000000000007</v>
      </c>
      <c r="GV113">
        <v>9.6</v>
      </c>
      <c r="GW113">
        <v>1.94946</v>
      </c>
      <c r="GX113">
        <v>2.5402800000000001</v>
      </c>
      <c r="GY113">
        <v>2.04834</v>
      </c>
      <c r="GZ113">
        <v>2.6269499999999999</v>
      </c>
      <c r="HA113">
        <v>2.1972700000000001</v>
      </c>
      <c r="HB113">
        <v>2.3144499999999999</v>
      </c>
      <c r="HC113">
        <v>37.916400000000003</v>
      </c>
      <c r="HD113">
        <v>13.921900000000001</v>
      </c>
      <c r="HE113">
        <v>18</v>
      </c>
      <c r="HF113">
        <v>711.84799999999996</v>
      </c>
      <c r="HG113">
        <v>758.88099999999997</v>
      </c>
      <c r="HH113">
        <v>31.000599999999999</v>
      </c>
      <c r="HI113">
        <v>32.319400000000002</v>
      </c>
      <c r="HJ113">
        <v>30.0002</v>
      </c>
      <c r="HK113">
        <v>32.261400000000002</v>
      </c>
      <c r="HL113">
        <v>32.276400000000002</v>
      </c>
      <c r="HM113">
        <v>39.061900000000001</v>
      </c>
      <c r="HN113">
        <v>17.904399999999999</v>
      </c>
      <c r="HO113">
        <v>100</v>
      </c>
      <c r="HP113">
        <v>31</v>
      </c>
      <c r="HQ113">
        <v>658.71799999999996</v>
      </c>
      <c r="HR113">
        <v>32.364800000000002</v>
      </c>
      <c r="HS113">
        <v>99.075299999999999</v>
      </c>
      <c r="HT113">
        <v>97.769099999999995</v>
      </c>
    </row>
    <row r="114" spans="1:228" x14ac:dyDescent="0.2">
      <c r="A114">
        <v>99</v>
      </c>
      <c r="B114">
        <v>1676568316.5</v>
      </c>
      <c r="C114">
        <v>391.5</v>
      </c>
      <c r="D114" t="s">
        <v>556</v>
      </c>
      <c r="E114" t="s">
        <v>557</v>
      </c>
      <c r="F114">
        <v>4</v>
      </c>
      <c r="G114">
        <v>1676568314.5</v>
      </c>
      <c r="H114">
        <f t="shared" si="34"/>
        <v>1.3695446864346972E-3</v>
      </c>
      <c r="I114">
        <f t="shared" si="35"/>
        <v>1.3695446864346972</v>
      </c>
      <c r="J114">
        <f t="shared" si="36"/>
        <v>11.214125497216498</v>
      </c>
      <c r="K114">
        <f t="shared" si="37"/>
        <v>627.53599999999994</v>
      </c>
      <c r="L114">
        <f t="shared" si="38"/>
        <v>420.37456971288788</v>
      </c>
      <c r="M114">
        <f t="shared" si="39"/>
        <v>42.546615496879525</v>
      </c>
      <c r="N114">
        <f t="shared" si="40"/>
        <v>63.513672867236792</v>
      </c>
      <c r="O114">
        <f t="shared" si="41"/>
        <v>9.3634719186958135E-2</v>
      </c>
      <c r="P114">
        <f t="shared" si="42"/>
        <v>2.7683291505579311</v>
      </c>
      <c r="Q114">
        <f t="shared" si="43"/>
        <v>9.1910205095770248E-2</v>
      </c>
      <c r="R114">
        <f t="shared" si="44"/>
        <v>5.7596173462330653E-2</v>
      </c>
      <c r="S114">
        <f t="shared" si="45"/>
        <v>226.10425594802845</v>
      </c>
      <c r="T114">
        <f t="shared" si="46"/>
        <v>33.43044547677259</v>
      </c>
      <c r="U114">
        <f t="shared" si="47"/>
        <v>32.2776</v>
      </c>
      <c r="V114">
        <f t="shared" si="48"/>
        <v>4.8506259565731442</v>
      </c>
      <c r="W114">
        <f t="shared" si="49"/>
        <v>69.6751683600814</v>
      </c>
      <c r="X114">
        <f t="shared" si="50"/>
        <v>3.4039886434940931</v>
      </c>
      <c r="Y114">
        <f t="shared" si="51"/>
        <v>4.8855119027517429</v>
      </c>
      <c r="Z114">
        <f t="shared" si="52"/>
        <v>1.4466373130790511</v>
      </c>
      <c r="AA114">
        <f t="shared" si="53"/>
        <v>-60.396920671770147</v>
      </c>
      <c r="AB114">
        <f t="shared" si="54"/>
        <v>18.943602027854343</v>
      </c>
      <c r="AC114">
        <f t="shared" si="55"/>
        <v>1.5570827990721603</v>
      </c>
      <c r="AD114">
        <f t="shared" si="56"/>
        <v>186.20802010318482</v>
      </c>
      <c r="AE114">
        <f t="shared" si="57"/>
        <v>21.732356897858224</v>
      </c>
      <c r="AF114">
        <f t="shared" si="58"/>
        <v>1.3692344624339006</v>
      </c>
      <c r="AG114">
        <f t="shared" si="59"/>
        <v>11.214125497216498</v>
      </c>
      <c r="AH114">
        <v>669.33570734651778</v>
      </c>
      <c r="AI114">
        <v>651.95013939393948</v>
      </c>
      <c r="AJ114">
        <v>1.713214963710068</v>
      </c>
      <c r="AK114">
        <v>63.736373874965317</v>
      </c>
      <c r="AL114">
        <f t="shared" si="60"/>
        <v>1.3695446864346972</v>
      </c>
      <c r="AM114">
        <v>32.410580021991052</v>
      </c>
      <c r="AN114">
        <v>33.632009090909101</v>
      </c>
      <c r="AO114">
        <v>5.4499467385508057E-5</v>
      </c>
      <c r="AP114">
        <v>95.812446380255849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47448.062440188158</v>
      </c>
      <c r="AV114">
        <f t="shared" si="64"/>
        <v>1199.9485714285711</v>
      </c>
      <c r="AW114">
        <f t="shared" si="65"/>
        <v>1025.8803564497555</v>
      </c>
      <c r="AX114">
        <f t="shared" si="66"/>
        <v>0.85493693719591435</v>
      </c>
      <c r="AY114">
        <f t="shared" si="67"/>
        <v>0.18842828878811468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1676568314.5</v>
      </c>
      <c r="BF114">
        <v>627.53599999999994</v>
      </c>
      <c r="BG114">
        <v>648.39099999999996</v>
      </c>
      <c r="BH114">
        <v>33.632528571428573</v>
      </c>
      <c r="BI114">
        <v>32.411057142857139</v>
      </c>
      <c r="BJ114">
        <v>634.20657142857146</v>
      </c>
      <c r="BK114">
        <v>33.45392857142857</v>
      </c>
      <c r="BL114">
        <v>649.96214285714279</v>
      </c>
      <c r="BM114">
        <v>101.1112857142857</v>
      </c>
      <c r="BN114">
        <v>9.99163E-2</v>
      </c>
      <c r="BO114">
        <v>32.404528571428557</v>
      </c>
      <c r="BP114">
        <v>32.2776</v>
      </c>
      <c r="BQ114">
        <v>999.89999999999986</v>
      </c>
      <c r="BR114">
        <v>0</v>
      </c>
      <c r="BS114">
        <v>0</v>
      </c>
      <c r="BT114">
        <v>9007.9471428571433</v>
      </c>
      <c r="BU114">
        <v>0</v>
      </c>
      <c r="BV114">
        <v>589.62571428571425</v>
      </c>
      <c r="BW114">
        <v>-20.85521428571429</v>
      </c>
      <c r="BX114">
        <v>649.37614285714278</v>
      </c>
      <c r="BY114">
        <v>670.11</v>
      </c>
      <c r="BZ114">
        <v>1.2214985714285711</v>
      </c>
      <c r="CA114">
        <v>648.39099999999996</v>
      </c>
      <c r="CB114">
        <v>32.411057142857139</v>
      </c>
      <c r="CC114">
        <v>3.4006271428571431</v>
      </c>
      <c r="CD114">
        <v>3.277122857142857</v>
      </c>
      <c r="CE114">
        <v>26.131614285714281</v>
      </c>
      <c r="CF114">
        <v>25.507257142857149</v>
      </c>
      <c r="CG114">
        <v>1199.9485714285711</v>
      </c>
      <c r="CH114">
        <v>0.50001971428571435</v>
      </c>
      <c r="CI114">
        <v>0.49998014285714287</v>
      </c>
      <c r="CJ114">
        <v>0</v>
      </c>
      <c r="CK114">
        <v>871.53628571428567</v>
      </c>
      <c r="CL114">
        <v>4.9990899999999998</v>
      </c>
      <c r="CM114">
        <v>9599.238571428572</v>
      </c>
      <c r="CN114">
        <v>9557.5142857142837</v>
      </c>
      <c r="CO114">
        <v>41.963999999999999</v>
      </c>
      <c r="CP114">
        <v>43.767714285714291</v>
      </c>
      <c r="CQ114">
        <v>42.75</v>
      </c>
      <c r="CR114">
        <v>42.875</v>
      </c>
      <c r="CS114">
        <v>43.285428571428582</v>
      </c>
      <c r="CT114">
        <v>597.49714285714288</v>
      </c>
      <c r="CU114">
        <v>597.45142857142855</v>
      </c>
      <c r="CV114">
        <v>0</v>
      </c>
      <c r="CW114">
        <v>1676568328.5</v>
      </c>
      <c r="CX114">
        <v>0</v>
      </c>
      <c r="CY114">
        <v>1676567734.5</v>
      </c>
      <c r="CZ114" t="s">
        <v>356</v>
      </c>
      <c r="DA114">
        <v>1676567726.5</v>
      </c>
      <c r="DB114">
        <v>1676567734.5</v>
      </c>
      <c r="DC114">
        <v>10</v>
      </c>
      <c r="DD114">
        <v>-5.8999999999999997E-2</v>
      </c>
      <c r="DE114">
        <v>-4.5999999999999999E-2</v>
      </c>
      <c r="DF114">
        <v>-6.06</v>
      </c>
      <c r="DG114">
        <v>0.17899999999999999</v>
      </c>
      <c r="DH114">
        <v>415</v>
      </c>
      <c r="DI114">
        <v>32</v>
      </c>
      <c r="DJ114">
        <v>0.41</v>
      </c>
      <c r="DK114">
        <v>0.08</v>
      </c>
      <c r="DL114">
        <v>-20.589912195121951</v>
      </c>
      <c r="DM114">
        <v>-1.5843888501742049</v>
      </c>
      <c r="DN114">
        <v>0.1602361324544557</v>
      </c>
      <c r="DO114">
        <v>0</v>
      </c>
      <c r="DP114">
        <v>1.232133658536585</v>
      </c>
      <c r="DQ114">
        <v>-8.4456794425085829E-2</v>
      </c>
      <c r="DR114">
        <v>8.5488055808406668E-3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357</v>
      </c>
      <c r="EA114">
        <v>3.2975099999999999</v>
      </c>
      <c r="EB114">
        <v>2.62534</v>
      </c>
      <c r="EC114">
        <v>0.13833100000000001</v>
      </c>
      <c r="ED114">
        <v>0.139379</v>
      </c>
      <c r="EE114">
        <v>0.13847699999999999</v>
      </c>
      <c r="EF114">
        <v>0.13367100000000001</v>
      </c>
      <c r="EG114">
        <v>26035.200000000001</v>
      </c>
      <c r="EH114">
        <v>26387.8</v>
      </c>
      <c r="EI114">
        <v>28108.400000000001</v>
      </c>
      <c r="EJ114">
        <v>29507.200000000001</v>
      </c>
      <c r="EK114">
        <v>33344.1</v>
      </c>
      <c r="EL114">
        <v>35471.300000000003</v>
      </c>
      <c r="EM114">
        <v>39696.5</v>
      </c>
      <c r="EN114">
        <v>42150.400000000001</v>
      </c>
      <c r="EO114">
        <v>2.2440500000000001</v>
      </c>
      <c r="EP114">
        <v>2.2067000000000001</v>
      </c>
      <c r="EQ114">
        <v>0.12834000000000001</v>
      </c>
      <c r="ER114">
        <v>0</v>
      </c>
      <c r="ES114">
        <v>30.192599999999999</v>
      </c>
      <c r="ET114">
        <v>999.9</v>
      </c>
      <c r="EU114">
        <v>76.8</v>
      </c>
      <c r="EV114">
        <v>32.700000000000003</v>
      </c>
      <c r="EW114">
        <v>37.732700000000001</v>
      </c>
      <c r="EX114">
        <v>57.000900000000001</v>
      </c>
      <c r="EY114">
        <v>-3.9903900000000001</v>
      </c>
      <c r="EZ114">
        <v>2</v>
      </c>
      <c r="FA114">
        <v>0.384299</v>
      </c>
      <c r="FB114">
        <v>-0.17974100000000001</v>
      </c>
      <c r="FC114">
        <v>20.2744</v>
      </c>
      <c r="FD114">
        <v>5.2186399999999997</v>
      </c>
      <c r="FE114">
        <v>12.007</v>
      </c>
      <c r="FF114">
        <v>4.9866000000000001</v>
      </c>
      <c r="FG114">
        <v>3.2844500000000001</v>
      </c>
      <c r="FH114">
        <v>9999</v>
      </c>
      <c r="FI114">
        <v>9999</v>
      </c>
      <c r="FJ114">
        <v>9999</v>
      </c>
      <c r="FK114">
        <v>999.9</v>
      </c>
      <c r="FL114">
        <v>1.86575</v>
      </c>
      <c r="FM114">
        <v>1.8621799999999999</v>
      </c>
      <c r="FN114">
        <v>1.86419</v>
      </c>
      <c r="FO114">
        <v>1.8602399999999999</v>
      </c>
      <c r="FP114">
        <v>1.86097</v>
      </c>
      <c r="FQ114">
        <v>1.86019</v>
      </c>
      <c r="FR114">
        <v>1.86188</v>
      </c>
      <c r="FS114">
        <v>1.8584700000000001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-6.6790000000000003</v>
      </c>
      <c r="GH114">
        <v>0.17860000000000001</v>
      </c>
      <c r="GI114">
        <v>-4.3982185199319073</v>
      </c>
      <c r="GJ114">
        <v>-4.8024823865547416E-3</v>
      </c>
      <c r="GK114">
        <v>2.2541114550050859E-6</v>
      </c>
      <c r="GL114">
        <v>-5.2254267566753844E-10</v>
      </c>
      <c r="GM114">
        <v>0.17860499999999749</v>
      </c>
      <c r="GN114">
        <v>0</v>
      </c>
      <c r="GO114">
        <v>0</v>
      </c>
      <c r="GP114">
        <v>0</v>
      </c>
      <c r="GQ114">
        <v>6</v>
      </c>
      <c r="GR114">
        <v>2068</v>
      </c>
      <c r="GS114">
        <v>3</v>
      </c>
      <c r="GT114">
        <v>31</v>
      </c>
      <c r="GU114">
        <v>9.8000000000000007</v>
      </c>
      <c r="GV114">
        <v>9.6999999999999993</v>
      </c>
      <c r="GW114">
        <v>1.96533</v>
      </c>
      <c r="GX114">
        <v>2.5415000000000001</v>
      </c>
      <c r="GY114">
        <v>2.04834</v>
      </c>
      <c r="GZ114">
        <v>2.6257299999999999</v>
      </c>
      <c r="HA114">
        <v>2.1972700000000001</v>
      </c>
      <c r="HB114">
        <v>2.31812</v>
      </c>
      <c r="HC114">
        <v>37.940600000000003</v>
      </c>
      <c r="HD114">
        <v>13.904400000000001</v>
      </c>
      <c r="HE114">
        <v>18</v>
      </c>
      <c r="HF114">
        <v>712.02300000000002</v>
      </c>
      <c r="HG114">
        <v>759.02700000000004</v>
      </c>
      <c r="HH114">
        <v>31.000599999999999</v>
      </c>
      <c r="HI114">
        <v>32.319400000000002</v>
      </c>
      <c r="HJ114">
        <v>30.0001</v>
      </c>
      <c r="HK114">
        <v>32.262</v>
      </c>
      <c r="HL114">
        <v>32.276400000000002</v>
      </c>
      <c r="HM114">
        <v>39.386299999999999</v>
      </c>
      <c r="HN114">
        <v>17.904399999999999</v>
      </c>
      <c r="HO114">
        <v>100</v>
      </c>
      <c r="HP114">
        <v>31</v>
      </c>
      <c r="HQ114">
        <v>665.39700000000005</v>
      </c>
      <c r="HR114">
        <v>32.364800000000002</v>
      </c>
      <c r="HS114">
        <v>99.075800000000001</v>
      </c>
      <c r="HT114">
        <v>97.767600000000002</v>
      </c>
    </row>
    <row r="115" spans="1:228" x14ac:dyDescent="0.2">
      <c r="A115">
        <v>100</v>
      </c>
      <c r="B115">
        <v>1676568320.5</v>
      </c>
      <c r="C115">
        <v>395.5</v>
      </c>
      <c r="D115" t="s">
        <v>558</v>
      </c>
      <c r="E115" t="s">
        <v>559</v>
      </c>
      <c r="F115">
        <v>4</v>
      </c>
      <c r="G115">
        <v>1676568318.1875</v>
      </c>
      <c r="H115">
        <f t="shared" si="34"/>
        <v>1.3654103927979548E-3</v>
      </c>
      <c r="I115">
        <f t="shared" si="35"/>
        <v>1.3654103927979548</v>
      </c>
      <c r="J115">
        <f t="shared" si="36"/>
        <v>11.231047528957859</v>
      </c>
      <c r="K115">
        <f t="shared" si="37"/>
        <v>633.69724999999994</v>
      </c>
      <c r="L115">
        <f t="shared" si="38"/>
        <v>425.4432330787692</v>
      </c>
      <c r="M115">
        <f t="shared" si="39"/>
        <v>43.059556175755745</v>
      </c>
      <c r="N115">
        <f t="shared" si="40"/>
        <v>64.137163816976013</v>
      </c>
      <c r="O115">
        <f t="shared" si="41"/>
        <v>9.3316022428253029E-2</v>
      </c>
      <c r="P115">
        <f t="shared" si="42"/>
        <v>2.7635743435958391</v>
      </c>
      <c r="Q115">
        <f t="shared" si="43"/>
        <v>9.1600223091595476E-2</v>
      </c>
      <c r="R115">
        <f t="shared" si="44"/>
        <v>5.7401669447719454E-2</v>
      </c>
      <c r="S115">
        <f t="shared" si="45"/>
        <v>226.11957898247704</v>
      </c>
      <c r="T115">
        <f t="shared" si="46"/>
        <v>33.439618400226273</v>
      </c>
      <c r="U115">
        <f t="shared" si="47"/>
        <v>32.279237500000001</v>
      </c>
      <c r="V115">
        <f t="shared" si="48"/>
        <v>4.8510746343119644</v>
      </c>
      <c r="W115">
        <f t="shared" si="49"/>
        <v>69.649092179017956</v>
      </c>
      <c r="X115">
        <f t="shared" si="50"/>
        <v>3.4039287558498796</v>
      </c>
      <c r="Y115">
        <f t="shared" si="51"/>
        <v>4.8872550227945766</v>
      </c>
      <c r="Z115">
        <f t="shared" si="52"/>
        <v>1.4471458784620848</v>
      </c>
      <c r="AA115">
        <f t="shared" si="53"/>
        <v>-60.214598322389804</v>
      </c>
      <c r="AB115">
        <f t="shared" si="54"/>
        <v>19.608922686321723</v>
      </c>
      <c r="AC115">
        <f t="shared" si="55"/>
        <v>1.614605528784866</v>
      </c>
      <c r="AD115">
        <f t="shared" si="56"/>
        <v>187.12850887519383</v>
      </c>
      <c r="AE115">
        <f t="shared" si="57"/>
        <v>21.736754710486483</v>
      </c>
      <c r="AF115">
        <f t="shared" si="58"/>
        <v>1.3658620935065788</v>
      </c>
      <c r="AG115">
        <f t="shared" si="59"/>
        <v>11.231047528957859</v>
      </c>
      <c r="AH115">
        <v>676.26781632648772</v>
      </c>
      <c r="AI115">
        <v>658.86072121212112</v>
      </c>
      <c r="AJ115">
        <v>1.71513677345338</v>
      </c>
      <c r="AK115">
        <v>63.736373874965317</v>
      </c>
      <c r="AL115">
        <f t="shared" si="60"/>
        <v>1.3654103927979548</v>
      </c>
      <c r="AM115">
        <v>32.413365277792167</v>
      </c>
      <c r="AN115">
        <v>33.631361212121192</v>
      </c>
      <c r="AO115">
        <v>-1.2452888275498401E-5</v>
      </c>
      <c r="AP115">
        <v>95.812446380255849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47316.071003038662</v>
      </c>
      <c r="AV115">
        <f t="shared" si="64"/>
        <v>1200.0387499999999</v>
      </c>
      <c r="AW115">
        <f t="shared" si="65"/>
        <v>1025.9565885919569</v>
      </c>
      <c r="AX115">
        <f t="shared" si="66"/>
        <v>0.85493621651130591</v>
      </c>
      <c r="AY115">
        <f t="shared" si="67"/>
        <v>0.1884268978668206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1676568318.1875</v>
      </c>
      <c r="BF115">
        <v>633.69724999999994</v>
      </c>
      <c r="BG115">
        <v>654.55975000000001</v>
      </c>
      <c r="BH115">
        <v>33.631987500000001</v>
      </c>
      <c r="BI115">
        <v>32.413662500000001</v>
      </c>
      <c r="BJ115">
        <v>640.38349999999991</v>
      </c>
      <c r="BK115">
        <v>33.453387500000012</v>
      </c>
      <c r="BL115">
        <v>650.03612499999997</v>
      </c>
      <c r="BM115">
        <v>101.11087499999999</v>
      </c>
      <c r="BN115">
        <v>0.100174625</v>
      </c>
      <c r="BO115">
        <v>32.410850000000003</v>
      </c>
      <c r="BP115">
        <v>32.279237500000001</v>
      </c>
      <c r="BQ115">
        <v>999.9</v>
      </c>
      <c r="BR115">
        <v>0</v>
      </c>
      <c r="BS115">
        <v>0</v>
      </c>
      <c r="BT115">
        <v>8982.7325000000001</v>
      </c>
      <c r="BU115">
        <v>0</v>
      </c>
      <c r="BV115">
        <v>618.57024999999999</v>
      </c>
      <c r="BW115">
        <v>-20.8628125</v>
      </c>
      <c r="BX115">
        <v>655.75137500000005</v>
      </c>
      <c r="BY115">
        <v>676.48725000000002</v>
      </c>
      <c r="BZ115">
        <v>1.2183537499999999</v>
      </c>
      <c r="CA115">
        <v>654.55975000000001</v>
      </c>
      <c r="CB115">
        <v>32.413662500000001</v>
      </c>
      <c r="CC115">
        <v>3.4005649999999998</v>
      </c>
      <c r="CD115">
        <v>3.2773775000000001</v>
      </c>
      <c r="CE115">
        <v>26.1313125</v>
      </c>
      <c r="CF115">
        <v>25.508587500000001</v>
      </c>
      <c r="CG115">
        <v>1200.0387499999999</v>
      </c>
      <c r="CH115">
        <v>0.50004350000000009</v>
      </c>
      <c r="CI115">
        <v>0.49995650000000003</v>
      </c>
      <c r="CJ115">
        <v>0</v>
      </c>
      <c r="CK115">
        <v>871.71462500000007</v>
      </c>
      <c r="CL115">
        <v>4.9990899999999998</v>
      </c>
      <c r="CM115">
        <v>9615.6837500000001</v>
      </c>
      <c r="CN115">
        <v>9558.32</v>
      </c>
      <c r="CO115">
        <v>42</v>
      </c>
      <c r="CP115">
        <v>43.788749999999993</v>
      </c>
      <c r="CQ115">
        <v>42.780999999999999</v>
      </c>
      <c r="CR115">
        <v>42.875</v>
      </c>
      <c r="CS115">
        <v>43.28875</v>
      </c>
      <c r="CT115">
        <v>597.57124999999996</v>
      </c>
      <c r="CU115">
        <v>597.46749999999997</v>
      </c>
      <c r="CV115">
        <v>0</v>
      </c>
      <c r="CW115">
        <v>1676568332.0999999</v>
      </c>
      <c r="CX115">
        <v>0</v>
      </c>
      <c r="CY115">
        <v>1676567734.5</v>
      </c>
      <c r="CZ115" t="s">
        <v>356</v>
      </c>
      <c r="DA115">
        <v>1676567726.5</v>
      </c>
      <c r="DB115">
        <v>1676567734.5</v>
      </c>
      <c r="DC115">
        <v>10</v>
      </c>
      <c r="DD115">
        <v>-5.8999999999999997E-2</v>
      </c>
      <c r="DE115">
        <v>-4.5999999999999999E-2</v>
      </c>
      <c r="DF115">
        <v>-6.06</v>
      </c>
      <c r="DG115">
        <v>0.17899999999999999</v>
      </c>
      <c r="DH115">
        <v>415</v>
      </c>
      <c r="DI115">
        <v>32</v>
      </c>
      <c r="DJ115">
        <v>0.41</v>
      </c>
      <c r="DK115">
        <v>0.08</v>
      </c>
      <c r="DL115">
        <v>-20.679451219512199</v>
      </c>
      <c r="DM115">
        <v>-1.5950801393728311</v>
      </c>
      <c r="DN115">
        <v>0.16118092110352589</v>
      </c>
      <c r="DO115">
        <v>0</v>
      </c>
      <c r="DP115">
        <v>1.2274782926829271</v>
      </c>
      <c r="DQ115">
        <v>-7.8737351916377277E-2</v>
      </c>
      <c r="DR115">
        <v>8.0777764697238727E-3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357</v>
      </c>
      <c r="EA115">
        <v>3.2975099999999999</v>
      </c>
      <c r="EB115">
        <v>2.6252900000000001</v>
      </c>
      <c r="EC115">
        <v>0.13933799999999999</v>
      </c>
      <c r="ED115">
        <v>0.14036100000000001</v>
      </c>
      <c r="EE115">
        <v>0.13847599999999999</v>
      </c>
      <c r="EF115">
        <v>0.13367699999999999</v>
      </c>
      <c r="EG115">
        <v>26004.400000000001</v>
      </c>
      <c r="EH115">
        <v>26357.599999999999</v>
      </c>
      <c r="EI115">
        <v>28108</v>
      </c>
      <c r="EJ115">
        <v>29507.1</v>
      </c>
      <c r="EK115">
        <v>33343.599999999999</v>
      </c>
      <c r="EL115">
        <v>35470.9</v>
      </c>
      <c r="EM115">
        <v>39695.800000000003</v>
      </c>
      <c r="EN115">
        <v>42150.1</v>
      </c>
      <c r="EO115">
        <v>2.2437999999999998</v>
      </c>
      <c r="EP115">
        <v>2.2064499999999998</v>
      </c>
      <c r="EQ115">
        <v>0.12861900000000001</v>
      </c>
      <c r="ER115">
        <v>0</v>
      </c>
      <c r="ES115">
        <v>30.198699999999999</v>
      </c>
      <c r="ET115">
        <v>999.9</v>
      </c>
      <c r="EU115">
        <v>76.8</v>
      </c>
      <c r="EV115">
        <v>32.799999999999997</v>
      </c>
      <c r="EW115">
        <v>37.944400000000002</v>
      </c>
      <c r="EX115">
        <v>56.790900000000001</v>
      </c>
      <c r="EY115">
        <v>-3.9703499999999998</v>
      </c>
      <c r="EZ115">
        <v>2</v>
      </c>
      <c r="FA115">
        <v>0.38433400000000001</v>
      </c>
      <c r="FB115">
        <v>-0.17891599999999999</v>
      </c>
      <c r="FC115">
        <v>20.2746</v>
      </c>
      <c r="FD115">
        <v>5.2190899999999996</v>
      </c>
      <c r="FE115">
        <v>12.0076</v>
      </c>
      <c r="FF115">
        <v>4.9864499999999996</v>
      </c>
      <c r="FG115">
        <v>3.2844000000000002</v>
      </c>
      <c r="FH115">
        <v>9999</v>
      </c>
      <c r="FI115">
        <v>9999</v>
      </c>
      <c r="FJ115">
        <v>9999</v>
      </c>
      <c r="FK115">
        <v>999.9</v>
      </c>
      <c r="FL115">
        <v>1.86574</v>
      </c>
      <c r="FM115">
        <v>1.8621799999999999</v>
      </c>
      <c r="FN115">
        <v>1.8641799999999999</v>
      </c>
      <c r="FO115">
        <v>1.86025</v>
      </c>
      <c r="FP115">
        <v>1.8609599999999999</v>
      </c>
      <c r="FQ115">
        <v>1.86016</v>
      </c>
      <c r="FR115">
        <v>1.86188</v>
      </c>
      <c r="FS115">
        <v>1.8584400000000001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-6.6959999999999997</v>
      </c>
      <c r="GH115">
        <v>0.17860000000000001</v>
      </c>
      <c r="GI115">
        <v>-4.3982185199319073</v>
      </c>
      <c r="GJ115">
        <v>-4.8024823865547416E-3</v>
      </c>
      <c r="GK115">
        <v>2.2541114550050859E-6</v>
      </c>
      <c r="GL115">
        <v>-5.2254267566753844E-10</v>
      </c>
      <c r="GM115">
        <v>0.17860499999999749</v>
      </c>
      <c r="GN115">
        <v>0</v>
      </c>
      <c r="GO115">
        <v>0</v>
      </c>
      <c r="GP115">
        <v>0</v>
      </c>
      <c r="GQ115">
        <v>6</v>
      </c>
      <c r="GR115">
        <v>2068</v>
      </c>
      <c r="GS115">
        <v>3</v>
      </c>
      <c r="GT115">
        <v>31</v>
      </c>
      <c r="GU115">
        <v>9.9</v>
      </c>
      <c r="GV115">
        <v>9.8000000000000007</v>
      </c>
      <c r="GW115">
        <v>1.9812000000000001</v>
      </c>
      <c r="GX115">
        <v>2.5390600000000001</v>
      </c>
      <c r="GY115">
        <v>2.04834</v>
      </c>
      <c r="GZ115">
        <v>2.6257299999999999</v>
      </c>
      <c r="HA115">
        <v>2.1972700000000001</v>
      </c>
      <c r="HB115">
        <v>2.2790499999999998</v>
      </c>
      <c r="HC115">
        <v>37.940600000000003</v>
      </c>
      <c r="HD115">
        <v>13.904400000000001</v>
      </c>
      <c r="HE115">
        <v>18</v>
      </c>
      <c r="HF115">
        <v>711.83900000000006</v>
      </c>
      <c r="HG115">
        <v>758.78399999999999</v>
      </c>
      <c r="HH115">
        <v>31.000399999999999</v>
      </c>
      <c r="HI115">
        <v>32.319400000000002</v>
      </c>
      <c r="HJ115">
        <v>30.0001</v>
      </c>
      <c r="HK115">
        <v>32.264200000000002</v>
      </c>
      <c r="HL115">
        <v>32.276400000000002</v>
      </c>
      <c r="HM115">
        <v>39.710799999999999</v>
      </c>
      <c r="HN115">
        <v>17.904399999999999</v>
      </c>
      <c r="HO115">
        <v>100</v>
      </c>
      <c r="HP115">
        <v>31</v>
      </c>
      <c r="HQ115">
        <v>672.07500000000005</v>
      </c>
      <c r="HR115">
        <v>32.364800000000002</v>
      </c>
      <c r="HS115">
        <v>99.074200000000005</v>
      </c>
      <c r="HT115">
        <v>97.767099999999999</v>
      </c>
    </row>
    <row r="116" spans="1:228" x14ac:dyDescent="0.2">
      <c r="A116">
        <v>101</v>
      </c>
      <c r="B116">
        <v>1676568324.5</v>
      </c>
      <c r="C116">
        <v>399.5</v>
      </c>
      <c r="D116" t="s">
        <v>560</v>
      </c>
      <c r="E116" t="s">
        <v>561</v>
      </c>
      <c r="F116">
        <v>4</v>
      </c>
      <c r="G116">
        <v>1676568322.5</v>
      </c>
      <c r="H116">
        <f t="shared" si="34"/>
        <v>1.3680991624147917E-3</v>
      </c>
      <c r="I116">
        <f t="shared" si="35"/>
        <v>1.3680991624147918</v>
      </c>
      <c r="J116">
        <f t="shared" si="36"/>
        <v>11.475126051915201</v>
      </c>
      <c r="K116">
        <f t="shared" si="37"/>
        <v>640.81757142857145</v>
      </c>
      <c r="L116">
        <f t="shared" si="38"/>
        <v>428.05791890383131</v>
      </c>
      <c r="M116">
        <f t="shared" si="39"/>
        <v>43.324169761110696</v>
      </c>
      <c r="N116">
        <f t="shared" si="40"/>
        <v>64.857786819057537</v>
      </c>
      <c r="O116">
        <f t="shared" si="41"/>
        <v>9.3265258282613381E-2</v>
      </c>
      <c r="P116">
        <f t="shared" si="42"/>
        <v>2.7645759472376481</v>
      </c>
      <c r="Q116">
        <f t="shared" si="43"/>
        <v>9.1551915424496616E-2</v>
      </c>
      <c r="R116">
        <f t="shared" si="44"/>
        <v>5.7371262542462331E-2</v>
      </c>
      <c r="S116">
        <f t="shared" si="45"/>
        <v>226.1105148046102</v>
      </c>
      <c r="T116">
        <f t="shared" si="46"/>
        <v>33.441944448083369</v>
      </c>
      <c r="U116">
        <f t="shared" si="47"/>
        <v>32.292785714285714</v>
      </c>
      <c r="V116">
        <f t="shared" si="48"/>
        <v>4.8547882537743003</v>
      </c>
      <c r="W116">
        <f t="shared" si="49"/>
        <v>69.63810168164072</v>
      </c>
      <c r="X116">
        <f t="shared" si="50"/>
        <v>3.4040570134162298</v>
      </c>
      <c r="Y116">
        <f t="shared" si="51"/>
        <v>4.8882105215594498</v>
      </c>
      <c r="Z116">
        <f t="shared" si="52"/>
        <v>1.4507312403580706</v>
      </c>
      <c r="AA116">
        <f t="shared" si="53"/>
        <v>-60.333173062492314</v>
      </c>
      <c r="AB116">
        <f t="shared" si="54"/>
        <v>18.113082338612529</v>
      </c>
      <c r="AC116">
        <f t="shared" si="55"/>
        <v>1.4910217592971537</v>
      </c>
      <c r="AD116">
        <f t="shared" si="56"/>
        <v>185.3814458400276</v>
      </c>
      <c r="AE116">
        <f t="shared" si="57"/>
        <v>21.815572818327578</v>
      </c>
      <c r="AF116">
        <f t="shared" si="58"/>
        <v>1.3650119644231034</v>
      </c>
      <c r="AG116">
        <f t="shared" si="59"/>
        <v>11.475126051915201</v>
      </c>
      <c r="AH116">
        <v>683.16347682455512</v>
      </c>
      <c r="AI116">
        <v>665.64266666666651</v>
      </c>
      <c r="AJ116">
        <v>1.6844416296089779</v>
      </c>
      <c r="AK116">
        <v>63.736373874965317</v>
      </c>
      <c r="AL116">
        <f t="shared" si="60"/>
        <v>1.3680991624147918</v>
      </c>
      <c r="AM116">
        <v>32.414403072991497</v>
      </c>
      <c r="AN116">
        <v>33.634645454545449</v>
      </c>
      <c r="AO116">
        <v>2.1137053388507792E-5</v>
      </c>
      <c r="AP116">
        <v>95.812446380255849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47343.12176493778</v>
      </c>
      <c r="AV116">
        <f t="shared" si="64"/>
        <v>1199.985714285714</v>
      </c>
      <c r="AW116">
        <f t="shared" si="65"/>
        <v>1025.9117278780363</v>
      </c>
      <c r="AX116">
        <f t="shared" si="66"/>
        <v>0.85493661771524132</v>
      </c>
      <c r="AY116">
        <f t="shared" si="67"/>
        <v>0.18842767219041556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1676568322.5</v>
      </c>
      <c r="BF116">
        <v>640.81757142857145</v>
      </c>
      <c r="BG116">
        <v>661.76214285714286</v>
      </c>
      <c r="BH116">
        <v>33.633271428571433</v>
      </c>
      <c r="BI116">
        <v>32.415657142857143</v>
      </c>
      <c r="BJ116">
        <v>647.52199999999993</v>
      </c>
      <c r="BK116">
        <v>33.454657142857151</v>
      </c>
      <c r="BL116">
        <v>650.00985714285719</v>
      </c>
      <c r="BM116">
        <v>101.111</v>
      </c>
      <c r="BN116">
        <v>9.9999371428571432E-2</v>
      </c>
      <c r="BO116">
        <v>32.414314285714291</v>
      </c>
      <c r="BP116">
        <v>32.292785714285714</v>
      </c>
      <c r="BQ116">
        <v>999.89999999999986</v>
      </c>
      <c r="BR116">
        <v>0</v>
      </c>
      <c r="BS116">
        <v>0</v>
      </c>
      <c r="BT116">
        <v>8988.0371428571416</v>
      </c>
      <c r="BU116">
        <v>0</v>
      </c>
      <c r="BV116">
        <v>713.44742857142865</v>
      </c>
      <c r="BW116">
        <v>-20.944685714285711</v>
      </c>
      <c r="BX116">
        <v>663.12028571428561</v>
      </c>
      <c r="BY116">
        <v>683.93242857142855</v>
      </c>
      <c r="BZ116">
        <v>1.217602857142857</v>
      </c>
      <c r="CA116">
        <v>661.76214285714286</v>
      </c>
      <c r="CB116">
        <v>32.415657142857143</v>
      </c>
      <c r="CC116">
        <v>3.4006985714285709</v>
      </c>
      <c r="CD116">
        <v>3.2775857142857139</v>
      </c>
      <c r="CE116">
        <v>26.131971428571429</v>
      </c>
      <c r="CF116">
        <v>25.50967142857143</v>
      </c>
      <c r="CG116">
        <v>1199.985714285714</v>
      </c>
      <c r="CH116">
        <v>0.50002928571428573</v>
      </c>
      <c r="CI116">
        <v>0.49997071428571432</v>
      </c>
      <c r="CJ116">
        <v>0</v>
      </c>
      <c r="CK116">
        <v>872.10585714285719</v>
      </c>
      <c r="CL116">
        <v>4.9990899999999998</v>
      </c>
      <c r="CM116">
        <v>9631.65</v>
      </c>
      <c r="CN116">
        <v>9557.8314285714296</v>
      </c>
      <c r="CO116">
        <v>41.973000000000013</v>
      </c>
      <c r="CP116">
        <v>43.811999999999998</v>
      </c>
      <c r="CQ116">
        <v>42.758857142857153</v>
      </c>
      <c r="CR116">
        <v>42.875</v>
      </c>
      <c r="CS116">
        <v>43.294285714285721</v>
      </c>
      <c r="CT116">
        <v>597.52857142857158</v>
      </c>
      <c r="CU116">
        <v>597.4571428571428</v>
      </c>
      <c r="CV116">
        <v>0</v>
      </c>
      <c r="CW116">
        <v>1676568336.3</v>
      </c>
      <c r="CX116">
        <v>0</v>
      </c>
      <c r="CY116">
        <v>1676567734.5</v>
      </c>
      <c r="CZ116" t="s">
        <v>356</v>
      </c>
      <c r="DA116">
        <v>1676567726.5</v>
      </c>
      <c r="DB116">
        <v>1676567734.5</v>
      </c>
      <c r="DC116">
        <v>10</v>
      </c>
      <c r="DD116">
        <v>-5.8999999999999997E-2</v>
      </c>
      <c r="DE116">
        <v>-4.5999999999999999E-2</v>
      </c>
      <c r="DF116">
        <v>-6.06</v>
      </c>
      <c r="DG116">
        <v>0.17899999999999999</v>
      </c>
      <c r="DH116">
        <v>415</v>
      </c>
      <c r="DI116">
        <v>32</v>
      </c>
      <c r="DJ116">
        <v>0.41</v>
      </c>
      <c r="DK116">
        <v>0.08</v>
      </c>
      <c r="DL116">
        <v>-20.77179756097561</v>
      </c>
      <c r="DM116">
        <v>-1.2591491289198691</v>
      </c>
      <c r="DN116">
        <v>0.13004776887426081</v>
      </c>
      <c r="DO116">
        <v>0</v>
      </c>
      <c r="DP116">
        <v>1.223102195121951</v>
      </c>
      <c r="DQ116">
        <v>-5.4017560975611022E-2</v>
      </c>
      <c r="DR116">
        <v>5.8246304236134602E-3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357</v>
      </c>
      <c r="EA116">
        <v>3.2974299999999999</v>
      </c>
      <c r="EB116">
        <v>2.6252800000000001</v>
      </c>
      <c r="EC116">
        <v>0.140316</v>
      </c>
      <c r="ED116">
        <v>0.141351</v>
      </c>
      <c r="EE116">
        <v>0.13847999999999999</v>
      </c>
      <c r="EF116">
        <v>0.133685</v>
      </c>
      <c r="EG116">
        <v>25974.9</v>
      </c>
      <c r="EH116">
        <v>26327.7</v>
      </c>
      <c r="EI116">
        <v>28108.1</v>
      </c>
      <c r="EJ116">
        <v>29507.8</v>
      </c>
      <c r="EK116">
        <v>33343.9</v>
      </c>
      <c r="EL116">
        <v>35471.599999999999</v>
      </c>
      <c r="EM116">
        <v>39696.300000000003</v>
      </c>
      <c r="EN116">
        <v>42151.199999999997</v>
      </c>
      <c r="EO116">
        <v>2.2437499999999999</v>
      </c>
      <c r="EP116">
        <v>2.2065700000000001</v>
      </c>
      <c r="EQ116">
        <v>0.12884699999999999</v>
      </c>
      <c r="ER116">
        <v>0</v>
      </c>
      <c r="ES116">
        <v>30.2059</v>
      </c>
      <c r="ET116">
        <v>999.9</v>
      </c>
      <c r="EU116">
        <v>76.8</v>
      </c>
      <c r="EV116">
        <v>32.799999999999997</v>
      </c>
      <c r="EW116">
        <v>37.945799999999998</v>
      </c>
      <c r="EX116">
        <v>57.270899999999997</v>
      </c>
      <c r="EY116">
        <v>-3.9503200000000001</v>
      </c>
      <c r="EZ116">
        <v>2</v>
      </c>
      <c r="FA116">
        <v>0.38433400000000001</v>
      </c>
      <c r="FB116">
        <v>-0.17494599999999999</v>
      </c>
      <c r="FC116">
        <v>20.2744</v>
      </c>
      <c r="FD116">
        <v>5.2192400000000001</v>
      </c>
      <c r="FE116">
        <v>12.006500000000001</v>
      </c>
      <c r="FF116">
        <v>4.9867999999999997</v>
      </c>
      <c r="FG116">
        <v>3.2845</v>
      </c>
      <c r="FH116">
        <v>9999</v>
      </c>
      <c r="FI116">
        <v>9999</v>
      </c>
      <c r="FJ116">
        <v>9999</v>
      </c>
      <c r="FK116">
        <v>999.9</v>
      </c>
      <c r="FL116">
        <v>1.86575</v>
      </c>
      <c r="FM116">
        <v>1.8621799999999999</v>
      </c>
      <c r="FN116">
        <v>1.8641799999999999</v>
      </c>
      <c r="FO116">
        <v>1.86022</v>
      </c>
      <c r="FP116">
        <v>1.8609800000000001</v>
      </c>
      <c r="FQ116">
        <v>1.8601700000000001</v>
      </c>
      <c r="FR116">
        <v>1.86188</v>
      </c>
      <c r="FS116">
        <v>1.85843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-6.7119999999999997</v>
      </c>
      <c r="GH116">
        <v>0.17860000000000001</v>
      </c>
      <c r="GI116">
        <v>-4.3982185199319073</v>
      </c>
      <c r="GJ116">
        <v>-4.8024823865547416E-3</v>
      </c>
      <c r="GK116">
        <v>2.2541114550050859E-6</v>
      </c>
      <c r="GL116">
        <v>-5.2254267566753844E-10</v>
      </c>
      <c r="GM116">
        <v>0.17860499999999749</v>
      </c>
      <c r="GN116">
        <v>0</v>
      </c>
      <c r="GO116">
        <v>0</v>
      </c>
      <c r="GP116">
        <v>0</v>
      </c>
      <c r="GQ116">
        <v>6</v>
      </c>
      <c r="GR116">
        <v>2068</v>
      </c>
      <c r="GS116">
        <v>3</v>
      </c>
      <c r="GT116">
        <v>31</v>
      </c>
      <c r="GU116">
        <v>10</v>
      </c>
      <c r="GV116">
        <v>9.8000000000000007</v>
      </c>
      <c r="GW116">
        <v>1.9982899999999999</v>
      </c>
      <c r="GX116">
        <v>2.5427200000000001</v>
      </c>
      <c r="GY116">
        <v>2.04834</v>
      </c>
      <c r="GZ116">
        <v>2.6257299999999999</v>
      </c>
      <c r="HA116">
        <v>2.1972700000000001</v>
      </c>
      <c r="HB116">
        <v>2.3022499999999999</v>
      </c>
      <c r="HC116">
        <v>37.940600000000003</v>
      </c>
      <c r="HD116">
        <v>13.8956</v>
      </c>
      <c r="HE116">
        <v>18</v>
      </c>
      <c r="HF116">
        <v>711.79600000000005</v>
      </c>
      <c r="HG116">
        <v>758.90599999999995</v>
      </c>
      <c r="HH116">
        <v>31.000800000000002</v>
      </c>
      <c r="HI116">
        <v>32.319400000000002</v>
      </c>
      <c r="HJ116">
        <v>30.0001</v>
      </c>
      <c r="HK116">
        <v>32.264200000000002</v>
      </c>
      <c r="HL116">
        <v>32.276400000000002</v>
      </c>
      <c r="HM116">
        <v>40.034799999999997</v>
      </c>
      <c r="HN116">
        <v>17.904399999999999</v>
      </c>
      <c r="HO116">
        <v>100</v>
      </c>
      <c r="HP116">
        <v>31</v>
      </c>
      <c r="HQ116">
        <v>678.755</v>
      </c>
      <c r="HR116">
        <v>32.364800000000002</v>
      </c>
      <c r="HS116">
        <v>99.075000000000003</v>
      </c>
      <c r="HT116">
        <v>97.769599999999997</v>
      </c>
    </row>
    <row r="117" spans="1:228" x14ac:dyDescent="0.2">
      <c r="A117">
        <v>102</v>
      </c>
      <c r="B117">
        <v>1676568328.5</v>
      </c>
      <c r="C117">
        <v>403.5</v>
      </c>
      <c r="D117" t="s">
        <v>562</v>
      </c>
      <c r="E117" t="s">
        <v>563</v>
      </c>
      <c r="F117">
        <v>4</v>
      </c>
      <c r="G117">
        <v>1676568326.1875</v>
      </c>
      <c r="H117">
        <f t="shared" si="34"/>
        <v>1.3591677778889946E-3</v>
      </c>
      <c r="I117">
        <f t="shared" si="35"/>
        <v>1.3591677778889946</v>
      </c>
      <c r="J117">
        <f t="shared" si="36"/>
        <v>11.569302962310031</v>
      </c>
      <c r="K117">
        <f t="shared" si="37"/>
        <v>646.83262500000001</v>
      </c>
      <c r="L117">
        <f t="shared" si="38"/>
        <v>430.75254836014591</v>
      </c>
      <c r="M117">
        <f t="shared" si="39"/>
        <v>43.596846000175653</v>
      </c>
      <c r="N117">
        <f t="shared" si="40"/>
        <v>65.466501469044999</v>
      </c>
      <c r="O117">
        <f t="shared" si="41"/>
        <v>9.2535685560222944E-2</v>
      </c>
      <c r="P117">
        <f t="shared" si="42"/>
        <v>2.7686665995785118</v>
      </c>
      <c r="Q117">
        <f t="shared" si="43"/>
        <v>9.0851225464773255E-2</v>
      </c>
      <c r="R117">
        <f t="shared" si="44"/>
        <v>5.6930803970393115E-2</v>
      </c>
      <c r="S117">
        <f t="shared" si="45"/>
        <v>226.11167510719892</v>
      </c>
      <c r="T117">
        <f t="shared" si="46"/>
        <v>33.446107761835925</v>
      </c>
      <c r="U117">
        <f t="shared" si="47"/>
        <v>32.298124999999999</v>
      </c>
      <c r="V117">
        <f t="shared" si="48"/>
        <v>4.856252452841515</v>
      </c>
      <c r="W117">
        <f t="shared" si="49"/>
        <v>69.62236769938977</v>
      </c>
      <c r="X117">
        <f t="shared" si="50"/>
        <v>3.4038877457675216</v>
      </c>
      <c r="Y117">
        <f t="shared" si="51"/>
        <v>4.889072087385153</v>
      </c>
      <c r="Z117">
        <f t="shared" si="52"/>
        <v>1.4523647070739933</v>
      </c>
      <c r="AA117">
        <f t="shared" si="53"/>
        <v>-59.939299004904662</v>
      </c>
      <c r="AB117">
        <f t="shared" si="54"/>
        <v>17.809103202799179</v>
      </c>
      <c r="AC117">
        <f t="shared" si="55"/>
        <v>1.4638938541883899</v>
      </c>
      <c r="AD117">
        <f t="shared" si="56"/>
        <v>185.44537315928184</v>
      </c>
      <c r="AE117">
        <f t="shared" si="57"/>
        <v>21.963370187815826</v>
      </c>
      <c r="AF117">
        <f t="shared" si="58"/>
        <v>1.3605831972563176</v>
      </c>
      <c r="AG117">
        <f t="shared" si="59"/>
        <v>11.569302962310031</v>
      </c>
      <c r="AH117">
        <v>690.09268823918501</v>
      </c>
      <c r="AI117">
        <v>672.42295151515157</v>
      </c>
      <c r="AJ117">
        <v>1.699603969143709</v>
      </c>
      <c r="AK117">
        <v>63.736373874965317</v>
      </c>
      <c r="AL117">
        <f t="shared" si="60"/>
        <v>1.3591677778889946</v>
      </c>
      <c r="AM117">
        <v>32.417675336542089</v>
      </c>
      <c r="AN117">
        <v>33.630319999999983</v>
      </c>
      <c r="AO117">
        <v>-4.1436305924064748E-5</v>
      </c>
      <c r="AP117">
        <v>95.812446380255849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47455.3566839185</v>
      </c>
      <c r="AV117">
        <f t="shared" si="64"/>
        <v>1199.99875</v>
      </c>
      <c r="AW117">
        <f t="shared" si="65"/>
        <v>1025.9222010918129</v>
      </c>
      <c r="AX117">
        <f t="shared" si="66"/>
        <v>0.8549360581349047</v>
      </c>
      <c r="AY117">
        <f t="shared" si="67"/>
        <v>0.18842659220036598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1676568326.1875</v>
      </c>
      <c r="BF117">
        <v>646.83262500000001</v>
      </c>
      <c r="BG117">
        <v>667.91849999999999</v>
      </c>
      <c r="BH117">
        <v>33.631637499999997</v>
      </c>
      <c r="BI117">
        <v>32.417974999999998</v>
      </c>
      <c r="BJ117">
        <v>653.55250000000001</v>
      </c>
      <c r="BK117">
        <v>33.453037500000001</v>
      </c>
      <c r="BL117">
        <v>650.01162499999998</v>
      </c>
      <c r="BM117">
        <v>101.111</v>
      </c>
      <c r="BN117">
        <v>9.9883525000000001E-2</v>
      </c>
      <c r="BO117">
        <v>32.417437500000013</v>
      </c>
      <c r="BP117">
        <v>32.298124999999999</v>
      </c>
      <c r="BQ117">
        <v>999.9</v>
      </c>
      <c r="BR117">
        <v>0</v>
      </c>
      <c r="BS117">
        <v>0</v>
      </c>
      <c r="BT117">
        <v>9009.7662500000006</v>
      </c>
      <c r="BU117">
        <v>0</v>
      </c>
      <c r="BV117">
        <v>674.66125</v>
      </c>
      <c r="BW117">
        <v>-21.085987500000002</v>
      </c>
      <c r="BX117">
        <v>669.34362499999997</v>
      </c>
      <c r="BY117">
        <v>690.29649999999992</v>
      </c>
      <c r="BZ117">
        <v>1.21365375</v>
      </c>
      <c r="CA117">
        <v>667.91849999999999</v>
      </c>
      <c r="CB117">
        <v>32.417974999999998</v>
      </c>
      <c r="CC117">
        <v>3.4005299999999998</v>
      </c>
      <c r="CD117">
        <v>3.27781375</v>
      </c>
      <c r="CE117">
        <v>26.131125000000001</v>
      </c>
      <c r="CF117">
        <v>25.510850000000001</v>
      </c>
      <c r="CG117">
        <v>1199.99875</v>
      </c>
      <c r="CH117">
        <v>0.50004700000000002</v>
      </c>
      <c r="CI117">
        <v>0.49995299999999998</v>
      </c>
      <c r="CJ117">
        <v>0</v>
      </c>
      <c r="CK117">
        <v>872.17599999999993</v>
      </c>
      <c r="CL117">
        <v>4.9990899999999998</v>
      </c>
      <c r="CM117">
        <v>9617.807499999999</v>
      </c>
      <c r="CN117">
        <v>9557.9937500000015</v>
      </c>
      <c r="CO117">
        <v>41.992125000000001</v>
      </c>
      <c r="CP117">
        <v>43.811999999999998</v>
      </c>
      <c r="CQ117">
        <v>42.773249999999997</v>
      </c>
      <c r="CR117">
        <v>42.875</v>
      </c>
      <c r="CS117">
        <v>43.311999999999998</v>
      </c>
      <c r="CT117">
        <v>597.55749999999989</v>
      </c>
      <c r="CU117">
        <v>597.44125000000008</v>
      </c>
      <c r="CV117">
        <v>0</v>
      </c>
      <c r="CW117">
        <v>1676568340.5</v>
      </c>
      <c r="CX117">
        <v>0</v>
      </c>
      <c r="CY117">
        <v>1676567734.5</v>
      </c>
      <c r="CZ117" t="s">
        <v>356</v>
      </c>
      <c r="DA117">
        <v>1676567726.5</v>
      </c>
      <c r="DB117">
        <v>1676567734.5</v>
      </c>
      <c r="DC117">
        <v>10</v>
      </c>
      <c r="DD117">
        <v>-5.8999999999999997E-2</v>
      </c>
      <c r="DE117">
        <v>-4.5999999999999999E-2</v>
      </c>
      <c r="DF117">
        <v>-6.06</v>
      </c>
      <c r="DG117">
        <v>0.17899999999999999</v>
      </c>
      <c r="DH117">
        <v>415</v>
      </c>
      <c r="DI117">
        <v>32</v>
      </c>
      <c r="DJ117">
        <v>0.41</v>
      </c>
      <c r="DK117">
        <v>0.08</v>
      </c>
      <c r="DL117">
        <v>-20.871917073170732</v>
      </c>
      <c r="DM117">
        <v>-1.302480836236948</v>
      </c>
      <c r="DN117">
        <v>0.13494783437013649</v>
      </c>
      <c r="DO117">
        <v>0</v>
      </c>
      <c r="DP117">
        <v>1.2193882926829269</v>
      </c>
      <c r="DQ117">
        <v>-3.6874912891986057E-2</v>
      </c>
      <c r="DR117">
        <v>3.8722816759310559E-3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357</v>
      </c>
      <c r="EA117">
        <v>3.2974299999999999</v>
      </c>
      <c r="EB117">
        <v>2.6249799999999999</v>
      </c>
      <c r="EC117">
        <v>0.141293</v>
      </c>
      <c r="ED117">
        <v>0.14230799999999999</v>
      </c>
      <c r="EE117">
        <v>0.13846800000000001</v>
      </c>
      <c r="EF117">
        <v>0.133687</v>
      </c>
      <c r="EG117">
        <v>25945.5</v>
      </c>
      <c r="EH117">
        <v>26298.2</v>
      </c>
      <c r="EI117">
        <v>28108.3</v>
      </c>
      <c r="EJ117">
        <v>29507.7</v>
      </c>
      <c r="EK117">
        <v>33344.800000000003</v>
      </c>
      <c r="EL117">
        <v>35471.4</v>
      </c>
      <c r="EM117">
        <v>39696.699999999997</v>
      </c>
      <c r="EN117">
        <v>42151.1</v>
      </c>
      <c r="EO117">
        <v>2.2438500000000001</v>
      </c>
      <c r="EP117">
        <v>2.2067000000000001</v>
      </c>
      <c r="EQ117">
        <v>0.12790000000000001</v>
      </c>
      <c r="ER117">
        <v>0</v>
      </c>
      <c r="ES117">
        <v>30.2151</v>
      </c>
      <c r="ET117">
        <v>999.9</v>
      </c>
      <c r="EU117">
        <v>76.8</v>
      </c>
      <c r="EV117">
        <v>32.799999999999997</v>
      </c>
      <c r="EW117">
        <v>37.943899999999999</v>
      </c>
      <c r="EX117">
        <v>56.790900000000001</v>
      </c>
      <c r="EY117">
        <v>-3.8982399999999999</v>
      </c>
      <c r="EZ117">
        <v>2</v>
      </c>
      <c r="FA117">
        <v>0.38436999999999999</v>
      </c>
      <c r="FB117">
        <v>-0.17169899999999999</v>
      </c>
      <c r="FC117">
        <v>20.2743</v>
      </c>
      <c r="FD117">
        <v>5.2196899999999999</v>
      </c>
      <c r="FE117">
        <v>12.006500000000001</v>
      </c>
      <c r="FF117">
        <v>4.9869000000000003</v>
      </c>
      <c r="FG117">
        <v>3.2845800000000001</v>
      </c>
      <c r="FH117">
        <v>9999</v>
      </c>
      <c r="FI117">
        <v>9999</v>
      </c>
      <c r="FJ117">
        <v>9999</v>
      </c>
      <c r="FK117">
        <v>999.9</v>
      </c>
      <c r="FL117">
        <v>1.8657600000000001</v>
      </c>
      <c r="FM117">
        <v>1.8621799999999999</v>
      </c>
      <c r="FN117">
        <v>1.8641799999999999</v>
      </c>
      <c r="FO117">
        <v>1.8602399999999999</v>
      </c>
      <c r="FP117">
        <v>1.86097</v>
      </c>
      <c r="FQ117">
        <v>1.86016</v>
      </c>
      <c r="FR117">
        <v>1.86188</v>
      </c>
      <c r="FS117">
        <v>1.8584000000000001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-6.7290000000000001</v>
      </c>
      <c r="GH117">
        <v>0.17860000000000001</v>
      </c>
      <c r="GI117">
        <v>-4.3982185199319073</v>
      </c>
      <c r="GJ117">
        <v>-4.8024823865547416E-3</v>
      </c>
      <c r="GK117">
        <v>2.2541114550050859E-6</v>
      </c>
      <c r="GL117">
        <v>-5.2254267566753844E-10</v>
      </c>
      <c r="GM117">
        <v>0.17860499999999749</v>
      </c>
      <c r="GN117">
        <v>0</v>
      </c>
      <c r="GO117">
        <v>0</v>
      </c>
      <c r="GP117">
        <v>0</v>
      </c>
      <c r="GQ117">
        <v>6</v>
      </c>
      <c r="GR117">
        <v>2068</v>
      </c>
      <c r="GS117">
        <v>3</v>
      </c>
      <c r="GT117">
        <v>31</v>
      </c>
      <c r="GU117">
        <v>10</v>
      </c>
      <c r="GV117">
        <v>9.9</v>
      </c>
      <c r="GW117">
        <v>2.01294</v>
      </c>
      <c r="GX117">
        <v>2.5402800000000001</v>
      </c>
      <c r="GY117">
        <v>2.04834</v>
      </c>
      <c r="GZ117">
        <v>2.6257299999999999</v>
      </c>
      <c r="HA117">
        <v>2.1972700000000001</v>
      </c>
      <c r="HB117">
        <v>2.2839399999999999</v>
      </c>
      <c r="HC117">
        <v>37.940600000000003</v>
      </c>
      <c r="HD117">
        <v>13.886900000000001</v>
      </c>
      <c r="HE117">
        <v>18</v>
      </c>
      <c r="HF117">
        <v>711.88</v>
      </c>
      <c r="HG117">
        <v>759.02700000000004</v>
      </c>
      <c r="HH117">
        <v>31.000900000000001</v>
      </c>
      <c r="HI117">
        <v>32.322200000000002</v>
      </c>
      <c r="HJ117">
        <v>30.0002</v>
      </c>
      <c r="HK117">
        <v>32.264200000000002</v>
      </c>
      <c r="HL117">
        <v>32.276400000000002</v>
      </c>
      <c r="HM117">
        <v>40.350900000000003</v>
      </c>
      <c r="HN117">
        <v>17.904399999999999</v>
      </c>
      <c r="HO117">
        <v>100</v>
      </c>
      <c r="HP117">
        <v>31</v>
      </c>
      <c r="HQ117">
        <v>685.43399999999997</v>
      </c>
      <c r="HR117">
        <v>32.364800000000002</v>
      </c>
      <c r="HS117">
        <v>99.075999999999993</v>
      </c>
      <c r="HT117">
        <v>97.769199999999998</v>
      </c>
    </row>
    <row r="118" spans="1:228" x14ac:dyDescent="0.2">
      <c r="A118">
        <v>103</v>
      </c>
      <c r="B118">
        <v>1676568332.5</v>
      </c>
      <c r="C118">
        <v>407.5</v>
      </c>
      <c r="D118" t="s">
        <v>564</v>
      </c>
      <c r="E118" t="s">
        <v>565</v>
      </c>
      <c r="F118">
        <v>4</v>
      </c>
      <c r="G118">
        <v>1676568330.5</v>
      </c>
      <c r="H118">
        <f t="shared" si="34"/>
        <v>1.3532165816405903E-3</v>
      </c>
      <c r="I118">
        <f t="shared" si="35"/>
        <v>1.3532165816405903</v>
      </c>
      <c r="J118">
        <f t="shared" si="36"/>
        <v>11.617741082778203</v>
      </c>
      <c r="K118">
        <f t="shared" si="37"/>
        <v>653.89785714285711</v>
      </c>
      <c r="L118">
        <f t="shared" si="38"/>
        <v>435.8222418262369</v>
      </c>
      <c r="M118">
        <f t="shared" si="39"/>
        <v>44.10903350705442</v>
      </c>
      <c r="N118">
        <f t="shared" si="40"/>
        <v>66.180198537010526</v>
      </c>
      <c r="O118">
        <f t="shared" si="41"/>
        <v>9.2083536724596612E-2</v>
      </c>
      <c r="P118">
        <f t="shared" si="42"/>
        <v>2.7622704153765016</v>
      </c>
      <c r="Q118">
        <f t="shared" si="43"/>
        <v>9.0411550526004442E-2</v>
      </c>
      <c r="R118">
        <f t="shared" si="44"/>
        <v>5.6654911730851298E-2</v>
      </c>
      <c r="S118">
        <f t="shared" si="45"/>
        <v>226.11271208994953</v>
      </c>
      <c r="T118">
        <f t="shared" si="46"/>
        <v>33.450790414530992</v>
      </c>
      <c r="U118">
        <f t="shared" si="47"/>
        <v>32.299028571428558</v>
      </c>
      <c r="V118">
        <f t="shared" si="48"/>
        <v>4.8565002784001887</v>
      </c>
      <c r="W118">
        <f t="shared" si="49"/>
        <v>69.610969475655054</v>
      </c>
      <c r="X118">
        <f t="shared" si="50"/>
        <v>3.4034933750975949</v>
      </c>
      <c r="Y118">
        <f t="shared" si="51"/>
        <v>4.8893060974935771</v>
      </c>
      <c r="Z118">
        <f t="shared" si="52"/>
        <v>1.4530069033025939</v>
      </c>
      <c r="AA118">
        <f t="shared" si="53"/>
        <v>-59.676851250350033</v>
      </c>
      <c r="AB118">
        <f t="shared" si="54"/>
        <v>17.759716784955216</v>
      </c>
      <c r="AC118">
        <f t="shared" si="55"/>
        <v>1.4632272460704174</v>
      </c>
      <c r="AD118">
        <f t="shared" si="56"/>
        <v>185.65880487062515</v>
      </c>
      <c r="AE118">
        <f t="shared" si="57"/>
        <v>21.897298719318186</v>
      </c>
      <c r="AF118">
        <f t="shared" si="58"/>
        <v>1.3535799443309215</v>
      </c>
      <c r="AG118">
        <f t="shared" si="59"/>
        <v>11.617741082778203</v>
      </c>
      <c r="AH118">
        <v>696.78374739305343</v>
      </c>
      <c r="AI118">
        <v>679.16166060606076</v>
      </c>
      <c r="AJ118">
        <v>1.674960866487599</v>
      </c>
      <c r="AK118">
        <v>63.736373874965317</v>
      </c>
      <c r="AL118">
        <f t="shared" si="60"/>
        <v>1.3532165816405903</v>
      </c>
      <c r="AM118">
        <v>32.419419720744798</v>
      </c>
      <c r="AN118">
        <v>33.626779999999997</v>
      </c>
      <c r="AO118">
        <v>-1.6474383996502139E-5</v>
      </c>
      <c r="AP118">
        <v>95.812446380255849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47279.001175233614</v>
      </c>
      <c r="AV118">
        <f t="shared" si="64"/>
        <v>1200</v>
      </c>
      <c r="AW118">
        <f t="shared" si="65"/>
        <v>1025.9236850206992</v>
      </c>
      <c r="AX118">
        <f t="shared" si="66"/>
        <v>0.85493640418391603</v>
      </c>
      <c r="AY118">
        <f t="shared" si="67"/>
        <v>0.18842726007495794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1676568330.5</v>
      </c>
      <c r="BF118">
        <v>653.89785714285711</v>
      </c>
      <c r="BG118">
        <v>674.93028571428567</v>
      </c>
      <c r="BH118">
        <v>33.628442857142858</v>
      </c>
      <c r="BI118">
        <v>32.420857142857137</v>
      </c>
      <c r="BJ118">
        <v>660.63571428571436</v>
      </c>
      <c r="BK118">
        <v>33.449828571428569</v>
      </c>
      <c r="BL118">
        <v>649.92214285714283</v>
      </c>
      <c r="BM118">
        <v>101.10899999999999</v>
      </c>
      <c r="BN118">
        <v>9.9771085714285709E-2</v>
      </c>
      <c r="BO118">
        <v>32.418285714285709</v>
      </c>
      <c r="BP118">
        <v>32.299028571428558</v>
      </c>
      <c r="BQ118">
        <v>999.89999999999986</v>
      </c>
      <c r="BR118">
        <v>0</v>
      </c>
      <c r="BS118">
        <v>0</v>
      </c>
      <c r="BT118">
        <v>8975.9814285714274</v>
      </c>
      <c r="BU118">
        <v>0</v>
      </c>
      <c r="BV118">
        <v>720.96214285714279</v>
      </c>
      <c r="BW118">
        <v>-21.032485714285709</v>
      </c>
      <c r="BX118">
        <v>676.65271428571418</v>
      </c>
      <c r="BY118">
        <v>697.5454285714286</v>
      </c>
      <c r="BZ118">
        <v>1.2076042857142859</v>
      </c>
      <c r="CA118">
        <v>674.93028571428567</v>
      </c>
      <c r="CB118">
        <v>32.420857142857137</v>
      </c>
      <c r="CC118">
        <v>3.4001428571428569</v>
      </c>
      <c r="CD118">
        <v>3.2780428571428568</v>
      </c>
      <c r="CE118">
        <v>26.129185714285711</v>
      </c>
      <c r="CF118">
        <v>25.512</v>
      </c>
      <c r="CG118">
        <v>1200</v>
      </c>
      <c r="CH118">
        <v>0.50003900000000001</v>
      </c>
      <c r="CI118">
        <v>0.49996099999999988</v>
      </c>
      <c r="CJ118">
        <v>0</v>
      </c>
      <c r="CK118">
        <v>872.34928571428566</v>
      </c>
      <c r="CL118">
        <v>4.9990899999999998</v>
      </c>
      <c r="CM118">
        <v>9654.6142857142859</v>
      </c>
      <c r="CN118">
        <v>9557.988571428572</v>
      </c>
      <c r="CO118">
        <v>42</v>
      </c>
      <c r="CP118">
        <v>43.811999999999998</v>
      </c>
      <c r="CQ118">
        <v>42.794285714285721</v>
      </c>
      <c r="CR118">
        <v>42.936999999999998</v>
      </c>
      <c r="CS118">
        <v>43.311999999999998</v>
      </c>
      <c r="CT118">
        <v>597.54428571428559</v>
      </c>
      <c r="CU118">
        <v>597.45571428571441</v>
      </c>
      <c r="CV118">
        <v>0</v>
      </c>
      <c r="CW118">
        <v>1676568344.0999999</v>
      </c>
      <c r="CX118">
        <v>0</v>
      </c>
      <c r="CY118">
        <v>1676567734.5</v>
      </c>
      <c r="CZ118" t="s">
        <v>356</v>
      </c>
      <c r="DA118">
        <v>1676567726.5</v>
      </c>
      <c r="DB118">
        <v>1676567734.5</v>
      </c>
      <c r="DC118">
        <v>10</v>
      </c>
      <c r="DD118">
        <v>-5.8999999999999997E-2</v>
      </c>
      <c r="DE118">
        <v>-4.5999999999999999E-2</v>
      </c>
      <c r="DF118">
        <v>-6.06</v>
      </c>
      <c r="DG118">
        <v>0.17899999999999999</v>
      </c>
      <c r="DH118">
        <v>415</v>
      </c>
      <c r="DI118">
        <v>32</v>
      </c>
      <c r="DJ118">
        <v>0.41</v>
      </c>
      <c r="DK118">
        <v>0.08</v>
      </c>
      <c r="DL118">
        <v>-20.938858536585361</v>
      </c>
      <c r="DM118">
        <v>-0.97299930313591032</v>
      </c>
      <c r="DN118">
        <v>0.1095080528848857</v>
      </c>
      <c r="DO118">
        <v>0</v>
      </c>
      <c r="DP118">
        <v>1.216256585365854</v>
      </c>
      <c r="DQ118">
        <v>-4.2823902439023932E-2</v>
      </c>
      <c r="DR118">
        <v>4.495668164212375E-3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357</v>
      </c>
      <c r="EA118">
        <v>3.2974800000000002</v>
      </c>
      <c r="EB118">
        <v>2.6250399999999998</v>
      </c>
      <c r="EC118">
        <v>0.14225599999999999</v>
      </c>
      <c r="ED118">
        <v>0.14326700000000001</v>
      </c>
      <c r="EE118">
        <v>0.138457</v>
      </c>
      <c r="EF118">
        <v>0.13369600000000001</v>
      </c>
      <c r="EG118">
        <v>25916.3</v>
      </c>
      <c r="EH118">
        <v>26269</v>
      </c>
      <c r="EI118">
        <v>28108.2</v>
      </c>
      <c r="EJ118">
        <v>29507.9</v>
      </c>
      <c r="EK118">
        <v>33345.1</v>
      </c>
      <c r="EL118">
        <v>35471.699999999997</v>
      </c>
      <c r="EM118">
        <v>39696.5</v>
      </c>
      <c r="EN118">
        <v>42151.8</v>
      </c>
      <c r="EO118">
        <v>2.2437299999999998</v>
      </c>
      <c r="EP118">
        <v>2.2065999999999999</v>
      </c>
      <c r="EQ118">
        <v>0.12846299999999999</v>
      </c>
      <c r="ER118">
        <v>0</v>
      </c>
      <c r="ES118">
        <v>30.222899999999999</v>
      </c>
      <c r="ET118">
        <v>999.9</v>
      </c>
      <c r="EU118">
        <v>76.8</v>
      </c>
      <c r="EV118">
        <v>32.799999999999997</v>
      </c>
      <c r="EW118">
        <v>37.945599999999999</v>
      </c>
      <c r="EX118">
        <v>56.700899999999997</v>
      </c>
      <c r="EY118">
        <v>-3.8982399999999999</v>
      </c>
      <c r="EZ118">
        <v>2</v>
      </c>
      <c r="FA118">
        <v>0.38440000000000002</v>
      </c>
      <c r="FB118">
        <v>-0.16850499999999999</v>
      </c>
      <c r="FC118">
        <v>20.274000000000001</v>
      </c>
      <c r="FD118">
        <v>5.2165400000000002</v>
      </c>
      <c r="FE118">
        <v>12.007099999999999</v>
      </c>
      <c r="FF118">
        <v>4.9859499999999999</v>
      </c>
      <c r="FG118">
        <v>3.28403</v>
      </c>
      <c r="FH118">
        <v>9999</v>
      </c>
      <c r="FI118">
        <v>9999</v>
      </c>
      <c r="FJ118">
        <v>9999</v>
      </c>
      <c r="FK118">
        <v>999.9</v>
      </c>
      <c r="FL118">
        <v>1.86578</v>
      </c>
      <c r="FM118">
        <v>1.8621799999999999</v>
      </c>
      <c r="FN118">
        <v>1.8641799999999999</v>
      </c>
      <c r="FO118">
        <v>1.86025</v>
      </c>
      <c r="FP118">
        <v>1.8609599999999999</v>
      </c>
      <c r="FQ118">
        <v>1.8601799999999999</v>
      </c>
      <c r="FR118">
        <v>1.86188</v>
      </c>
      <c r="FS118">
        <v>1.85843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-6.7460000000000004</v>
      </c>
      <c r="GH118">
        <v>0.17860000000000001</v>
      </c>
      <c r="GI118">
        <v>-4.3982185199319073</v>
      </c>
      <c r="GJ118">
        <v>-4.8024823865547416E-3</v>
      </c>
      <c r="GK118">
        <v>2.2541114550050859E-6</v>
      </c>
      <c r="GL118">
        <v>-5.2254267566753844E-10</v>
      </c>
      <c r="GM118">
        <v>0.17860499999999749</v>
      </c>
      <c r="GN118">
        <v>0</v>
      </c>
      <c r="GO118">
        <v>0</v>
      </c>
      <c r="GP118">
        <v>0</v>
      </c>
      <c r="GQ118">
        <v>6</v>
      </c>
      <c r="GR118">
        <v>2068</v>
      </c>
      <c r="GS118">
        <v>3</v>
      </c>
      <c r="GT118">
        <v>31</v>
      </c>
      <c r="GU118">
        <v>10.1</v>
      </c>
      <c r="GV118">
        <v>10</v>
      </c>
      <c r="GW118">
        <v>2.03003</v>
      </c>
      <c r="GX118">
        <v>2.5390600000000001</v>
      </c>
      <c r="GY118">
        <v>2.04834</v>
      </c>
      <c r="GZ118">
        <v>2.6257299999999999</v>
      </c>
      <c r="HA118">
        <v>2.1972700000000001</v>
      </c>
      <c r="HB118">
        <v>2.2595200000000002</v>
      </c>
      <c r="HC118">
        <v>37.940600000000003</v>
      </c>
      <c r="HD118">
        <v>13.8956</v>
      </c>
      <c r="HE118">
        <v>18</v>
      </c>
      <c r="HF118">
        <v>711.77599999999995</v>
      </c>
      <c r="HG118">
        <v>758.93499999999995</v>
      </c>
      <c r="HH118">
        <v>31.000900000000001</v>
      </c>
      <c r="HI118">
        <v>32.322299999999998</v>
      </c>
      <c r="HJ118">
        <v>30.0002</v>
      </c>
      <c r="HK118">
        <v>32.264200000000002</v>
      </c>
      <c r="HL118">
        <v>32.276899999999998</v>
      </c>
      <c r="HM118">
        <v>40.641399999999997</v>
      </c>
      <c r="HN118">
        <v>17.904399999999999</v>
      </c>
      <c r="HO118">
        <v>100</v>
      </c>
      <c r="HP118">
        <v>31</v>
      </c>
      <c r="HQ118">
        <v>692.12199999999996</v>
      </c>
      <c r="HR118">
        <v>32.527700000000003</v>
      </c>
      <c r="HS118">
        <v>99.075500000000005</v>
      </c>
      <c r="HT118">
        <v>97.770399999999995</v>
      </c>
    </row>
    <row r="119" spans="1:228" x14ac:dyDescent="0.2">
      <c r="A119">
        <v>104</v>
      </c>
      <c r="B119">
        <v>1676568336.5</v>
      </c>
      <c r="C119">
        <v>411.5</v>
      </c>
      <c r="D119" t="s">
        <v>566</v>
      </c>
      <c r="E119" t="s">
        <v>567</v>
      </c>
      <c r="F119">
        <v>4</v>
      </c>
      <c r="G119">
        <v>1676568334.1875</v>
      </c>
      <c r="H119">
        <f t="shared" si="34"/>
        <v>1.3491218778673032E-3</v>
      </c>
      <c r="I119">
        <f t="shared" si="35"/>
        <v>1.3491218778673031</v>
      </c>
      <c r="J119">
        <f t="shared" si="36"/>
        <v>11.910181164152974</v>
      </c>
      <c r="K119">
        <f t="shared" si="37"/>
        <v>659.84162500000002</v>
      </c>
      <c r="L119">
        <f t="shared" si="38"/>
        <v>435.70205288811212</v>
      </c>
      <c r="M119">
        <f t="shared" si="39"/>
        <v>44.09775229965576</v>
      </c>
      <c r="N119">
        <f t="shared" si="40"/>
        <v>66.783097172426153</v>
      </c>
      <c r="O119">
        <f t="shared" si="41"/>
        <v>9.1719083652883657E-2</v>
      </c>
      <c r="P119">
        <f t="shared" si="42"/>
        <v>2.7631731996889206</v>
      </c>
      <c r="Q119">
        <f t="shared" si="43"/>
        <v>9.0060709144214671E-2</v>
      </c>
      <c r="R119">
        <f t="shared" si="44"/>
        <v>5.6434444025072347E-2</v>
      </c>
      <c r="S119">
        <f t="shared" si="45"/>
        <v>226.11296023299485</v>
      </c>
      <c r="T119">
        <f t="shared" si="46"/>
        <v>33.456086003208625</v>
      </c>
      <c r="U119">
        <f t="shared" si="47"/>
        <v>32.303337499999998</v>
      </c>
      <c r="V119">
        <f t="shared" si="48"/>
        <v>4.8576822540786857</v>
      </c>
      <c r="W119">
        <f t="shared" si="49"/>
        <v>69.591564591306479</v>
      </c>
      <c r="X119">
        <f t="shared" si="50"/>
        <v>3.4034066357910828</v>
      </c>
      <c r="Y119">
        <f t="shared" si="51"/>
        <v>4.8905447891255536</v>
      </c>
      <c r="Z119">
        <f t="shared" si="52"/>
        <v>1.4542756182876029</v>
      </c>
      <c r="AA119">
        <f t="shared" si="53"/>
        <v>-59.496274813948069</v>
      </c>
      <c r="AB119">
        <f t="shared" si="54"/>
        <v>17.792388616128868</v>
      </c>
      <c r="AC119">
        <f t="shared" si="55"/>
        <v>1.4655034767138286</v>
      </c>
      <c r="AD119">
        <f t="shared" si="56"/>
        <v>185.87457751188947</v>
      </c>
      <c r="AE119">
        <f t="shared" si="57"/>
        <v>22.153462806355567</v>
      </c>
      <c r="AF119">
        <f t="shared" si="58"/>
        <v>1.3501178453535234</v>
      </c>
      <c r="AG119">
        <f t="shared" si="59"/>
        <v>11.910181164152974</v>
      </c>
      <c r="AH119">
        <v>703.74310909959354</v>
      </c>
      <c r="AI119">
        <v>685.83984242424231</v>
      </c>
      <c r="AJ119">
        <v>1.6763111595051119</v>
      </c>
      <c r="AK119">
        <v>63.736373874965317</v>
      </c>
      <c r="AL119">
        <f t="shared" si="60"/>
        <v>1.3491218778673031</v>
      </c>
      <c r="AM119">
        <v>32.422572754277489</v>
      </c>
      <c r="AN119">
        <v>33.625951515151499</v>
      </c>
      <c r="AO119">
        <v>3.6728774786707822E-6</v>
      </c>
      <c r="AP119">
        <v>95.812446380255849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47303.175147435752</v>
      </c>
      <c r="AV119">
        <f t="shared" si="64"/>
        <v>1200</v>
      </c>
      <c r="AW119">
        <f t="shared" si="65"/>
        <v>1025.9238135922251</v>
      </c>
      <c r="AX119">
        <f t="shared" si="66"/>
        <v>0.85493651132685433</v>
      </c>
      <c r="AY119">
        <f t="shared" si="67"/>
        <v>0.18842746686082903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1676568334.1875</v>
      </c>
      <c r="BF119">
        <v>659.84162500000002</v>
      </c>
      <c r="BG119">
        <v>681.11212500000011</v>
      </c>
      <c r="BH119">
        <v>33.626912500000003</v>
      </c>
      <c r="BI119">
        <v>32.422624999999996</v>
      </c>
      <c r="BJ119">
        <v>666.59437500000001</v>
      </c>
      <c r="BK119">
        <v>33.4483125</v>
      </c>
      <c r="BL119">
        <v>650.03625</v>
      </c>
      <c r="BM119">
        <v>101.110625</v>
      </c>
      <c r="BN119">
        <v>0.100172625</v>
      </c>
      <c r="BO119">
        <v>32.422775000000001</v>
      </c>
      <c r="BP119">
        <v>32.303337499999998</v>
      </c>
      <c r="BQ119">
        <v>999.9</v>
      </c>
      <c r="BR119">
        <v>0</v>
      </c>
      <c r="BS119">
        <v>0</v>
      </c>
      <c r="BT119">
        <v>8980.6262499999993</v>
      </c>
      <c r="BU119">
        <v>0</v>
      </c>
      <c r="BV119">
        <v>727.98624999999993</v>
      </c>
      <c r="BW119">
        <v>-21.2704375</v>
      </c>
      <c r="BX119">
        <v>682.80212500000005</v>
      </c>
      <c r="BY119">
        <v>703.93550000000005</v>
      </c>
      <c r="BZ119">
        <v>1.2042949999999999</v>
      </c>
      <c r="CA119">
        <v>681.11212500000011</v>
      </c>
      <c r="CB119">
        <v>32.422624999999996</v>
      </c>
      <c r="CC119">
        <v>3.4000425000000001</v>
      </c>
      <c r="CD119">
        <v>3.2782749999999998</v>
      </c>
      <c r="CE119">
        <v>26.128687500000002</v>
      </c>
      <c r="CF119">
        <v>25.513212500000002</v>
      </c>
      <c r="CG119">
        <v>1200</v>
      </c>
      <c r="CH119">
        <v>0.50003474999999997</v>
      </c>
      <c r="CI119">
        <v>0.49996525000000003</v>
      </c>
      <c r="CJ119">
        <v>0</v>
      </c>
      <c r="CK119">
        <v>872.52850000000001</v>
      </c>
      <c r="CL119">
        <v>4.9990899999999998</v>
      </c>
      <c r="CM119">
        <v>9652.9500000000007</v>
      </c>
      <c r="CN119">
        <v>9557.9862499999999</v>
      </c>
      <c r="CO119">
        <v>42</v>
      </c>
      <c r="CP119">
        <v>43.811999999999998</v>
      </c>
      <c r="CQ119">
        <v>42.811999999999998</v>
      </c>
      <c r="CR119">
        <v>42.936999999999998</v>
      </c>
      <c r="CS119">
        <v>43.311999999999998</v>
      </c>
      <c r="CT119">
        <v>597.54</v>
      </c>
      <c r="CU119">
        <v>597.46</v>
      </c>
      <c r="CV119">
        <v>0</v>
      </c>
      <c r="CW119">
        <v>1676568348.3</v>
      </c>
      <c r="CX119">
        <v>0</v>
      </c>
      <c r="CY119">
        <v>1676567734.5</v>
      </c>
      <c r="CZ119" t="s">
        <v>356</v>
      </c>
      <c r="DA119">
        <v>1676567726.5</v>
      </c>
      <c r="DB119">
        <v>1676567734.5</v>
      </c>
      <c r="DC119">
        <v>10</v>
      </c>
      <c r="DD119">
        <v>-5.8999999999999997E-2</v>
      </c>
      <c r="DE119">
        <v>-4.5999999999999999E-2</v>
      </c>
      <c r="DF119">
        <v>-6.06</v>
      </c>
      <c r="DG119">
        <v>0.17899999999999999</v>
      </c>
      <c r="DH119">
        <v>415</v>
      </c>
      <c r="DI119">
        <v>32</v>
      </c>
      <c r="DJ119">
        <v>0.41</v>
      </c>
      <c r="DK119">
        <v>0.08</v>
      </c>
      <c r="DL119">
        <v>-21.026273170731709</v>
      </c>
      <c r="DM119">
        <v>-1.2834836236933691</v>
      </c>
      <c r="DN119">
        <v>0.14290951942962021</v>
      </c>
      <c r="DO119">
        <v>0</v>
      </c>
      <c r="DP119">
        <v>1.2129636585365851</v>
      </c>
      <c r="DQ119">
        <v>-5.5242648083621441E-2</v>
      </c>
      <c r="DR119">
        <v>5.6444338030110057E-3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357</v>
      </c>
      <c r="EA119">
        <v>3.29752</v>
      </c>
      <c r="EB119">
        <v>2.6253500000000001</v>
      </c>
      <c r="EC119">
        <v>0.14321800000000001</v>
      </c>
      <c r="ED119">
        <v>0.14422699999999999</v>
      </c>
      <c r="EE119">
        <v>0.138462</v>
      </c>
      <c r="EF119">
        <v>0.13369900000000001</v>
      </c>
      <c r="EG119">
        <v>25886.799999999999</v>
      </c>
      <c r="EH119">
        <v>26239.4</v>
      </c>
      <c r="EI119">
        <v>28107.8</v>
      </c>
      <c r="EJ119">
        <v>29507.8</v>
      </c>
      <c r="EK119">
        <v>33344.800000000003</v>
      </c>
      <c r="EL119">
        <v>35471.4</v>
      </c>
      <c r="EM119">
        <v>39696.300000000003</v>
      </c>
      <c r="EN119">
        <v>42151.5</v>
      </c>
      <c r="EO119">
        <v>2.2438500000000001</v>
      </c>
      <c r="EP119">
        <v>2.2065700000000001</v>
      </c>
      <c r="EQ119">
        <v>0.12742000000000001</v>
      </c>
      <c r="ER119">
        <v>0</v>
      </c>
      <c r="ES119">
        <v>30.2302</v>
      </c>
      <c r="ET119">
        <v>999.9</v>
      </c>
      <c r="EU119">
        <v>76.8</v>
      </c>
      <c r="EV119">
        <v>32.799999999999997</v>
      </c>
      <c r="EW119">
        <v>37.945500000000003</v>
      </c>
      <c r="EX119">
        <v>56.940899999999999</v>
      </c>
      <c r="EY119">
        <v>-3.8942299999999999</v>
      </c>
      <c r="EZ119">
        <v>2</v>
      </c>
      <c r="FA119">
        <v>0.38458100000000001</v>
      </c>
      <c r="FB119">
        <v>-0.16489400000000001</v>
      </c>
      <c r="FC119">
        <v>20.2746</v>
      </c>
      <c r="FD119">
        <v>5.2195400000000003</v>
      </c>
      <c r="FE119">
        <v>12.007</v>
      </c>
      <c r="FF119">
        <v>4.98665</v>
      </c>
      <c r="FG119">
        <v>3.2844799999999998</v>
      </c>
      <c r="FH119">
        <v>9999</v>
      </c>
      <c r="FI119">
        <v>9999</v>
      </c>
      <c r="FJ119">
        <v>9999</v>
      </c>
      <c r="FK119">
        <v>999.9</v>
      </c>
      <c r="FL119">
        <v>1.86571</v>
      </c>
      <c r="FM119">
        <v>1.8621799999999999</v>
      </c>
      <c r="FN119">
        <v>1.8641799999999999</v>
      </c>
      <c r="FO119">
        <v>1.8602300000000001</v>
      </c>
      <c r="FP119">
        <v>1.8609599999999999</v>
      </c>
      <c r="FQ119">
        <v>1.86016</v>
      </c>
      <c r="FR119">
        <v>1.86188</v>
      </c>
      <c r="FS119">
        <v>1.8584700000000001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-6.7629999999999999</v>
      </c>
      <c r="GH119">
        <v>0.17860000000000001</v>
      </c>
      <c r="GI119">
        <v>-4.3982185199319073</v>
      </c>
      <c r="GJ119">
        <v>-4.8024823865547416E-3</v>
      </c>
      <c r="GK119">
        <v>2.2541114550050859E-6</v>
      </c>
      <c r="GL119">
        <v>-5.2254267566753844E-10</v>
      </c>
      <c r="GM119">
        <v>0.17860499999999749</v>
      </c>
      <c r="GN119">
        <v>0</v>
      </c>
      <c r="GO119">
        <v>0</v>
      </c>
      <c r="GP119">
        <v>0</v>
      </c>
      <c r="GQ119">
        <v>6</v>
      </c>
      <c r="GR119">
        <v>2068</v>
      </c>
      <c r="GS119">
        <v>3</v>
      </c>
      <c r="GT119">
        <v>31</v>
      </c>
      <c r="GU119">
        <v>10.199999999999999</v>
      </c>
      <c r="GV119">
        <v>10</v>
      </c>
      <c r="GW119">
        <v>2.0471200000000001</v>
      </c>
      <c r="GX119">
        <v>2.5415000000000001</v>
      </c>
      <c r="GY119">
        <v>2.04834</v>
      </c>
      <c r="GZ119">
        <v>2.6257299999999999</v>
      </c>
      <c r="HA119">
        <v>2.1972700000000001</v>
      </c>
      <c r="HB119">
        <v>2.3083499999999999</v>
      </c>
      <c r="HC119">
        <v>37.940600000000003</v>
      </c>
      <c r="HD119">
        <v>13.921900000000001</v>
      </c>
      <c r="HE119">
        <v>18</v>
      </c>
      <c r="HF119">
        <v>711.88099999999997</v>
      </c>
      <c r="HG119">
        <v>758.94200000000001</v>
      </c>
      <c r="HH119">
        <v>31.001000000000001</v>
      </c>
      <c r="HI119">
        <v>32.322299999999998</v>
      </c>
      <c r="HJ119">
        <v>30.0002</v>
      </c>
      <c r="HK119">
        <v>32.264200000000002</v>
      </c>
      <c r="HL119">
        <v>32.279299999999999</v>
      </c>
      <c r="HM119">
        <v>40.950099999999999</v>
      </c>
      <c r="HN119">
        <v>17.612300000000001</v>
      </c>
      <c r="HO119">
        <v>100</v>
      </c>
      <c r="HP119">
        <v>31</v>
      </c>
      <c r="HQ119">
        <v>698.80799999999999</v>
      </c>
      <c r="HR119">
        <v>32.583199999999998</v>
      </c>
      <c r="HS119">
        <v>99.074600000000004</v>
      </c>
      <c r="HT119">
        <v>97.77</v>
      </c>
    </row>
    <row r="120" spans="1:228" x14ac:dyDescent="0.2">
      <c r="A120">
        <v>105</v>
      </c>
      <c r="B120">
        <v>1676568340</v>
      </c>
      <c r="C120">
        <v>415</v>
      </c>
      <c r="D120" t="s">
        <v>568</v>
      </c>
      <c r="E120" t="s">
        <v>569</v>
      </c>
      <c r="F120">
        <v>4</v>
      </c>
      <c r="G120">
        <v>1676568337.625</v>
      </c>
      <c r="H120">
        <f t="shared" si="34"/>
        <v>1.3512798975689293E-3</v>
      </c>
      <c r="I120">
        <f t="shared" si="35"/>
        <v>1.3512798975689293</v>
      </c>
      <c r="J120">
        <f t="shared" si="36"/>
        <v>11.721282740484018</v>
      </c>
      <c r="K120">
        <f t="shared" si="37"/>
        <v>665.44537500000001</v>
      </c>
      <c r="L120">
        <f t="shared" si="38"/>
        <v>444.86467033293542</v>
      </c>
      <c r="M120">
        <f t="shared" si="39"/>
        <v>45.025494807072135</v>
      </c>
      <c r="N120">
        <f t="shared" si="40"/>
        <v>67.350835601373319</v>
      </c>
      <c r="O120">
        <f t="shared" si="41"/>
        <v>9.1889532028163412E-2</v>
      </c>
      <c r="P120">
        <f t="shared" si="42"/>
        <v>2.7678708285916995</v>
      </c>
      <c r="Q120">
        <f t="shared" si="43"/>
        <v>9.0227818212459995E-2</v>
      </c>
      <c r="R120">
        <f t="shared" si="44"/>
        <v>5.6539181799566449E-2</v>
      </c>
      <c r="S120">
        <f t="shared" si="45"/>
        <v>226.1127431078302</v>
      </c>
      <c r="T120">
        <f t="shared" si="46"/>
        <v>33.457422226320254</v>
      </c>
      <c r="U120">
        <f t="shared" si="47"/>
        <v>32.301900000000003</v>
      </c>
      <c r="V120">
        <f t="shared" si="48"/>
        <v>4.857287907798594</v>
      </c>
      <c r="W120">
        <f t="shared" si="49"/>
        <v>69.576827100657098</v>
      </c>
      <c r="X120">
        <f t="shared" si="50"/>
        <v>3.4033675472689757</v>
      </c>
      <c r="Y120">
        <f t="shared" si="51"/>
        <v>4.8915245047683893</v>
      </c>
      <c r="Z120">
        <f t="shared" si="52"/>
        <v>1.4539203605296183</v>
      </c>
      <c r="AA120">
        <f t="shared" si="53"/>
        <v>-59.591443482789778</v>
      </c>
      <c r="AB120">
        <f t="shared" si="54"/>
        <v>18.566879178914892</v>
      </c>
      <c r="AC120">
        <f t="shared" si="55"/>
        <v>1.526716172781746</v>
      </c>
      <c r="AD120">
        <f t="shared" si="56"/>
        <v>186.61489497673705</v>
      </c>
      <c r="AE120">
        <f t="shared" si="57"/>
        <v>22.121921025857887</v>
      </c>
      <c r="AF120">
        <f t="shared" si="58"/>
        <v>1.3420556219059188</v>
      </c>
      <c r="AG120">
        <f t="shared" si="59"/>
        <v>11.721282740484018</v>
      </c>
      <c r="AH120">
        <v>709.57864027218329</v>
      </c>
      <c r="AI120">
        <v>691.77991515151507</v>
      </c>
      <c r="AJ120">
        <v>1.695716902672546</v>
      </c>
      <c r="AK120">
        <v>63.736373874965317</v>
      </c>
      <c r="AL120">
        <f t="shared" si="60"/>
        <v>1.3512798975689293</v>
      </c>
      <c r="AM120">
        <v>32.421985166578303</v>
      </c>
      <c r="AN120">
        <v>33.627434545454548</v>
      </c>
      <c r="AO120">
        <v>-2.3098216603975161E-5</v>
      </c>
      <c r="AP120">
        <v>95.812446380255849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47432.04736736531</v>
      </c>
      <c r="AV120">
        <f t="shared" si="64"/>
        <v>1200</v>
      </c>
      <c r="AW120">
        <f t="shared" si="65"/>
        <v>1025.9237010921399</v>
      </c>
      <c r="AX120">
        <f t="shared" si="66"/>
        <v>0.85493641757678329</v>
      </c>
      <c r="AY120">
        <f t="shared" si="67"/>
        <v>0.18842728592319183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1676568337.625</v>
      </c>
      <c r="BF120">
        <v>665.44537500000001</v>
      </c>
      <c r="BG120">
        <v>686.688625</v>
      </c>
      <c r="BH120">
        <v>33.626237499999988</v>
      </c>
      <c r="BI120">
        <v>32.429150000000007</v>
      </c>
      <c r="BJ120">
        <v>672.21199999999999</v>
      </c>
      <c r="BK120">
        <v>33.447637499999999</v>
      </c>
      <c r="BL120">
        <v>650.04137500000002</v>
      </c>
      <c r="BM120">
        <v>101.11175</v>
      </c>
      <c r="BN120">
        <v>9.9916850000000001E-2</v>
      </c>
      <c r="BO120">
        <v>32.426324999999999</v>
      </c>
      <c r="BP120">
        <v>32.301900000000003</v>
      </c>
      <c r="BQ120">
        <v>999.9</v>
      </c>
      <c r="BR120">
        <v>0</v>
      </c>
      <c r="BS120">
        <v>0</v>
      </c>
      <c r="BT120">
        <v>9005.4699999999993</v>
      </c>
      <c r="BU120">
        <v>0</v>
      </c>
      <c r="BV120">
        <v>914.32987500000013</v>
      </c>
      <c r="BW120">
        <v>-21.2431375</v>
      </c>
      <c r="BX120">
        <v>688.60037499999999</v>
      </c>
      <c r="BY120">
        <v>709.70362499999987</v>
      </c>
      <c r="BZ120">
        <v>1.1970924999999999</v>
      </c>
      <c r="CA120">
        <v>686.688625</v>
      </c>
      <c r="CB120">
        <v>32.429150000000007</v>
      </c>
      <c r="CC120">
        <v>3.4000075000000001</v>
      </c>
      <c r="CD120">
        <v>3.2789687500000002</v>
      </c>
      <c r="CE120">
        <v>26.128525</v>
      </c>
      <c r="CF120">
        <v>25.516749999999998</v>
      </c>
      <c r="CG120">
        <v>1200</v>
      </c>
      <c r="CH120">
        <v>0.50003825000000002</v>
      </c>
      <c r="CI120">
        <v>0.49996174999999998</v>
      </c>
      <c r="CJ120">
        <v>0</v>
      </c>
      <c r="CK120">
        <v>872.6171250000001</v>
      </c>
      <c r="CL120">
        <v>4.9990899999999998</v>
      </c>
      <c r="CM120">
        <v>9727.4287499999991</v>
      </c>
      <c r="CN120">
        <v>9557.9937499999996</v>
      </c>
      <c r="CO120">
        <v>42</v>
      </c>
      <c r="CP120">
        <v>43.811999999999998</v>
      </c>
      <c r="CQ120">
        <v>42.811999999999998</v>
      </c>
      <c r="CR120">
        <v>42.936999999999998</v>
      </c>
      <c r="CS120">
        <v>43.311999999999998</v>
      </c>
      <c r="CT120">
        <v>597.54374999999993</v>
      </c>
      <c r="CU120">
        <v>597.45624999999995</v>
      </c>
      <c r="CV120">
        <v>0</v>
      </c>
      <c r="CW120">
        <v>1676568351.9000001</v>
      </c>
      <c r="CX120">
        <v>0</v>
      </c>
      <c r="CY120">
        <v>1676567734.5</v>
      </c>
      <c r="CZ120" t="s">
        <v>356</v>
      </c>
      <c r="DA120">
        <v>1676567726.5</v>
      </c>
      <c r="DB120">
        <v>1676567734.5</v>
      </c>
      <c r="DC120">
        <v>10</v>
      </c>
      <c r="DD120">
        <v>-5.8999999999999997E-2</v>
      </c>
      <c r="DE120">
        <v>-4.5999999999999999E-2</v>
      </c>
      <c r="DF120">
        <v>-6.06</v>
      </c>
      <c r="DG120">
        <v>0.17899999999999999</v>
      </c>
      <c r="DH120">
        <v>415</v>
      </c>
      <c r="DI120">
        <v>32</v>
      </c>
      <c r="DJ120">
        <v>0.41</v>
      </c>
      <c r="DK120">
        <v>0.08</v>
      </c>
      <c r="DL120">
        <v>-21.097363414634149</v>
      </c>
      <c r="DM120">
        <v>-1.2276459930313739</v>
      </c>
      <c r="DN120">
        <v>0.14018426681161841</v>
      </c>
      <c r="DO120">
        <v>0</v>
      </c>
      <c r="DP120">
        <v>1.208676829268293</v>
      </c>
      <c r="DQ120">
        <v>-7.5683414634146698E-2</v>
      </c>
      <c r="DR120">
        <v>7.9831460999894785E-3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357</v>
      </c>
      <c r="EA120">
        <v>3.2973699999999999</v>
      </c>
      <c r="EB120">
        <v>2.6253700000000002</v>
      </c>
      <c r="EC120">
        <v>0.14405699999999999</v>
      </c>
      <c r="ED120">
        <v>0.145042</v>
      </c>
      <c r="EE120">
        <v>0.13846600000000001</v>
      </c>
      <c r="EF120">
        <v>0.133769</v>
      </c>
      <c r="EG120">
        <v>25861.5</v>
      </c>
      <c r="EH120">
        <v>26214.5</v>
      </c>
      <c r="EI120">
        <v>28107.8</v>
      </c>
      <c r="EJ120">
        <v>29507.9</v>
      </c>
      <c r="EK120">
        <v>33344.699999999997</v>
      </c>
      <c r="EL120">
        <v>35468.5</v>
      </c>
      <c r="EM120">
        <v>39696.300000000003</v>
      </c>
      <c r="EN120">
        <v>42151.4</v>
      </c>
      <c r="EO120">
        <v>2.2437499999999999</v>
      </c>
      <c r="EP120">
        <v>2.2066499999999998</v>
      </c>
      <c r="EQ120">
        <v>0.12746499999999999</v>
      </c>
      <c r="ER120">
        <v>0</v>
      </c>
      <c r="ES120">
        <v>30.237100000000002</v>
      </c>
      <c r="ET120">
        <v>999.9</v>
      </c>
      <c r="EU120">
        <v>76.8</v>
      </c>
      <c r="EV120">
        <v>32.799999999999997</v>
      </c>
      <c r="EW120">
        <v>37.941600000000001</v>
      </c>
      <c r="EX120">
        <v>56.940899999999999</v>
      </c>
      <c r="EY120">
        <v>-3.9222800000000002</v>
      </c>
      <c r="EZ120">
        <v>2</v>
      </c>
      <c r="FA120">
        <v>0.38470300000000002</v>
      </c>
      <c r="FB120">
        <v>-0.161966</v>
      </c>
      <c r="FC120">
        <v>20.2746</v>
      </c>
      <c r="FD120">
        <v>5.2192400000000001</v>
      </c>
      <c r="FE120">
        <v>12.0061</v>
      </c>
      <c r="FF120">
        <v>4.9868499999999996</v>
      </c>
      <c r="FG120">
        <v>3.2844799999999998</v>
      </c>
      <c r="FH120">
        <v>9999</v>
      </c>
      <c r="FI120">
        <v>9999</v>
      </c>
      <c r="FJ120">
        <v>9999</v>
      </c>
      <c r="FK120">
        <v>999.9</v>
      </c>
      <c r="FL120">
        <v>1.86574</v>
      </c>
      <c r="FM120">
        <v>1.8621799999999999</v>
      </c>
      <c r="FN120">
        <v>1.8641700000000001</v>
      </c>
      <c r="FO120">
        <v>1.86022</v>
      </c>
      <c r="FP120">
        <v>1.86097</v>
      </c>
      <c r="FQ120">
        <v>1.8601399999999999</v>
      </c>
      <c r="FR120">
        <v>1.86188</v>
      </c>
      <c r="FS120">
        <v>1.85843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-6.7770000000000001</v>
      </c>
      <c r="GH120">
        <v>0.17860000000000001</v>
      </c>
      <c r="GI120">
        <v>-4.3982185199319073</v>
      </c>
      <c r="GJ120">
        <v>-4.8024823865547416E-3</v>
      </c>
      <c r="GK120">
        <v>2.2541114550050859E-6</v>
      </c>
      <c r="GL120">
        <v>-5.2254267566753844E-10</v>
      </c>
      <c r="GM120">
        <v>0.17860499999999749</v>
      </c>
      <c r="GN120">
        <v>0</v>
      </c>
      <c r="GO120">
        <v>0</v>
      </c>
      <c r="GP120">
        <v>0</v>
      </c>
      <c r="GQ120">
        <v>6</v>
      </c>
      <c r="GR120">
        <v>2068</v>
      </c>
      <c r="GS120">
        <v>3</v>
      </c>
      <c r="GT120">
        <v>31</v>
      </c>
      <c r="GU120">
        <v>10.199999999999999</v>
      </c>
      <c r="GV120">
        <v>10.1</v>
      </c>
      <c r="GW120">
        <v>2.0617700000000001</v>
      </c>
      <c r="GX120">
        <v>2.5366200000000001</v>
      </c>
      <c r="GY120">
        <v>2.04834</v>
      </c>
      <c r="GZ120">
        <v>2.6257299999999999</v>
      </c>
      <c r="HA120">
        <v>2.1972700000000001</v>
      </c>
      <c r="HB120">
        <v>2.3144499999999999</v>
      </c>
      <c r="HC120">
        <v>37.940600000000003</v>
      </c>
      <c r="HD120">
        <v>13.956899999999999</v>
      </c>
      <c r="HE120">
        <v>18</v>
      </c>
      <c r="HF120">
        <v>711.81500000000005</v>
      </c>
      <c r="HG120">
        <v>759.01499999999999</v>
      </c>
      <c r="HH120">
        <v>31.001000000000001</v>
      </c>
      <c r="HI120">
        <v>32.323300000000003</v>
      </c>
      <c r="HJ120">
        <v>30.000299999999999</v>
      </c>
      <c r="HK120">
        <v>32.265900000000002</v>
      </c>
      <c r="HL120">
        <v>32.279299999999999</v>
      </c>
      <c r="HM120">
        <v>41.235399999999998</v>
      </c>
      <c r="HN120">
        <v>17.612300000000001</v>
      </c>
      <c r="HO120">
        <v>100</v>
      </c>
      <c r="HP120">
        <v>31</v>
      </c>
      <c r="HQ120">
        <v>702.15499999999997</v>
      </c>
      <c r="HR120">
        <v>32.625700000000002</v>
      </c>
      <c r="HS120">
        <v>99.074700000000007</v>
      </c>
      <c r="HT120">
        <v>97.769900000000007</v>
      </c>
    </row>
    <row r="121" spans="1:228" x14ac:dyDescent="0.2">
      <c r="A121">
        <v>106</v>
      </c>
      <c r="B121">
        <v>1676568344</v>
      </c>
      <c r="C121">
        <v>419</v>
      </c>
      <c r="D121" t="s">
        <v>570</v>
      </c>
      <c r="E121" t="s">
        <v>571</v>
      </c>
      <c r="F121">
        <v>4</v>
      </c>
      <c r="G121">
        <v>1676568342</v>
      </c>
      <c r="H121">
        <f t="shared" si="34"/>
        <v>1.3332904027336737E-3</v>
      </c>
      <c r="I121">
        <f t="shared" si="35"/>
        <v>1.3332904027336736</v>
      </c>
      <c r="J121">
        <f t="shared" si="36"/>
        <v>11.824246633109334</v>
      </c>
      <c r="K121">
        <f t="shared" si="37"/>
        <v>672.53928571428571</v>
      </c>
      <c r="L121">
        <f t="shared" si="38"/>
        <v>446.84102260853791</v>
      </c>
      <c r="M121">
        <f t="shared" si="39"/>
        <v>45.225747060069764</v>
      </c>
      <c r="N121">
        <f t="shared" si="40"/>
        <v>68.069156779995936</v>
      </c>
      <c r="O121">
        <f t="shared" si="41"/>
        <v>9.0496366137389164E-2</v>
      </c>
      <c r="P121">
        <f t="shared" si="42"/>
        <v>2.7706941352902477</v>
      </c>
      <c r="Q121">
        <f t="shared" si="43"/>
        <v>8.8885792690217263E-2</v>
      </c>
      <c r="R121">
        <f t="shared" si="44"/>
        <v>5.5695936562292228E-2</v>
      </c>
      <c r="S121">
        <f t="shared" si="45"/>
        <v>226.11231866128381</v>
      </c>
      <c r="T121">
        <f t="shared" si="46"/>
        <v>33.468425964275831</v>
      </c>
      <c r="U121">
        <f t="shared" si="47"/>
        <v>32.31317142857143</v>
      </c>
      <c r="V121">
        <f t="shared" si="48"/>
        <v>4.8603807219961643</v>
      </c>
      <c r="W121">
        <f t="shared" si="49"/>
        <v>69.565632663474446</v>
      </c>
      <c r="X121">
        <f t="shared" si="50"/>
        <v>3.4041786141994357</v>
      </c>
      <c r="Y121">
        <f t="shared" si="51"/>
        <v>4.8934775461142399</v>
      </c>
      <c r="Z121">
        <f t="shared" si="52"/>
        <v>1.4562021077967287</v>
      </c>
      <c r="AA121">
        <f t="shared" si="53"/>
        <v>-58.798106760555008</v>
      </c>
      <c r="AB121">
        <f t="shared" si="54"/>
        <v>17.958982017976805</v>
      </c>
      <c r="AC121">
        <f t="shared" si="55"/>
        <v>1.4753582200306175</v>
      </c>
      <c r="AD121">
        <f t="shared" si="56"/>
        <v>186.74855213873622</v>
      </c>
      <c r="AE121">
        <f t="shared" si="57"/>
        <v>22.089222203420242</v>
      </c>
      <c r="AF121">
        <f t="shared" si="58"/>
        <v>1.3049364512981847</v>
      </c>
      <c r="AG121">
        <f t="shared" si="59"/>
        <v>11.824246633109334</v>
      </c>
      <c r="AH121">
        <v>716.28181961292375</v>
      </c>
      <c r="AI121">
        <v>698.46175757575702</v>
      </c>
      <c r="AJ121">
        <v>1.675576367575103</v>
      </c>
      <c r="AK121">
        <v>63.736373874965317</v>
      </c>
      <c r="AL121">
        <f t="shared" si="60"/>
        <v>1.3332904027336736</v>
      </c>
      <c r="AM121">
        <v>32.450790808754668</v>
      </c>
      <c r="AN121">
        <v>33.639860606060601</v>
      </c>
      <c r="AO121">
        <v>4.6558146351273213E-5</v>
      </c>
      <c r="AP121">
        <v>95.812446380255849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47508.783469068636</v>
      </c>
      <c r="AV121">
        <f t="shared" si="64"/>
        <v>1199.998571428571</v>
      </c>
      <c r="AW121">
        <f t="shared" si="65"/>
        <v>1025.9223993063645</v>
      </c>
      <c r="AX121">
        <f t="shared" si="66"/>
        <v>0.85493635053667361</v>
      </c>
      <c r="AY121">
        <f t="shared" si="67"/>
        <v>0.18842715653578007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1676568342</v>
      </c>
      <c r="BF121">
        <v>672.53928571428571</v>
      </c>
      <c r="BG121">
        <v>693.73971428571429</v>
      </c>
      <c r="BH121">
        <v>33.63408571428571</v>
      </c>
      <c r="BI121">
        <v>32.470028571428578</v>
      </c>
      <c r="BJ121">
        <v>679.32328571428582</v>
      </c>
      <c r="BK121">
        <v>33.455471428571428</v>
      </c>
      <c r="BL121">
        <v>649.99185714285716</v>
      </c>
      <c r="BM121">
        <v>101.1121428571428</v>
      </c>
      <c r="BN121">
        <v>0.1000215857142857</v>
      </c>
      <c r="BO121">
        <v>32.433399999999999</v>
      </c>
      <c r="BP121">
        <v>32.31317142857143</v>
      </c>
      <c r="BQ121">
        <v>999.89999999999986</v>
      </c>
      <c r="BR121">
        <v>0</v>
      </c>
      <c r="BS121">
        <v>0</v>
      </c>
      <c r="BT121">
        <v>9020.4457142857154</v>
      </c>
      <c r="BU121">
        <v>0</v>
      </c>
      <c r="BV121">
        <v>987.65771428571418</v>
      </c>
      <c r="BW121">
        <v>-21.200428571428571</v>
      </c>
      <c r="BX121">
        <v>695.94657142857147</v>
      </c>
      <c r="BY121">
        <v>717.0212857142858</v>
      </c>
      <c r="BZ121">
        <v>1.1640600000000001</v>
      </c>
      <c r="CA121">
        <v>693.73971428571429</v>
      </c>
      <c r="CB121">
        <v>32.470028571428578</v>
      </c>
      <c r="CC121">
        <v>3.4008071428571429</v>
      </c>
      <c r="CD121">
        <v>3.283111428571428</v>
      </c>
      <c r="CE121">
        <v>26.1325</v>
      </c>
      <c r="CF121">
        <v>25.538028571428569</v>
      </c>
      <c r="CG121">
        <v>1199.998571428571</v>
      </c>
      <c r="CH121">
        <v>0.50003900000000001</v>
      </c>
      <c r="CI121">
        <v>0.49996099999999999</v>
      </c>
      <c r="CJ121">
        <v>0</v>
      </c>
      <c r="CK121">
        <v>872.96942857142858</v>
      </c>
      <c r="CL121">
        <v>4.9990899999999998</v>
      </c>
      <c r="CM121">
        <v>9643.7585714285706</v>
      </c>
      <c r="CN121">
        <v>9557.9857142857127</v>
      </c>
      <c r="CO121">
        <v>42</v>
      </c>
      <c r="CP121">
        <v>43.847999999999999</v>
      </c>
      <c r="CQ121">
        <v>42.811999999999998</v>
      </c>
      <c r="CR121">
        <v>42.936999999999998</v>
      </c>
      <c r="CS121">
        <v>43.311999999999998</v>
      </c>
      <c r="CT121">
        <v>597.54571428571433</v>
      </c>
      <c r="CU121">
        <v>597.45285714285717</v>
      </c>
      <c r="CV121">
        <v>0</v>
      </c>
      <c r="CW121">
        <v>1676568355.5</v>
      </c>
      <c r="CX121">
        <v>0</v>
      </c>
      <c r="CY121">
        <v>1676567734.5</v>
      </c>
      <c r="CZ121" t="s">
        <v>356</v>
      </c>
      <c r="DA121">
        <v>1676567726.5</v>
      </c>
      <c r="DB121">
        <v>1676567734.5</v>
      </c>
      <c r="DC121">
        <v>10</v>
      </c>
      <c r="DD121">
        <v>-5.8999999999999997E-2</v>
      </c>
      <c r="DE121">
        <v>-4.5999999999999999E-2</v>
      </c>
      <c r="DF121">
        <v>-6.06</v>
      </c>
      <c r="DG121">
        <v>0.17899999999999999</v>
      </c>
      <c r="DH121">
        <v>415</v>
      </c>
      <c r="DI121">
        <v>32</v>
      </c>
      <c r="DJ121">
        <v>0.41</v>
      </c>
      <c r="DK121">
        <v>0.08</v>
      </c>
      <c r="DL121">
        <v>-21.15713170731707</v>
      </c>
      <c r="DM121">
        <v>-0.67164250871082709</v>
      </c>
      <c r="DN121">
        <v>0.10013871705380829</v>
      </c>
      <c r="DO121">
        <v>0</v>
      </c>
      <c r="DP121">
        <v>1.198664878048781</v>
      </c>
      <c r="DQ121">
        <v>-0.16078745644599199</v>
      </c>
      <c r="DR121">
        <v>1.801869477988053E-2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365</v>
      </c>
      <c r="EA121">
        <v>3.2975400000000001</v>
      </c>
      <c r="EB121">
        <v>2.62534</v>
      </c>
      <c r="EC121">
        <v>0.145005</v>
      </c>
      <c r="ED121">
        <v>0.14597299999999999</v>
      </c>
      <c r="EE121">
        <v>0.13850399999999999</v>
      </c>
      <c r="EF121">
        <v>0.13392799999999999</v>
      </c>
      <c r="EG121">
        <v>25832.7</v>
      </c>
      <c r="EH121">
        <v>26185.7</v>
      </c>
      <c r="EI121">
        <v>28107.7</v>
      </c>
      <c r="EJ121">
        <v>29507.599999999999</v>
      </c>
      <c r="EK121">
        <v>33342.800000000003</v>
      </c>
      <c r="EL121">
        <v>35462.1</v>
      </c>
      <c r="EM121">
        <v>39695.699999999997</v>
      </c>
      <c r="EN121">
        <v>42151.5</v>
      </c>
      <c r="EO121">
        <v>2.2437999999999998</v>
      </c>
      <c r="EP121">
        <v>2.2067999999999999</v>
      </c>
      <c r="EQ121">
        <v>0.12772500000000001</v>
      </c>
      <c r="ER121">
        <v>0</v>
      </c>
      <c r="ES121">
        <v>30.245699999999999</v>
      </c>
      <c r="ET121">
        <v>999.9</v>
      </c>
      <c r="EU121">
        <v>76.8</v>
      </c>
      <c r="EV121">
        <v>32.799999999999997</v>
      </c>
      <c r="EW121">
        <v>37.946300000000001</v>
      </c>
      <c r="EX121">
        <v>56.5809</v>
      </c>
      <c r="EY121">
        <v>-3.9663499999999998</v>
      </c>
      <c r="EZ121">
        <v>2</v>
      </c>
      <c r="FA121">
        <v>0.38490600000000003</v>
      </c>
      <c r="FB121">
        <v>-0.159107</v>
      </c>
      <c r="FC121">
        <v>20.274699999999999</v>
      </c>
      <c r="FD121">
        <v>5.2193899999999998</v>
      </c>
      <c r="FE121">
        <v>12.007</v>
      </c>
      <c r="FF121">
        <v>4.98705</v>
      </c>
      <c r="FG121">
        <v>3.2845</v>
      </c>
      <c r="FH121">
        <v>9999</v>
      </c>
      <c r="FI121">
        <v>9999</v>
      </c>
      <c r="FJ121">
        <v>9999</v>
      </c>
      <c r="FK121">
        <v>999.9</v>
      </c>
      <c r="FL121">
        <v>1.8657300000000001</v>
      </c>
      <c r="FM121">
        <v>1.8621799999999999</v>
      </c>
      <c r="FN121">
        <v>1.8641700000000001</v>
      </c>
      <c r="FO121">
        <v>1.86022</v>
      </c>
      <c r="FP121">
        <v>1.8609599999999999</v>
      </c>
      <c r="FQ121">
        <v>1.86016</v>
      </c>
      <c r="FR121">
        <v>1.86188</v>
      </c>
      <c r="FS121">
        <v>1.8584499999999999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-6.7930000000000001</v>
      </c>
      <c r="GH121">
        <v>0.17860000000000001</v>
      </c>
      <c r="GI121">
        <v>-4.3982185199319073</v>
      </c>
      <c r="GJ121">
        <v>-4.8024823865547416E-3</v>
      </c>
      <c r="GK121">
        <v>2.2541114550050859E-6</v>
      </c>
      <c r="GL121">
        <v>-5.2254267566753844E-10</v>
      </c>
      <c r="GM121">
        <v>0.17860499999999749</v>
      </c>
      <c r="GN121">
        <v>0</v>
      </c>
      <c r="GO121">
        <v>0</v>
      </c>
      <c r="GP121">
        <v>0</v>
      </c>
      <c r="GQ121">
        <v>6</v>
      </c>
      <c r="GR121">
        <v>2068</v>
      </c>
      <c r="GS121">
        <v>3</v>
      </c>
      <c r="GT121">
        <v>31</v>
      </c>
      <c r="GU121">
        <v>10.3</v>
      </c>
      <c r="GV121">
        <v>10.199999999999999</v>
      </c>
      <c r="GW121">
        <v>2.0776400000000002</v>
      </c>
      <c r="GX121">
        <v>2.5341800000000001</v>
      </c>
      <c r="GY121">
        <v>2.04834</v>
      </c>
      <c r="GZ121">
        <v>2.6257299999999999</v>
      </c>
      <c r="HA121">
        <v>2.1972700000000001</v>
      </c>
      <c r="HB121">
        <v>2.34863</v>
      </c>
      <c r="HC121">
        <v>37.940600000000003</v>
      </c>
      <c r="HD121">
        <v>13.956899999999999</v>
      </c>
      <c r="HE121">
        <v>18</v>
      </c>
      <c r="HF121">
        <v>711.87099999999998</v>
      </c>
      <c r="HG121">
        <v>759.16099999999994</v>
      </c>
      <c r="HH121">
        <v>31.000900000000001</v>
      </c>
      <c r="HI121">
        <v>32.325099999999999</v>
      </c>
      <c r="HJ121">
        <v>30.0002</v>
      </c>
      <c r="HK121">
        <v>32.267000000000003</v>
      </c>
      <c r="HL121">
        <v>32.279299999999999</v>
      </c>
      <c r="HM121">
        <v>41.556899999999999</v>
      </c>
      <c r="HN121">
        <v>17.316500000000001</v>
      </c>
      <c r="HO121">
        <v>100</v>
      </c>
      <c r="HP121">
        <v>31</v>
      </c>
      <c r="HQ121">
        <v>708.87</v>
      </c>
      <c r="HR121">
        <v>32.671500000000002</v>
      </c>
      <c r="HS121">
        <v>99.073599999999999</v>
      </c>
      <c r="HT121">
        <v>97.7697</v>
      </c>
    </row>
    <row r="122" spans="1:228" x14ac:dyDescent="0.2">
      <c r="A122">
        <v>107</v>
      </c>
      <c r="B122">
        <v>1676568348</v>
      </c>
      <c r="C122">
        <v>423</v>
      </c>
      <c r="D122" t="s">
        <v>572</v>
      </c>
      <c r="E122" t="s">
        <v>573</v>
      </c>
      <c r="F122">
        <v>4</v>
      </c>
      <c r="G122">
        <v>1676568345.6875</v>
      </c>
      <c r="H122">
        <f t="shared" si="34"/>
        <v>1.291136902137802E-3</v>
      </c>
      <c r="I122">
        <f t="shared" si="35"/>
        <v>1.2911369021378021</v>
      </c>
      <c r="J122">
        <f t="shared" si="36"/>
        <v>11.914112168739269</v>
      </c>
      <c r="K122">
        <f t="shared" si="37"/>
        <v>678.46737499999995</v>
      </c>
      <c r="L122">
        <f t="shared" si="38"/>
        <v>443.96526674420682</v>
      </c>
      <c r="M122">
        <f t="shared" si="39"/>
        <v>44.934992750722138</v>
      </c>
      <c r="N122">
        <f t="shared" si="40"/>
        <v>68.669620938594051</v>
      </c>
      <c r="O122">
        <f t="shared" si="41"/>
        <v>8.7527595781665649E-2</v>
      </c>
      <c r="P122">
        <f t="shared" si="42"/>
        <v>2.771314832533101</v>
      </c>
      <c r="Q122">
        <f t="shared" si="43"/>
        <v>8.6020342645452122E-2</v>
      </c>
      <c r="R122">
        <f t="shared" si="44"/>
        <v>5.3895972896384509E-2</v>
      </c>
      <c r="S122">
        <f t="shared" si="45"/>
        <v>226.11178273263772</v>
      </c>
      <c r="T122">
        <f t="shared" si="46"/>
        <v>33.487150052173106</v>
      </c>
      <c r="U122">
        <f t="shared" si="47"/>
        <v>32.323137500000001</v>
      </c>
      <c r="V122">
        <f t="shared" si="48"/>
        <v>4.8631167814929199</v>
      </c>
      <c r="W122">
        <f t="shared" si="49"/>
        <v>69.573678180459254</v>
      </c>
      <c r="X122">
        <f t="shared" si="50"/>
        <v>3.406003654181915</v>
      </c>
      <c r="Y122">
        <f t="shared" si="51"/>
        <v>4.895534839120435</v>
      </c>
      <c r="Z122">
        <f t="shared" si="52"/>
        <v>1.457113127311005</v>
      </c>
      <c r="AA122">
        <f t="shared" si="53"/>
        <v>-56.939137384277068</v>
      </c>
      <c r="AB122">
        <f t="shared" si="54"/>
        <v>17.587086231169501</v>
      </c>
      <c r="AC122">
        <f t="shared" si="55"/>
        <v>1.4446063821109758</v>
      </c>
      <c r="AD122">
        <f t="shared" si="56"/>
        <v>188.20433796164113</v>
      </c>
      <c r="AE122">
        <f t="shared" si="57"/>
        <v>22.251942257049834</v>
      </c>
      <c r="AF122">
        <f t="shared" si="58"/>
        <v>1.2610559130181824</v>
      </c>
      <c r="AG122">
        <f t="shared" si="59"/>
        <v>11.914112168739269</v>
      </c>
      <c r="AH122">
        <v>723.10199861021692</v>
      </c>
      <c r="AI122">
        <v>705.15263636363636</v>
      </c>
      <c r="AJ122">
        <v>1.6868729388574699</v>
      </c>
      <c r="AK122">
        <v>63.736373874965317</v>
      </c>
      <c r="AL122">
        <f t="shared" si="60"/>
        <v>1.2911369021378021</v>
      </c>
      <c r="AM122">
        <v>32.514122491160137</v>
      </c>
      <c r="AN122">
        <v>33.665296969696954</v>
      </c>
      <c r="AO122">
        <v>7.9423942294663279E-5</v>
      </c>
      <c r="AP122">
        <v>95.812446380255849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47524.747352889608</v>
      </c>
      <c r="AV122">
        <f t="shared" si="64"/>
        <v>1199.9962499999999</v>
      </c>
      <c r="AW122">
        <f t="shared" si="65"/>
        <v>1025.9203635920403</v>
      </c>
      <c r="AX122">
        <f t="shared" si="66"/>
        <v>0.85493630800266274</v>
      </c>
      <c r="AY122">
        <f t="shared" si="67"/>
        <v>0.18842707444513909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1676568345.6875</v>
      </c>
      <c r="BF122">
        <v>678.46737499999995</v>
      </c>
      <c r="BG122">
        <v>699.79637500000001</v>
      </c>
      <c r="BH122">
        <v>33.651887500000001</v>
      </c>
      <c r="BI122">
        <v>32.5270625</v>
      </c>
      <c r="BJ122">
        <v>685.26612499999999</v>
      </c>
      <c r="BK122">
        <v>33.473287499999998</v>
      </c>
      <c r="BL122">
        <v>650.03125</v>
      </c>
      <c r="BM122">
        <v>101.113</v>
      </c>
      <c r="BN122">
        <v>9.9856312500000002E-2</v>
      </c>
      <c r="BO122">
        <v>32.440849999999998</v>
      </c>
      <c r="BP122">
        <v>32.323137500000001</v>
      </c>
      <c r="BQ122">
        <v>999.9</v>
      </c>
      <c r="BR122">
        <v>0</v>
      </c>
      <c r="BS122">
        <v>0</v>
      </c>
      <c r="BT122">
        <v>9023.6712499999994</v>
      </c>
      <c r="BU122">
        <v>0</v>
      </c>
      <c r="BV122">
        <v>684.98025000000007</v>
      </c>
      <c r="BW122">
        <v>-21.328962499999999</v>
      </c>
      <c r="BX122">
        <v>702.09400000000005</v>
      </c>
      <c r="BY122">
        <v>723.32424999999989</v>
      </c>
      <c r="BZ122">
        <v>1.12482375</v>
      </c>
      <c r="CA122">
        <v>699.79637500000001</v>
      </c>
      <c r="CB122">
        <v>32.5270625</v>
      </c>
      <c r="CC122">
        <v>3.4026424999999998</v>
      </c>
      <c r="CD122">
        <v>3.2889075000000001</v>
      </c>
      <c r="CE122">
        <v>26.141637500000002</v>
      </c>
      <c r="CF122">
        <v>25.567724999999999</v>
      </c>
      <c r="CG122">
        <v>1199.9962499999999</v>
      </c>
      <c r="CH122">
        <v>0.50004000000000004</v>
      </c>
      <c r="CI122">
        <v>0.49996000000000002</v>
      </c>
      <c r="CJ122">
        <v>0</v>
      </c>
      <c r="CK122">
        <v>873.07187499999998</v>
      </c>
      <c r="CL122">
        <v>4.9990899999999998</v>
      </c>
      <c r="CM122">
        <v>9607.5924999999988</v>
      </c>
      <c r="CN122">
        <v>9557.9612500000003</v>
      </c>
      <c r="CO122">
        <v>42.015500000000003</v>
      </c>
      <c r="CP122">
        <v>43.875</v>
      </c>
      <c r="CQ122">
        <v>42.811999999999998</v>
      </c>
      <c r="CR122">
        <v>42.936999999999998</v>
      </c>
      <c r="CS122">
        <v>43.327749999999988</v>
      </c>
      <c r="CT122">
        <v>597.54624999999987</v>
      </c>
      <c r="CU122">
        <v>597.45000000000005</v>
      </c>
      <c r="CV122">
        <v>0</v>
      </c>
      <c r="CW122">
        <v>1676568359.7</v>
      </c>
      <c r="CX122">
        <v>0</v>
      </c>
      <c r="CY122">
        <v>1676567734.5</v>
      </c>
      <c r="CZ122" t="s">
        <v>356</v>
      </c>
      <c r="DA122">
        <v>1676567726.5</v>
      </c>
      <c r="DB122">
        <v>1676567734.5</v>
      </c>
      <c r="DC122">
        <v>10</v>
      </c>
      <c r="DD122">
        <v>-5.8999999999999997E-2</v>
      </c>
      <c r="DE122">
        <v>-4.5999999999999999E-2</v>
      </c>
      <c r="DF122">
        <v>-6.06</v>
      </c>
      <c r="DG122">
        <v>0.17899999999999999</v>
      </c>
      <c r="DH122">
        <v>415</v>
      </c>
      <c r="DI122">
        <v>32</v>
      </c>
      <c r="DJ122">
        <v>0.41</v>
      </c>
      <c r="DK122">
        <v>0.08</v>
      </c>
      <c r="DL122">
        <v>-21.207246341463421</v>
      </c>
      <c r="DM122">
        <v>-0.80974285714285499</v>
      </c>
      <c r="DN122">
        <v>0.1113552502350374</v>
      </c>
      <c r="DO122">
        <v>0</v>
      </c>
      <c r="DP122">
        <v>1.180905365853659</v>
      </c>
      <c r="DQ122">
        <v>-0.30146299651567909</v>
      </c>
      <c r="DR122">
        <v>3.2507851891846837E-2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365</v>
      </c>
      <c r="EA122">
        <v>3.2974999999999999</v>
      </c>
      <c r="EB122">
        <v>2.6252200000000001</v>
      </c>
      <c r="EC122">
        <v>0.14595</v>
      </c>
      <c r="ED122">
        <v>0.146929</v>
      </c>
      <c r="EE122">
        <v>0.13858200000000001</v>
      </c>
      <c r="EF122">
        <v>0.134044</v>
      </c>
      <c r="EG122">
        <v>25803.7</v>
      </c>
      <c r="EH122">
        <v>26155.9</v>
      </c>
      <c r="EI122">
        <v>28107.3</v>
      </c>
      <c r="EJ122">
        <v>29507.200000000001</v>
      </c>
      <c r="EK122">
        <v>33339.5</v>
      </c>
      <c r="EL122">
        <v>35456.9</v>
      </c>
      <c r="EM122">
        <v>39695.300000000003</v>
      </c>
      <c r="EN122">
        <v>42150.9</v>
      </c>
      <c r="EO122">
        <v>2.2438199999999999</v>
      </c>
      <c r="EP122">
        <v>2.2068500000000002</v>
      </c>
      <c r="EQ122">
        <v>0.12736</v>
      </c>
      <c r="ER122">
        <v>0</v>
      </c>
      <c r="ES122">
        <v>30.2562</v>
      </c>
      <c r="ET122">
        <v>999.9</v>
      </c>
      <c r="EU122">
        <v>76.8</v>
      </c>
      <c r="EV122">
        <v>32.799999999999997</v>
      </c>
      <c r="EW122">
        <v>37.948700000000002</v>
      </c>
      <c r="EX122">
        <v>56.820900000000002</v>
      </c>
      <c r="EY122">
        <v>-3.9663499999999998</v>
      </c>
      <c r="EZ122">
        <v>2</v>
      </c>
      <c r="FA122">
        <v>0.38490099999999999</v>
      </c>
      <c r="FB122">
        <v>-0.15872800000000001</v>
      </c>
      <c r="FC122">
        <v>20.274799999999999</v>
      </c>
      <c r="FD122">
        <v>5.2193899999999998</v>
      </c>
      <c r="FE122">
        <v>12.007099999999999</v>
      </c>
      <c r="FF122">
        <v>4.9869500000000002</v>
      </c>
      <c r="FG122">
        <v>3.2845800000000001</v>
      </c>
      <c r="FH122">
        <v>9999</v>
      </c>
      <c r="FI122">
        <v>9999</v>
      </c>
      <c r="FJ122">
        <v>9999</v>
      </c>
      <c r="FK122">
        <v>999.9</v>
      </c>
      <c r="FL122">
        <v>1.8657300000000001</v>
      </c>
      <c r="FM122">
        <v>1.8621799999999999</v>
      </c>
      <c r="FN122">
        <v>1.8641700000000001</v>
      </c>
      <c r="FO122">
        <v>1.8602300000000001</v>
      </c>
      <c r="FP122">
        <v>1.8609599999999999</v>
      </c>
      <c r="FQ122">
        <v>1.86016</v>
      </c>
      <c r="FR122">
        <v>1.86188</v>
      </c>
      <c r="FS122">
        <v>1.8584400000000001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-6.8079999999999998</v>
      </c>
      <c r="GH122">
        <v>0.17860000000000001</v>
      </c>
      <c r="GI122">
        <v>-4.3982185199319073</v>
      </c>
      <c r="GJ122">
        <v>-4.8024823865547416E-3</v>
      </c>
      <c r="GK122">
        <v>2.2541114550050859E-6</v>
      </c>
      <c r="GL122">
        <v>-5.2254267566753844E-10</v>
      </c>
      <c r="GM122">
        <v>0.17860499999999749</v>
      </c>
      <c r="GN122">
        <v>0</v>
      </c>
      <c r="GO122">
        <v>0</v>
      </c>
      <c r="GP122">
        <v>0</v>
      </c>
      <c r="GQ122">
        <v>6</v>
      </c>
      <c r="GR122">
        <v>2068</v>
      </c>
      <c r="GS122">
        <v>3</v>
      </c>
      <c r="GT122">
        <v>31</v>
      </c>
      <c r="GU122">
        <v>10.4</v>
      </c>
      <c r="GV122">
        <v>10.199999999999999</v>
      </c>
      <c r="GW122">
        <v>2.0935100000000002</v>
      </c>
      <c r="GX122">
        <v>2.5341800000000001</v>
      </c>
      <c r="GY122">
        <v>2.04834</v>
      </c>
      <c r="GZ122">
        <v>2.6257299999999999</v>
      </c>
      <c r="HA122">
        <v>2.1972700000000001</v>
      </c>
      <c r="HB122">
        <v>2.32422</v>
      </c>
      <c r="HC122">
        <v>37.940600000000003</v>
      </c>
      <c r="HD122">
        <v>13.939399999999999</v>
      </c>
      <c r="HE122">
        <v>18</v>
      </c>
      <c r="HF122">
        <v>711.89200000000005</v>
      </c>
      <c r="HG122">
        <v>759.23800000000006</v>
      </c>
      <c r="HH122">
        <v>31.000499999999999</v>
      </c>
      <c r="HI122">
        <v>32.325099999999999</v>
      </c>
      <c r="HJ122">
        <v>30.0001</v>
      </c>
      <c r="HK122">
        <v>32.267000000000003</v>
      </c>
      <c r="HL122">
        <v>32.281599999999997</v>
      </c>
      <c r="HM122">
        <v>41.883200000000002</v>
      </c>
      <c r="HN122">
        <v>17.0288</v>
      </c>
      <c r="HO122">
        <v>100</v>
      </c>
      <c r="HP122">
        <v>31</v>
      </c>
      <c r="HQ122">
        <v>715.64800000000002</v>
      </c>
      <c r="HR122">
        <v>32.689399999999999</v>
      </c>
      <c r="HS122">
        <v>99.072400000000002</v>
      </c>
      <c r="HT122">
        <v>97.768199999999993</v>
      </c>
    </row>
    <row r="123" spans="1:228" x14ac:dyDescent="0.2">
      <c r="A123">
        <v>108</v>
      </c>
      <c r="B123">
        <v>1676568352</v>
      </c>
      <c r="C123">
        <v>427</v>
      </c>
      <c r="D123" t="s">
        <v>574</v>
      </c>
      <c r="E123" t="s">
        <v>575</v>
      </c>
      <c r="F123">
        <v>4</v>
      </c>
      <c r="G123">
        <v>1676568350</v>
      </c>
      <c r="H123">
        <f t="shared" si="34"/>
        <v>1.3428276982945301E-3</v>
      </c>
      <c r="I123">
        <f t="shared" si="35"/>
        <v>1.34282769829453</v>
      </c>
      <c r="J123">
        <f t="shared" si="36"/>
        <v>11.989803382444524</v>
      </c>
      <c r="K123">
        <f t="shared" si="37"/>
        <v>685.53500000000008</v>
      </c>
      <c r="L123">
        <f t="shared" si="38"/>
        <v>458.25713888834861</v>
      </c>
      <c r="M123">
        <f t="shared" si="39"/>
        <v>46.381611156187759</v>
      </c>
      <c r="N123">
        <f t="shared" si="40"/>
        <v>69.385100865180689</v>
      </c>
      <c r="O123">
        <f t="shared" si="41"/>
        <v>9.1223738256538026E-2</v>
      </c>
      <c r="P123">
        <f t="shared" si="42"/>
        <v>2.7584609006493483</v>
      </c>
      <c r="Q123">
        <f t="shared" si="43"/>
        <v>8.9580307017686739E-2</v>
      </c>
      <c r="R123">
        <f t="shared" si="44"/>
        <v>5.6132881586617042E-2</v>
      </c>
      <c r="S123">
        <f t="shared" si="45"/>
        <v>226.11300266119014</v>
      </c>
      <c r="T123">
        <f t="shared" si="46"/>
        <v>33.481491733944523</v>
      </c>
      <c r="U123">
        <f t="shared" si="47"/>
        <v>32.328514285714292</v>
      </c>
      <c r="V123">
        <f t="shared" si="48"/>
        <v>4.8645934670101765</v>
      </c>
      <c r="W123">
        <f t="shared" si="49"/>
        <v>69.627423143170688</v>
      </c>
      <c r="X123">
        <f t="shared" si="50"/>
        <v>3.4094026952437986</v>
      </c>
      <c r="Y123">
        <f t="shared" si="51"/>
        <v>4.8966377633037617</v>
      </c>
      <c r="Z123">
        <f t="shared" si="52"/>
        <v>1.4551907717663779</v>
      </c>
      <c r="AA123">
        <f t="shared" si="53"/>
        <v>-59.218701494788775</v>
      </c>
      <c r="AB123">
        <f t="shared" si="54"/>
        <v>17.299703931559858</v>
      </c>
      <c r="AC123">
        <f t="shared" si="55"/>
        <v>1.4276880596958703</v>
      </c>
      <c r="AD123">
        <f t="shared" si="56"/>
        <v>185.62169315765709</v>
      </c>
      <c r="AE123">
        <f t="shared" si="57"/>
        <v>22.473736868924881</v>
      </c>
      <c r="AF123">
        <f t="shared" si="58"/>
        <v>1.257664022553064</v>
      </c>
      <c r="AG123">
        <f t="shared" si="59"/>
        <v>11.989803382444524</v>
      </c>
      <c r="AH123">
        <v>730.08413596270691</v>
      </c>
      <c r="AI123">
        <v>711.98938181818164</v>
      </c>
      <c r="AJ123">
        <v>1.7054360627827001</v>
      </c>
      <c r="AK123">
        <v>63.736373874965317</v>
      </c>
      <c r="AL123">
        <f t="shared" si="60"/>
        <v>1.34282769829453</v>
      </c>
      <c r="AM123">
        <v>32.548656154759897</v>
      </c>
      <c r="AN123">
        <v>33.696573939393943</v>
      </c>
      <c r="AO123">
        <v>8.4923286529775023E-3</v>
      </c>
      <c r="AP123">
        <v>95.812446380255849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47170.075776693804</v>
      </c>
      <c r="AV123">
        <f t="shared" si="64"/>
        <v>1200.002857142857</v>
      </c>
      <c r="AW123">
        <f t="shared" si="65"/>
        <v>1025.925999306316</v>
      </c>
      <c r="AX123">
        <f t="shared" si="66"/>
        <v>0.85493629719265107</v>
      </c>
      <c r="AY123">
        <f t="shared" si="67"/>
        <v>0.18842705358181661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1676568350</v>
      </c>
      <c r="BF123">
        <v>685.53500000000008</v>
      </c>
      <c r="BG123">
        <v>707.07528571428577</v>
      </c>
      <c r="BH123">
        <v>33.685400000000001</v>
      </c>
      <c r="BI123">
        <v>32.563614285714287</v>
      </c>
      <c r="BJ123">
        <v>692.35099999999989</v>
      </c>
      <c r="BK123">
        <v>33.506799999999998</v>
      </c>
      <c r="BL123">
        <v>650.01671428571433</v>
      </c>
      <c r="BM123">
        <v>101.1128571428571</v>
      </c>
      <c r="BN123">
        <v>0.1002112857142857</v>
      </c>
      <c r="BO123">
        <v>32.444842857142852</v>
      </c>
      <c r="BP123">
        <v>32.328514285714292</v>
      </c>
      <c r="BQ123">
        <v>999.89999999999986</v>
      </c>
      <c r="BR123">
        <v>0</v>
      </c>
      <c r="BS123">
        <v>0</v>
      </c>
      <c r="BT123">
        <v>8955.4471428571433</v>
      </c>
      <c r="BU123">
        <v>0</v>
      </c>
      <c r="BV123">
        <v>521.24714285714288</v>
      </c>
      <c r="BW123">
        <v>-21.540428571428571</v>
      </c>
      <c r="BX123">
        <v>709.43242857142855</v>
      </c>
      <c r="BY123">
        <v>730.87557142857156</v>
      </c>
      <c r="BZ123">
        <v>1.1217885714285709</v>
      </c>
      <c r="CA123">
        <v>707.07528571428577</v>
      </c>
      <c r="CB123">
        <v>32.563614285714287</v>
      </c>
      <c r="CC123">
        <v>3.4060299999999999</v>
      </c>
      <c r="CD123">
        <v>3.2926028571428572</v>
      </c>
      <c r="CE123">
        <v>26.158457142857149</v>
      </c>
      <c r="CF123">
        <v>25.586642857142859</v>
      </c>
      <c r="CG123">
        <v>1200.002857142857</v>
      </c>
      <c r="CH123">
        <v>0.50004099999999985</v>
      </c>
      <c r="CI123">
        <v>0.49995899999999999</v>
      </c>
      <c r="CJ123">
        <v>0</v>
      </c>
      <c r="CK123">
        <v>873.38471428571415</v>
      </c>
      <c r="CL123">
        <v>4.9990899999999998</v>
      </c>
      <c r="CM123">
        <v>9588.3171428571422</v>
      </c>
      <c r="CN123">
        <v>9558.0214285714283</v>
      </c>
      <c r="CO123">
        <v>42.044285714285706</v>
      </c>
      <c r="CP123">
        <v>43.875</v>
      </c>
      <c r="CQ123">
        <v>42.811999999999998</v>
      </c>
      <c r="CR123">
        <v>42.936999999999998</v>
      </c>
      <c r="CS123">
        <v>43.311999999999998</v>
      </c>
      <c r="CT123">
        <v>597.55000000000007</v>
      </c>
      <c r="CU123">
        <v>597.45285714285717</v>
      </c>
      <c r="CV123">
        <v>0</v>
      </c>
      <c r="CW123">
        <v>1676568363.9000001</v>
      </c>
      <c r="CX123">
        <v>0</v>
      </c>
      <c r="CY123">
        <v>1676567734.5</v>
      </c>
      <c r="CZ123" t="s">
        <v>356</v>
      </c>
      <c r="DA123">
        <v>1676567726.5</v>
      </c>
      <c r="DB123">
        <v>1676567734.5</v>
      </c>
      <c r="DC123">
        <v>10</v>
      </c>
      <c r="DD123">
        <v>-5.8999999999999997E-2</v>
      </c>
      <c r="DE123">
        <v>-4.5999999999999999E-2</v>
      </c>
      <c r="DF123">
        <v>-6.06</v>
      </c>
      <c r="DG123">
        <v>0.17899999999999999</v>
      </c>
      <c r="DH123">
        <v>415</v>
      </c>
      <c r="DI123">
        <v>32</v>
      </c>
      <c r="DJ123">
        <v>0.41</v>
      </c>
      <c r="DK123">
        <v>0.08</v>
      </c>
      <c r="DL123">
        <v>-21.302580487804882</v>
      </c>
      <c r="DM123">
        <v>-1.033411149825741</v>
      </c>
      <c r="DN123">
        <v>0.13644763530471979</v>
      </c>
      <c r="DO123">
        <v>0</v>
      </c>
      <c r="DP123">
        <v>1.1637975609756099</v>
      </c>
      <c r="DQ123">
        <v>-0.34560689895470548</v>
      </c>
      <c r="DR123">
        <v>3.5725261389781798E-2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365</v>
      </c>
      <c r="EA123">
        <v>3.29752</v>
      </c>
      <c r="EB123">
        <v>2.6251699999999998</v>
      </c>
      <c r="EC123">
        <v>0.146896</v>
      </c>
      <c r="ED123">
        <v>0.147897</v>
      </c>
      <c r="EE123">
        <v>0.13866600000000001</v>
      </c>
      <c r="EF123">
        <v>0.13414799999999999</v>
      </c>
      <c r="EG123">
        <v>25774.799999999999</v>
      </c>
      <c r="EH123">
        <v>26126.400000000001</v>
      </c>
      <c r="EI123">
        <v>28107</v>
      </c>
      <c r="EJ123">
        <v>29507.4</v>
      </c>
      <c r="EK123">
        <v>33336.1</v>
      </c>
      <c r="EL123">
        <v>35452.9</v>
      </c>
      <c r="EM123">
        <v>39695.1</v>
      </c>
      <c r="EN123">
        <v>42151.1</v>
      </c>
      <c r="EO123">
        <v>2.2437999999999998</v>
      </c>
      <c r="EP123">
        <v>2.2067999999999999</v>
      </c>
      <c r="EQ123">
        <v>0.12746499999999999</v>
      </c>
      <c r="ER123">
        <v>0</v>
      </c>
      <c r="ES123">
        <v>30.2653</v>
      </c>
      <c r="ET123">
        <v>999.9</v>
      </c>
      <c r="EU123">
        <v>76.8</v>
      </c>
      <c r="EV123">
        <v>32.799999999999997</v>
      </c>
      <c r="EW123">
        <v>37.944499999999998</v>
      </c>
      <c r="EX123">
        <v>57.090899999999998</v>
      </c>
      <c r="EY123">
        <v>-3.9543300000000001</v>
      </c>
      <c r="EZ123">
        <v>2</v>
      </c>
      <c r="FA123">
        <v>0.38494400000000001</v>
      </c>
      <c r="FB123">
        <v>-0.15867600000000001</v>
      </c>
      <c r="FC123">
        <v>20.2745</v>
      </c>
      <c r="FD123">
        <v>5.2195400000000003</v>
      </c>
      <c r="FE123">
        <v>12.006500000000001</v>
      </c>
      <c r="FF123">
        <v>4.9870000000000001</v>
      </c>
      <c r="FG123">
        <v>3.2845800000000001</v>
      </c>
      <c r="FH123">
        <v>9999</v>
      </c>
      <c r="FI123">
        <v>9999</v>
      </c>
      <c r="FJ123">
        <v>9999</v>
      </c>
      <c r="FK123">
        <v>999.9</v>
      </c>
      <c r="FL123">
        <v>1.8657300000000001</v>
      </c>
      <c r="FM123">
        <v>1.8621799999999999</v>
      </c>
      <c r="FN123">
        <v>1.8641700000000001</v>
      </c>
      <c r="FO123">
        <v>1.86022</v>
      </c>
      <c r="FP123">
        <v>1.8609599999999999</v>
      </c>
      <c r="FQ123">
        <v>1.86016</v>
      </c>
      <c r="FR123">
        <v>1.86188</v>
      </c>
      <c r="FS123">
        <v>1.85842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-6.8239999999999998</v>
      </c>
      <c r="GH123">
        <v>0.17860000000000001</v>
      </c>
      <c r="GI123">
        <v>-4.3982185199319073</v>
      </c>
      <c r="GJ123">
        <v>-4.8024823865547416E-3</v>
      </c>
      <c r="GK123">
        <v>2.2541114550050859E-6</v>
      </c>
      <c r="GL123">
        <v>-5.2254267566753844E-10</v>
      </c>
      <c r="GM123">
        <v>0.17860499999999749</v>
      </c>
      <c r="GN123">
        <v>0</v>
      </c>
      <c r="GO123">
        <v>0</v>
      </c>
      <c r="GP123">
        <v>0</v>
      </c>
      <c r="GQ123">
        <v>6</v>
      </c>
      <c r="GR123">
        <v>2068</v>
      </c>
      <c r="GS123">
        <v>3</v>
      </c>
      <c r="GT123">
        <v>31</v>
      </c>
      <c r="GU123">
        <v>10.4</v>
      </c>
      <c r="GV123">
        <v>10.3</v>
      </c>
      <c r="GW123">
        <v>2.1093799999999998</v>
      </c>
      <c r="GX123">
        <v>2.5305200000000001</v>
      </c>
      <c r="GY123">
        <v>2.04834</v>
      </c>
      <c r="GZ123">
        <v>2.6257299999999999</v>
      </c>
      <c r="HA123">
        <v>2.1972700000000001</v>
      </c>
      <c r="HB123">
        <v>2.34009</v>
      </c>
      <c r="HC123">
        <v>37.940600000000003</v>
      </c>
      <c r="HD123">
        <v>13.921900000000001</v>
      </c>
      <c r="HE123">
        <v>18</v>
      </c>
      <c r="HF123">
        <v>711.89</v>
      </c>
      <c r="HG123">
        <v>759.19799999999998</v>
      </c>
      <c r="HH123">
        <v>31.0002</v>
      </c>
      <c r="HI123">
        <v>32.325400000000002</v>
      </c>
      <c r="HJ123">
        <v>30.0001</v>
      </c>
      <c r="HK123">
        <v>32.268700000000003</v>
      </c>
      <c r="HL123">
        <v>32.2821</v>
      </c>
      <c r="HM123">
        <v>42.202599999999997</v>
      </c>
      <c r="HN123">
        <v>17.0288</v>
      </c>
      <c r="HO123">
        <v>100</v>
      </c>
      <c r="HP123">
        <v>31</v>
      </c>
      <c r="HQ123">
        <v>722.33</v>
      </c>
      <c r="HR123">
        <v>32.702399999999997</v>
      </c>
      <c r="HS123">
        <v>99.071799999999996</v>
      </c>
      <c r="HT123">
        <v>97.768799999999999</v>
      </c>
    </row>
    <row r="124" spans="1:228" x14ac:dyDescent="0.2">
      <c r="A124">
        <v>109</v>
      </c>
      <c r="B124">
        <v>1676568356</v>
      </c>
      <c r="C124">
        <v>431</v>
      </c>
      <c r="D124" t="s">
        <v>576</v>
      </c>
      <c r="E124" t="s">
        <v>577</v>
      </c>
      <c r="F124">
        <v>4</v>
      </c>
      <c r="G124">
        <v>1676568353.6875</v>
      </c>
      <c r="H124">
        <f t="shared" si="34"/>
        <v>1.3188372056949214E-3</v>
      </c>
      <c r="I124">
        <f t="shared" si="35"/>
        <v>1.3188372056949214</v>
      </c>
      <c r="J124">
        <f t="shared" si="36"/>
        <v>12.026840659904366</v>
      </c>
      <c r="K124">
        <f t="shared" si="37"/>
        <v>691.62862500000006</v>
      </c>
      <c r="L124">
        <f t="shared" si="38"/>
        <v>459.60516381607181</v>
      </c>
      <c r="M124">
        <f t="shared" si="39"/>
        <v>46.517604128137322</v>
      </c>
      <c r="N124">
        <f t="shared" si="40"/>
        <v>70.00118604914789</v>
      </c>
      <c r="O124">
        <f t="shared" si="41"/>
        <v>8.9527777693502231E-2</v>
      </c>
      <c r="P124">
        <f t="shared" si="42"/>
        <v>2.7627685708792828</v>
      </c>
      <c r="Q124">
        <f t="shared" si="43"/>
        <v>8.7946735444060162E-2</v>
      </c>
      <c r="R124">
        <f t="shared" si="44"/>
        <v>5.510643437191301E-2</v>
      </c>
      <c r="S124">
        <f t="shared" si="45"/>
        <v>226.11511948231032</v>
      </c>
      <c r="T124">
        <f t="shared" si="46"/>
        <v>33.490914986591257</v>
      </c>
      <c r="U124">
        <f t="shared" si="47"/>
        <v>32.339199999999998</v>
      </c>
      <c r="V124">
        <f t="shared" si="48"/>
        <v>4.8675293602970147</v>
      </c>
      <c r="W124">
        <f t="shared" si="49"/>
        <v>69.660218653841483</v>
      </c>
      <c r="X124">
        <f t="shared" si="50"/>
        <v>3.4118447332032678</v>
      </c>
      <c r="Y124">
        <f t="shared" si="51"/>
        <v>4.8978381049269339</v>
      </c>
      <c r="Z124">
        <f t="shared" si="52"/>
        <v>1.4556846270937469</v>
      </c>
      <c r="AA124">
        <f t="shared" si="53"/>
        <v>-58.160720771146032</v>
      </c>
      <c r="AB124">
        <f t="shared" si="54"/>
        <v>16.3822398815173</v>
      </c>
      <c r="AC124">
        <f t="shared" si="55"/>
        <v>1.3499644239219504</v>
      </c>
      <c r="AD124">
        <f t="shared" si="56"/>
        <v>185.68660301660356</v>
      </c>
      <c r="AE124">
        <f t="shared" si="57"/>
        <v>22.61353515202196</v>
      </c>
      <c r="AF124">
        <f t="shared" si="58"/>
        <v>1.2586828478259131</v>
      </c>
      <c r="AG124">
        <f t="shared" si="59"/>
        <v>12.026840659904366</v>
      </c>
      <c r="AH124">
        <v>737.11490355020101</v>
      </c>
      <c r="AI124">
        <v>718.88957575757547</v>
      </c>
      <c r="AJ124">
        <v>1.729927797665908</v>
      </c>
      <c r="AK124">
        <v>63.736373874965317</v>
      </c>
      <c r="AL124">
        <f t="shared" si="60"/>
        <v>1.3188372056949214</v>
      </c>
      <c r="AM124">
        <v>32.58419300610209</v>
      </c>
      <c r="AN124">
        <v>33.720270303030297</v>
      </c>
      <c r="AO124">
        <v>6.8533023327060462E-3</v>
      </c>
      <c r="AP124">
        <v>95.812446380255849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47287.953282053211</v>
      </c>
      <c r="AV124">
        <f t="shared" si="64"/>
        <v>1200.0162499999999</v>
      </c>
      <c r="AW124">
        <f t="shared" si="65"/>
        <v>1025.9372385918707</v>
      </c>
      <c r="AX124">
        <f t="shared" si="66"/>
        <v>0.85493612156657939</v>
      </c>
      <c r="AY124">
        <f t="shared" si="67"/>
        <v>0.18842671462349808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1676568353.6875</v>
      </c>
      <c r="BF124">
        <v>691.62862500000006</v>
      </c>
      <c r="BG124">
        <v>713.30512499999998</v>
      </c>
      <c r="BH124">
        <v>33.709850000000003</v>
      </c>
      <c r="BI124">
        <v>32.5872125</v>
      </c>
      <c r="BJ124">
        <v>698.45937500000002</v>
      </c>
      <c r="BK124">
        <v>33.53125</v>
      </c>
      <c r="BL124">
        <v>650.03324999999995</v>
      </c>
      <c r="BM124">
        <v>101.11199999999999</v>
      </c>
      <c r="BN124">
        <v>0.10010071249999999</v>
      </c>
      <c r="BO124">
        <v>32.449187500000001</v>
      </c>
      <c r="BP124">
        <v>32.339199999999998</v>
      </c>
      <c r="BQ124">
        <v>999.9</v>
      </c>
      <c r="BR124">
        <v>0</v>
      </c>
      <c r="BS124">
        <v>0</v>
      </c>
      <c r="BT124">
        <v>8978.3575000000001</v>
      </c>
      <c r="BU124">
        <v>0</v>
      </c>
      <c r="BV124">
        <v>718.69275000000005</v>
      </c>
      <c r="BW124">
        <v>-21.676412500000001</v>
      </c>
      <c r="BX124">
        <v>715.75675000000001</v>
      </c>
      <c r="BY124">
        <v>737.33262500000001</v>
      </c>
      <c r="BZ124">
        <v>1.12263</v>
      </c>
      <c r="CA124">
        <v>713.30512499999998</v>
      </c>
      <c r="CB124">
        <v>32.5872125</v>
      </c>
      <c r="CC124">
        <v>3.4084637500000001</v>
      </c>
      <c r="CD124">
        <v>3.2949525</v>
      </c>
      <c r="CE124">
        <v>26.170549999999999</v>
      </c>
      <c r="CF124">
        <v>25.5986625</v>
      </c>
      <c r="CG124">
        <v>1200.0162499999999</v>
      </c>
      <c r="CH124">
        <v>0.50004700000000002</v>
      </c>
      <c r="CI124">
        <v>0.49995299999999998</v>
      </c>
      <c r="CJ124">
        <v>0</v>
      </c>
      <c r="CK124">
        <v>873.38062500000001</v>
      </c>
      <c r="CL124">
        <v>4.9990899999999998</v>
      </c>
      <c r="CM124">
        <v>9775.7875000000004</v>
      </c>
      <c r="CN124">
        <v>9558.1450000000004</v>
      </c>
      <c r="CO124">
        <v>42.023249999999997</v>
      </c>
      <c r="CP124">
        <v>43.875</v>
      </c>
      <c r="CQ124">
        <v>42.811999999999998</v>
      </c>
      <c r="CR124">
        <v>42.936999999999998</v>
      </c>
      <c r="CS124">
        <v>43.351374999999997</v>
      </c>
      <c r="CT124">
        <v>597.56375000000003</v>
      </c>
      <c r="CU124">
        <v>597.45249999999999</v>
      </c>
      <c r="CV124">
        <v>0</v>
      </c>
      <c r="CW124">
        <v>1676568367.5</v>
      </c>
      <c r="CX124">
        <v>0</v>
      </c>
      <c r="CY124">
        <v>1676567734.5</v>
      </c>
      <c r="CZ124" t="s">
        <v>356</v>
      </c>
      <c r="DA124">
        <v>1676567726.5</v>
      </c>
      <c r="DB124">
        <v>1676567734.5</v>
      </c>
      <c r="DC124">
        <v>10</v>
      </c>
      <c r="DD124">
        <v>-5.8999999999999997E-2</v>
      </c>
      <c r="DE124">
        <v>-4.5999999999999999E-2</v>
      </c>
      <c r="DF124">
        <v>-6.06</v>
      </c>
      <c r="DG124">
        <v>0.17899999999999999</v>
      </c>
      <c r="DH124">
        <v>415</v>
      </c>
      <c r="DI124">
        <v>32</v>
      </c>
      <c r="DJ124">
        <v>0.41</v>
      </c>
      <c r="DK124">
        <v>0.08</v>
      </c>
      <c r="DL124">
        <v>-21.393163414634149</v>
      </c>
      <c r="DM124">
        <v>-1.687114285714258</v>
      </c>
      <c r="DN124">
        <v>0.1870355982239062</v>
      </c>
      <c r="DO124">
        <v>0</v>
      </c>
      <c r="DP124">
        <v>1.14783756097561</v>
      </c>
      <c r="DQ124">
        <v>-0.29044432055748959</v>
      </c>
      <c r="DR124">
        <v>3.2101479016188178E-2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365</v>
      </c>
      <c r="EA124">
        <v>3.29752</v>
      </c>
      <c r="EB124">
        <v>2.6252499999999999</v>
      </c>
      <c r="EC124">
        <v>0.147868</v>
      </c>
      <c r="ED124">
        <v>0.148839</v>
      </c>
      <c r="EE124">
        <v>0.13872999999999999</v>
      </c>
      <c r="EF124">
        <v>0.13417899999999999</v>
      </c>
      <c r="EG124">
        <v>25745.599999999999</v>
      </c>
      <c r="EH124">
        <v>26097.1</v>
      </c>
      <c r="EI124">
        <v>28107.200000000001</v>
      </c>
      <c r="EJ124">
        <v>29507.1</v>
      </c>
      <c r="EK124">
        <v>33333.699999999997</v>
      </c>
      <c r="EL124">
        <v>35451.5</v>
      </c>
      <c r="EM124">
        <v>39695</v>
      </c>
      <c r="EN124">
        <v>42150.9</v>
      </c>
      <c r="EO124">
        <v>2.24377</v>
      </c>
      <c r="EP124">
        <v>2.20688</v>
      </c>
      <c r="EQ124">
        <v>0.12731600000000001</v>
      </c>
      <c r="ER124">
        <v>0</v>
      </c>
      <c r="ES124">
        <v>30.2744</v>
      </c>
      <c r="ET124">
        <v>999.9</v>
      </c>
      <c r="EU124">
        <v>76.8</v>
      </c>
      <c r="EV124">
        <v>32.799999999999997</v>
      </c>
      <c r="EW124">
        <v>37.940100000000001</v>
      </c>
      <c r="EX124">
        <v>56.880899999999997</v>
      </c>
      <c r="EY124">
        <v>-3.9663499999999998</v>
      </c>
      <c r="EZ124">
        <v>2</v>
      </c>
      <c r="FA124">
        <v>0.38501000000000002</v>
      </c>
      <c r="FB124">
        <v>-0.15809599999999999</v>
      </c>
      <c r="FC124">
        <v>20.2745</v>
      </c>
      <c r="FD124">
        <v>5.2190899999999996</v>
      </c>
      <c r="FE124">
        <v>12.0062</v>
      </c>
      <c r="FF124">
        <v>4.9869000000000003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1.86574</v>
      </c>
      <c r="FM124">
        <v>1.8621799999999999</v>
      </c>
      <c r="FN124">
        <v>1.8641799999999999</v>
      </c>
      <c r="FO124">
        <v>1.8602099999999999</v>
      </c>
      <c r="FP124">
        <v>1.86097</v>
      </c>
      <c r="FQ124">
        <v>1.86016</v>
      </c>
      <c r="FR124">
        <v>1.86188</v>
      </c>
      <c r="FS124">
        <v>1.8584000000000001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-6.84</v>
      </c>
      <c r="GH124">
        <v>0.17860000000000001</v>
      </c>
      <c r="GI124">
        <v>-4.3982185199319073</v>
      </c>
      <c r="GJ124">
        <v>-4.8024823865547416E-3</v>
      </c>
      <c r="GK124">
        <v>2.2541114550050859E-6</v>
      </c>
      <c r="GL124">
        <v>-5.2254267566753844E-10</v>
      </c>
      <c r="GM124">
        <v>0.17860499999999749</v>
      </c>
      <c r="GN124">
        <v>0</v>
      </c>
      <c r="GO124">
        <v>0</v>
      </c>
      <c r="GP124">
        <v>0</v>
      </c>
      <c r="GQ124">
        <v>6</v>
      </c>
      <c r="GR124">
        <v>2068</v>
      </c>
      <c r="GS124">
        <v>3</v>
      </c>
      <c r="GT124">
        <v>31</v>
      </c>
      <c r="GU124">
        <v>10.5</v>
      </c>
      <c r="GV124">
        <v>10.4</v>
      </c>
      <c r="GW124">
        <v>2.1252399999999998</v>
      </c>
      <c r="GX124">
        <v>2.5329600000000001</v>
      </c>
      <c r="GY124">
        <v>2.04834</v>
      </c>
      <c r="GZ124">
        <v>2.6257299999999999</v>
      </c>
      <c r="HA124">
        <v>2.1972700000000001</v>
      </c>
      <c r="HB124">
        <v>2.3144499999999999</v>
      </c>
      <c r="HC124">
        <v>37.940600000000003</v>
      </c>
      <c r="HD124">
        <v>13.9657</v>
      </c>
      <c r="HE124">
        <v>18</v>
      </c>
      <c r="HF124">
        <v>711.88300000000004</v>
      </c>
      <c r="HG124">
        <v>759.27</v>
      </c>
      <c r="HH124">
        <v>31.0001</v>
      </c>
      <c r="HI124">
        <v>32.328000000000003</v>
      </c>
      <c r="HJ124">
        <v>30.0002</v>
      </c>
      <c r="HK124">
        <v>32.269799999999996</v>
      </c>
      <c r="HL124">
        <v>32.2821</v>
      </c>
      <c r="HM124">
        <v>42.524500000000003</v>
      </c>
      <c r="HN124">
        <v>16.738499999999998</v>
      </c>
      <c r="HO124">
        <v>100</v>
      </c>
      <c r="HP124">
        <v>31</v>
      </c>
      <c r="HQ124">
        <v>729.03</v>
      </c>
      <c r="HR124">
        <v>32.710799999999999</v>
      </c>
      <c r="HS124">
        <v>99.072000000000003</v>
      </c>
      <c r="HT124">
        <v>97.768100000000004</v>
      </c>
    </row>
    <row r="125" spans="1:228" x14ac:dyDescent="0.2">
      <c r="A125">
        <v>110</v>
      </c>
      <c r="B125">
        <v>1676568360</v>
      </c>
      <c r="C125">
        <v>435</v>
      </c>
      <c r="D125" t="s">
        <v>578</v>
      </c>
      <c r="E125" t="s">
        <v>579</v>
      </c>
      <c r="F125">
        <v>4</v>
      </c>
      <c r="G125">
        <v>1676568358</v>
      </c>
      <c r="H125">
        <f t="shared" si="34"/>
        <v>1.3042066505076718E-3</v>
      </c>
      <c r="I125">
        <f t="shared" si="35"/>
        <v>1.3042066505076719</v>
      </c>
      <c r="J125">
        <f t="shared" si="36"/>
        <v>12.267745316290494</v>
      </c>
      <c r="K125">
        <f t="shared" si="37"/>
        <v>698.75071428571448</v>
      </c>
      <c r="L125">
        <f t="shared" si="38"/>
        <v>459.8603993724206</v>
      </c>
      <c r="M125">
        <f t="shared" si="39"/>
        <v>46.542796982672655</v>
      </c>
      <c r="N125">
        <f t="shared" si="40"/>
        <v>70.721055087327798</v>
      </c>
      <c r="O125">
        <f t="shared" si="41"/>
        <v>8.8551687615237198E-2</v>
      </c>
      <c r="P125">
        <f t="shared" si="42"/>
        <v>2.7664901881135155</v>
      </c>
      <c r="Q125">
        <f t="shared" si="43"/>
        <v>8.7006653492099031E-2</v>
      </c>
      <c r="R125">
        <f t="shared" si="44"/>
        <v>5.4515728194798808E-2</v>
      </c>
      <c r="S125">
        <f t="shared" si="45"/>
        <v>226.11780437748422</v>
      </c>
      <c r="T125">
        <f t="shared" si="46"/>
        <v>33.500169700197901</v>
      </c>
      <c r="U125">
        <f t="shared" si="47"/>
        <v>32.34542857142857</v>
      </c>
      <c r="V125">
        <f t="shared" si="48"/>
        <v>4.8692413677498232</v>
      </c>
      <c r="W125">
        <f t="shared" si="49"/>
        <v>69.682650133074404</v>
      </c>
      <c r="X125">
        <f t="shared" si="50"/>
        <v>3.4142030132067687</v>
      </c>
      <c r="Y125">
        <f t="shared" si="51"/>
        <v>4.8996457607260844</v>
      </c>
      <c r="Z125">
        <f t="shared" si="52"/>
        <v>1.4550383545430545</v>
      </c>
      <c r="AA125">
        <f t="shared" si="53"/>
        <v>-57.51551328738833</v>
      </c>
      <c r="AB125">
        <f t="shared" si="54"/>
        <v>16.450916198080158</v>
      </c>
      <c r="AC125">
        <f t="shared" si="55"/>
        <v>1.3538848989666734</v>
      </c>
      <c r="AD125">
        <f t="shared" si="56"/>
        <v>186.40709218714272</v>
      </c>
      <c r="AE125">
        <f t="shared" si="57"/>
        <v>22.624031133654757</v>
      </c>
      <c r="AF125">
        <f t="shared" si="58"/>
        <v>1.239087638504313</v>
      </c>
      <c r="AG125">
        <f t="shared" si="59"/>
        <v>12.267745316290494</v>
      </c>
      <c r="AH125">
        <v>743.96799340368716</v>
      </c>
      <c r="AI125">
        <v>725.67607272727309</v>
      </c>
      <c r="AJ125">
        <v>1.6877924143949381</v>
      </c>
      <c r="AK125">
        <v>63.736373874965317</v>
      </c>
      <c r="AL125">
        <f t="shared" si="60"/>
        <v>1.3042066505076719</v>
      </c>
      <c r="AM125">
        <v>32.600499727099283</v>
      </c>
      <c r="AN125">
        <v>33.742836969696953</v>
      </c>
      <c r="AO125">
        <v>3.5662665478657569E-3</v>
      </c>
      <c r="AP125">
        <v>95.812446380255849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47389.43195556914</v>
      </c>
      <c r="AV125">
        <f t="shared" si="64"/>
        <v>1200.014285714286</v>
      </c>
      <c r="AW125">
        <f t="shared" si="65"/>
        <v>1025.9371421644998</v>
      </c>
      <c r="AX125">
        <f t="shared" si="66"/>
        <v>0.854937440643742</v>
      </c>
      <c r="AY125">
        <f t="shared" si="67"/>
        <v>0.18842926044242203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1676568358</v>
      </c>
      <c r="BF125">
        <v>698.75071428571448</v>
      </c>
      <c r="BG125">
        <v>720.43357142857144</v>
      </c>
      <c r="BH125">
        <v>33.733614285714289</v>
      </c>
      <c r="BI125">
        <v>32.628428571428579</v>
      </c>
      <c r="BJ125">
        <v>705.59871428571421</v>
      </c>
      <c r="BK125">
        <v>33.555014285714293</v>
      </c>
      <c r="BL125">
        <v>650.00228571428568</v>
      </c>
      <c r="BM125">
        <v>101.1108571428572</v>
      </c>
      <c r="BN125">
        <v>9.9851685714285709E-2</v>
      </c>
      <c r="BO125">
        <v>32.455728571428573</v>
      </c>
      <c r="BP125">
        <v>32.34542857142857</v>
      </c>
      <c r="BQ125">
        <v>999.89999999999986</v>
      </c>
      <c r="BR125">
        <v>0</v>
      </c>
      <c r="BS125">
        <v>0</v>
      </c>
      <c r="BT125">
        <v>8998.2142857142862</v>
      </c>
      <c r="BU125">
        <v>0</v>
      </c>
      <c r="BV125">
        <v>1594.24</v>
      </c>
      <c r="BW125">
        <v>-21.682700000000001</v>
      </c>
      <c r="BX125">
        <v>723.14514285714279</v>
      </c>
      <c r="BY125">
        <v>744.73285714285714</v>
      </c>
      <c r="BZ125">
        <v>1.105184285714286</v>
      </c>
      <c r="CA125">
        <v>720.43357142857144</v>
      </c>
      <c r="CB125">
        <v>32.628428571428579</v>
      </c>
      <c r="CC125">
        <v>3.4108357142857142</v>
      </c>
      <c r="CD125">
        <v>3.2990885714285718</v>
      </c>
      <c r="CE125">
        <v>26.18232857142857</v>
      </c>
      <c r="CF125">
        <v>25.619785714285712</v>
      </c>
      <c r="CG125">
        <v>1200.014285714286</v>
      </c>
      <c r="CH125">
        <v>0.50000342857142854</v>
      </c>
      <c r="CI125">
        <v>0.4999965714285714</v>
      </c>
      <c r="CJ125">
        <v>0</v>
      </c>
      <c r="CK125">
        <v>873.64942857142876</v>
      </c>
      <c r="CL125">
        <v>4.9990899999999998</v>
      </c>
      <c r="CM125">
        <v>9818.1628571428555</v>
      </c>
      <c r="CN125">
        <v>9557.9871428571441</v>
      </c>
      <c r="CO125">
        <v>42.026571428571437</v>
      </c>
      <c r="CP125">
        <v>43.892714285714291</v>
      </c>
      <c r="CQ125">
        <v>42.811999999999998</v>
      </c>
      <c r="CR125">
        <v>42.936999999999998</v>
      </c>
      <c r="CS125">
        <v>43.321000000000012</v>
      </c>
      <c r="CT125">
        <v>597.51</v>
      </c>
      <c r="CU125">
        <v>597.50428571428586</v>
      </c>
      <c r="CV125">
        <v>0</v>
      </c>
      <c r="CW125">
        <v>1676568371.7</v>
      </c>
      <c r="CX125">
        <v>0</v>
      </c>
      <c r="CY125">
        <v>1676567734.5</v>
      </c>
      <c r="CZ125" t="s">
        <v>356</v>
      </c>
      <c r="DA125">
        <v>1676567726.5</v>
      </c>
      <c r="DB125">
        <v>1676567734.5</v>
      </c>
      <c r="DC125">
        <v>10</v>
      </c>
      <c r="DD125">
        <v>-5.8999999999999997E-2</v>
      </c>
      <c r="DE125">
        <v>-4.5999999999999999E-2</v>
      </c>
      <c r="DF125">
        <v>-6.06</v>
      </c>
      <c r="DG125">
        <v>0.17899999999999999</v>
      </c>
      <c r="DH125">
        <v>415</v>
      </c>
      <c r="DI125">
        <v>32</v>
      </c>
      <c r="DJ125">
        <v>0.41</v>
      </c>
      <c r="DK125">
        <v>0.08</v>
      </c>
      <c r="DL125">
        <v>-21.475665853658541</v>
      </c>
      <c r="DM125">
        <v>-1.910839024390248</v>
      </c>
      <c r="DN125">
        <v>0.19863322077387521</v>
      </c>
      <c r="DO125">
        <v>0</v>
      </c>
      <c r="DP125">
        <v>1.130008780487805</v>
      </c>
      <c r="DQ125">
        <v>-0.1922071777003497</v>
      </c>
      <c r="DR125">
        <v>2.3293921765038118E-2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365</v>
      </c>
      <c r="EA125">
        <v>3.29738</v>
      </c>
      <c r="EB125">
        <v>2.6250900000000001</v>
      </c>
      <c r="EC125">
        <v>0.14879300000000001</v>
      </c>
      <c r="ED125">
        <v>0.14977099999999999</v>
      </c>
      <c r="EE125">
        <v>0.13880200000000001</v>
      </c>
      <c r="EF125">
        <v>0.13439200000000001</v>
      </c>
      <c r="EG125">
        <v>25717.7</v>
      </c>
      <c r="EH125">
        <v>26068.1</v>
      </c>
      <c r="EI125">
        <v>28107.4</v>
      </c>
      <c r="EJ125">
        <v>29506.7</v>
      </c>
      <c r="EK125">
        <v>33331.699999999997</v>
      </c>
      <c r="EL125">
        <v>35442.199999999997</v>
      </c>
      <c r="EM125">
        <v>39695.9</v>
      </c>
      <c r="EN125">
        <v>42150.1</v>
      </c>
      <c r="EO125">
        <v>2.2435</v>
      </c>
      <c r="EP125">
        <v>2.2071299999999998</v>
      </c>
      <c r="EQ125">
        <v>0.127442</v>
      </c>
      <c r="ER125">
        <v>0</v>
      </c>
      <c r="ES125">
        <v>30.282499999999999</v>
      </c>
      <c r="ET125">
        <v>999.9</v>
      </c>
      <c r="EU125">
        <v>76.8</v>
      </c>
      <c r="EV125">
        <v>32.799999999999997</v>
      </c>
      <c r="EW125">
        <v>37.945300000000003</v>
      </c>
      <c r="EX125">
        <v>56.520899999999997</v>
      </c>
      <c r="EY125">
        <v>-3.9703499999999998</v>
      </c>
      <c r="EZ125">
        <v>2</v>
      </c>
      <c r="FA125">
        <v>0.385185</v>
      </c>
      <c r="FB125">
        <v>-0.15654699999999999</v>
      </c>
      <c r="FC125">
        <v>20.2745</v>
      </c>
      <c r="FD125">
        <v>5.2196899999999999</v>
      </c>
      <c r="FE125">
        <v>12.0059</v>
      </c>
      <c r="FF125">
        <v>4.9867999999999997</v>
      </c>
      <c r="FG125">
        <v>3.2845800000000001</v>
      </c>
      <c r="FH125">
        <v>9999</v>
      </c>
      <c r="FI125">
        <v>9999</v>
      </c>
      <c r="FJ125">
        <v>9999</v>
      </c>
      <c r="FK125">
        <v>999.9</v>
      </c>
      <c r="FL125">
        <v>1.86572</v>
      </c>
      <c r="FM125">
        <v>1.8621799999999999</v>
      </c>
      <c r="FN125">
        <v>1.8641700000000001</v>
      </c>
      <c r="FO125">
        <v>1.86025</v>
      </c>
      <c r="FP125">
        <v>1.86097</v>
      </c>
      <c r="FQ125">
        <v>1.8601799999999999</v>
      </c>
      <c r="FR125">
        <v>1.8618699999999999</v>
      </c>
      <c r="FS125">
        <v>1.85839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-6.8559999999999999</v>
      </c>
      <c r="GH125">
        <v>0.17860000000000001</v>
      </c>
      <c r="GI125">
        <v>-4.3982185199319073</v>
      </c>
      <c r="GJ125">
        <v>-4.8024823865547416E-3</v>
      </c>
      <c r="GK125">
        <v>2.2541114550050859E-6</v>
      </c>
      <c r="GL125">
        <v>-5.2254267566753844E-10</v>
      </c>
      <c r="GM125">
        <v>0.17860499999999749</v>
      </c>
      <c r="GN125">
        <v>0</v>
      </c>
      <c r="GO125">
        <v>0</v>
      </c>
      <c r="GP125">
        <v>0</v>
      </c>
      <c r="GQ125">
        <v>6</v>
      </c>
      <c r="GR125">
        <v>2068</v>
      </c>
      <c r="GS125">
        <v>3</v>
      </c>
      <c r="GT125">
        <v>31</v>
      </c>
      <c r="GU125">
        <v>10.6</v>
      </c>
      <c r="GV125">
        <v>10.4</v>
      </c>
      <c r="GW125">
        <v>2.1423299999999998</v>
      </c>
      <c r="GX125">
        <v>2.5341800000000001</v>
      </c>
      <c r="GY125">
        <v>2.04834</v>
      </c>
      <c r="GZ125">
        <v>2.6257299999999999</v>
      </c>
      <c r="HA125">
        <v>2.1972700000000001</v>
      </c>
      <c r="HB125">
        <v>2.33521</v>
      </c>
      <c r="HC125">
        <v>37.940600000000003</v>
      </c>
      <c r="HD125">
        <v>13.956899999999999</v>
      </c>
      <c r="HE125">
        <v>18</v>
      </c>
      <c r="HF125">
        <v>711.65099999999995</v>
      </c>
      <c r="HG125">
        <v>759.52300000000002</v>
      </c>
      <c r="HH125">
        <v>31.000399999999999</v>
      </c>
      <c r="HI125">
        <v>32.328000000000003</v>
      </c>
      <c r="HJ125">
        <v>30.000299999999999</v>
      </c>
      <c r="HK125">
        <v>32.269799999999996</v>
      </c>
      <c r="HL125">
        <v>32.283000000000001</v>
      </c>
      <c r="HM125">
        <v>42.848399999999998</v>
      </c>
      <c r="HN125">
        <v>16.738499999999998</v>
      </c>
      <c r="HO125">
        <v>100</v>
      </c>
      <c r="HP125">
        <v>31</v>
      </c>
      <c r="HQ125">
        <v>735.72699999999998</v>
      </c>
      <c r="HR125">
        <v>32.702100000000002</v>
      </c>
      <c r="HS125">
        <v>99.073400000000007</v>
      </c>
      <c r="HT125">
        <v>97.766499999999994</v>
      </c>
    </row>
    <row r="126" spans="1:228" x14ac:dyDescent="0.2">
      <c r="A126">
        <v>111</v>
      </c>
      <c r="B126">
        <v>1676568364</v>
      </c>
      <c r="C126">
        <v>439</v>
      </c>
      <c r="D126" t="s">
        <v>580</v>
      </c>
      <c r="E126" t="s">
        <v>581</v>
      </c>
      <c r="F126">
        <v>4</v>
      </c>
      <c r="G126">
        <v>1676568361.6875</v>
      </c>
      <c r="H126">
        <f t="shared" si="34"/>
        <v>1.3176597000382497E-3</v>
      </c>
      <c r="I126">
        <f t="shared" si="35"/>
        <v>1.3176597000382497</v>
      </c>
      <c r="J126">
        <f t="shared" si="36"/>
        <v>12.244135265429493</v>
      </c>
      <c r="K126">
        <f t="shared" si="37"/>
        <v>704.79425000000003</v>
      </c>
      <c r="L126">
        <f t="shared" si="38"/>
        <v>468.32794918462048</v>
      </c>
      <c r="M126">
        <f t="shared" si="39"/>
        <v>47.399432725257277</v>
      </c>
      <c r="N126">
        <f t="shared" si="40"/>
        <v>71.332167333138983</v>
      </c>
      <c r="O126">
        <f t="shared" si="41"/>
        <v>8.9430349859200731E-2</v>
      </c>
      <c r="P126">
        <f t="shared" si="42"/>
        <v>2.7652209332627633</v>
      </c>
      <c r="Q126">
        <f t="shared" si="43"/>
        <v>8.7854086723265529E-2</v>
      </c>
      <c r="R126">
        <f t="shared" si="44"/>
        <v>5.5048111054671611E-2</v>
      </c>
      <c r="S126">
        <f t="shared" si="45"/>
        <v>226.11579035728317</v>
      </c>
      <c r="T126">
        <f t="shared" si="46"/>
        <v>33.50304005154274</v>
      </c>
      <c r="U126">
        <f t="shared" si="47"/>
        <v>32.360199999999999</v>
      </c>
      <c r="V126">
        <f t="shared" si="48"/>
        <v>4.8733035909891491</v>
      </c>
      <c r="W126">
        <f t="shared" si="49"/>
        <v>69.725928032654039</v>
      </c>
      <c r="X126">
        <f t="shared" si="50"/>
        <v>3.4175033871265912</v>
      </c>
      <c r="Y126">
        <f t="shared" si="51"/>
        <v>4.9013379721903538</v>
      </c>
      <c r="Z126">
        <f t="shared" si="52"/>
        <v>1.4558002038625579</v>
      </c>
      <c r="AA126">
        <f t="shared" si="53"/>
        <v>-58.108792771686808</v>
      </c>
      <c r="AB126">
        <f t="shared" si="54"/>
        <v>15.153838770480318</v>
      </c>
      <c r="AC126">
        <f t="shared" si="55"/>
        <v>1.2478379164256248</v>
      </c>
      <c r="AD126">
        <f t="shared" si="56"/>
        <v>184.40867427250231</v>
      </c>
      <c r="AE126">
        <f t="shared" si="57"/>
        <v>22.813361723271736</v>
      </c>
      <c r="AF126">
        <f t="shared" si="58"/>
        <v>1.2162845738596693</v>
      </c>
      <c r="AG126">
        <f t="shared" si="59"/>
        <v>12.244135265429493</v>
      </c>
      <c r="AH126">
        <v>750.97338474518995</v>
      </c>
      <c r="AI126">
        <v>732.55107878787874</v>
      </c>
      <c r="AJ126">
        <v>1.726909877249788</v>
      </c>
      <c r="AK126">
        <v>63.736373874965317</v>
      </c>
      <c r="AL126">
        <f t="shared" si="60"/>
        <v>1.3176597000382497</v>
      </c>
      <c r="AM126">
        <v>32.675497747973438</v>
      </c>
      <c r="AN126">
        <v>33.785026060606043</v>
      </c>
      <c r="AO126">
        <v>1.1194875435098081E-2</v>
      </c>
      <c r="AP126">
        <v>95.812446380255849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47353.510854271153</v>
      </c>
      <c r="AV126">
        <f t="shared" si="64"/>
        <v>1200.02</v>
      </c>
      <c r="AW126">
        <f t="shared" si="65"/>
        <v>1025.9404260918564</v>
      </c>
      <c r="AX126">
        <f t="shared" si="66"/>
        <v>0.85493610614144466</v>
      </c>
      <c r="AY126">
        <f t="shared" si="67"/>
        <v>0.18842668485298844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1676568361.6875</v>
      </c>
      <c r="BF126">
        <v>704.79425000000003</v>
      </c>
      <c r="BG126">
        <v>726.64375000000007</v>
      </c>
      <c r="BH126">
        <v>33.766487499999997</v>
      </c>
      <c r="BI126">
        <v>32.681687500000002</v>
      </c>
      <c r="BJ126">
        <v>711.65700000000004</v>
      </c>
      <c r="BK126">
        <v>33.587887500000001</v>
      </c>
      <c r="BL126">
        <v>650.00824999999998</v>
      </c>
      <c r="BM126">
        <v>101.109875</v>
      </c>
      <c r="BN126">
        <v>0.1000417</v>
      </c>
      <c r="BO126">
        <v>32.461849999999998</v>
      </c>
      <c r="BP126">
        <v>32.360199999999999</v>
      </c>
      <c r="BQ126">
        <v>999.9</v>
      </c>
      <c r="BR126">
        <v>0</v>
      </c>
      <c r="BS126">
        <v>0</v>
      </c>
      <c r="BT126">
        <v>8991.5612500000007</v>
      </c>
      <c r="BU126">
        <v>0</v>
      </c>
      <c r="BV126">
        <v>1280.25</v>
      </c>
      <c r="BW126">
        <v>-21.849475000000002</v>
      </c>
      <c r="BX126">
        <v>729.42462499999999</v>
      </c>
      <c r="BY126">
        <v>751.19425000000001</v>
      </c>
      <c r="BZ126">
        <v>1.0848262500000001</v>
      </c>
      <c r="CA126">
        <v>726.64375000000007</v>
      </c>
      <c r="CB126">
        <v>32.681687500000002</v>
      </c>
      <c r="CC126">
        <v>3.4141325</v>
      </c>
      <c r="CD126">
        <v>3.3044475000000002</v>
      </c>
      <c r="CE126">
        <v>26.198687499999998</v>
      </c>
      <c r="CF126">
        <v>25.647137499999999</v>
      </c>
      <c r="CG126">
        <v>1200.02</v>
      </c>
      <c r="CH126">
        <v>0.50004525000000011</v>
      </c>
      <c r="CI126">
        <v>0.49995475</v>
      </c>
      <c r="CJ126">
        <v>0</v>
      </c>
      <c r="CK126">
        <v>873.80062500000008</v>
      </c>
      <c r="CL126">
        <v>4.9990899999999998</v>
      </c>
      <c r="CM126">
        <v>9770.3312499999993</v>
      </c>
      <c r="CN126">
        <v>9558.1924999999992</v>
      </c>
      <c r="CO126">
        <v>42.03875</v>
      </c>
      <c r="CP126">
        <v>43.905999999999999</v>
      </c>
      <c r="CQ126">
        <v>42.811999999999998</v>
      </c>
      <c r="CR126">
        <v>42.936999999999998</v>
      </c>
      <c r="CS126">
        <v>43.359250000000003</v>
      </c>
      <c r="CT126">
        <v>597.56625000000008</v>
      </c>
      <c r="CU126">
        <v>597.45375000000001</v>
      </c>
      <c r="CV126">
        <v>0</v>
      </c>
      <c r="CW126">
        <v>1676568375.9000001</v>
      </c>
      <c r="CX126">
        <v>0</v>
      </c>
      <c r="CY126">
        <v>1676567734.5</v>
      </c>
      <c r="CZ126" t="s">
        <v>356</v>
      </c>
      <c r="DA126">
        <v>1676567726.5</v>
      </c>
      <c r="DB126">
        <v>1676567734.5</v>
      </c>
      <c r="DC126">
        <v>10</v>
      </c>
      <c r="DD126">
        <v>-5.8999999999999997E-2</v>
      </c>
      <c r="DE126">
        <v>-4.5999999999999999E-2</v>
      </c>
      <c r="DF126">
        <v>-6.06</v>
      </c>
      <c r="DG126">
        <v>0.17899999999999999</v>
      </c>
      <c r="DH126">
        <v>415</v>
      </c>
      <c r="DI126">
        <v>32</v>
      </c>
      <c r="DJ126">
        <v>0.41</v>
      </c>
      <c r="DK126">
        <v>0.08</v>
      </c>
      <c r="DL126">
        <v>-21.604102439024391</v>
      </c>
      <c r="DM126">
        <v>-1.8668487804877729</v>
      </c>
      <c r="DN126">
        <v>0.19327701273712791</v>
      </c>
      <c r="DO126">
        <v>0</v>
      </c>
      <c r="DP126">
        <v>1.1130709756097561</v>
      </c>
      <c r="DQ126">
        <v>-0.14356641114982391</v>
      </c>
      <c r="DR126">
        <v>1.797539399546191E-2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365</v>
      </c>
      <c r="EA126">
        <v>3.29759</v>
      </c>
      <c r="EB126">
        <v>2.6253700000000002</v>
      </c>
      <c r="EC126">
        <v>0.14974699999999999</v>
      </c>
      <c r="ED126">
        <v>0.150727</v>
      </c>
      <c r="EE126">
        <v>0.13891100000000001</v>
      </c>
      <c r="EF126">
        <v>0.13444900000000001</v>
      </c>
      <c r="EG126">
        <v>25688.7</v>
      </c>
      <c r="EH126">
        <v>26038.6</v>
      </c>
      <c r="EI126">
        <v>28107.200000000001</v>
      </c>
      <c r="EJ126">
        <v>29506.400000000001</v>
      </c>
      <c r="EK126">
        <v>33327</v>
      </c>
      <c r="EL126">
        <v>35439.699999999997</v>
      </c>
      <c r="EM126">
        <v>39695.300000000003</v>
      </c>
      <c r="EN126">
        <v>42149.8</v>
      </c>
      <c r="EO126">
        <v>2.2438199999999999</v>
      </c>
      <c r="EP126">
        <v>2.20703</v>
      </c>
      <c r="EQ126">
        <v>0.12792600000000001</v>
      </c>
      <c r="ER126">
        <v>0</v>
      </c>
      <c r="ES126">
        <v>30.291499999999999</v>
      </c>
      <c r="ET126">
        <v>999.9</v>
      </c>
      <c r="EU126">
        <v>76.8</v>
      </c>
      <c r="EV126">
        <v>32.799999999999997</v>
      </c>
      <c r="EW126">
        <v>37.941499999999998</v>
      </c>
      <c r="EX126">
        <v>56.5809</v>
      </c>
      <c r="EY126">
        <v>-4.0064099999999998</v>
      </c>
      <c r="EZ126">
        <v>2</v>
      </c>
      <c r="FA126">
        <v>0.38528200000000001</v>
      </c>
      <c r="FB126">
        <v>-0.154199</v>
      </c>
      <c r="FC126">
        <v>20.2746</v>
      </c>
      <c r="FD126">
        <v>5.2192400000000001</v>
      </c>
      <c r="FE126">
        <v>12.0068</v>
      </c>
      <c r="FF126">
        <v>4.9867499999999998</v>
      </c>
      <c r="FG126">
        <v>3.2844500000000001</v>
      </c>
      <c r="FH126">
        <v>9999</v>
      </c>
      <c r="FI126">
        <v>9999</v>
      </c>
      <c r="FJ126">
        <v>9999</v>
      </c>
      <c r="FK126">
        <v>999.9</v>
      </c>
      <c r="FL126">
        <v>1.8657300000000001</v>
      </c>
      <c r="FM126">
        <v>1.8621799999999999</v>
      </c>
      <c r="FN126">
        <v>1.8641700000000001</v>
      </c>
      <c r="FO126">
        <v>1.8602399999999999</v>
      </c>
      <c r="FP126">
        <v>1.8609599999999999</v>
      </c>
      <c r="FQ126">
        <v>1.8601799999999999</v>
      </c>
      <c r="FR126">
        <v>1.86188</v>
      </c>
      <c r="FS126">
        <v>1.8584000000000001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-6.8719999999999999</v>
      </c>
      <c r="GH126">
        <v>0.17860000000000001</v>
      </c>
      <c r="GI126">
        <v>-4.3982185199319073</v>
      </c>
      <c r="GJ126">
        <v>-4.8024823865547416E-3</v>
      </c>
      <c r="GK126">
        <v>2.2541114550050859E-6</v>
      </c>
      <c r="GL126">
        <v>-5.2254267566753844E-10</v>
      </c>
      <c r="GM126">
        <v>0.17860499999999749</v>
      </c>
      <c r="GN126">
        <v>0</v>
      </c>
      <c r="GO126">
        <v>0</v>
      </c>
      <c r="GP126">
        <v>0</v>
      </c>
      <c r="GQ126">
        <v>6</v>
      </c>
      <c r="GR126">
        <v>2068</v>
      </c>
      <c r="GS126">
        <v>3</v>
      </c>
      <c r="GT126">
        <v>31</v>
      </c>
      <c r="GU126">
        <v>10.6</v>
      </c>
      <c r="GV126">
        <v>10.5</v>
      </c>
      <c r="GW126">
        <v>2.1581999999999999</v>
      </c>
      <c r="GX126">
        <v>2.5317400000000001</v>
      </c>
      <c r="GY126">
        <v>2.04834</v>
      </c>
      <c r="GZ126">
        <v>2.6257299999999999</v>
      </c>
      <c r="HA126">
        <v>2.1972700000000001</v>
      </c>
      <c r="HB126">
        <v>2.3168899999999999</v>
      </c>
      <c r="HC126">
        <v>37.940600000000003</v>
      </c>
      <c r="HD126">
        <v>13.9482</v>
      </c>
      <c r="HE126">
        <v>18</v>
      </c>
      <c r="HF126">
        <v>711.92700000000002</v>
      </c>
      <c r="HG126">
        <v>759.45299999999997</v>
      </c>
      <c r="HH126">
        <v>31.000599999999999</v>
      </c>
      <c r="HI126">
        <v>32.329700000000003</v>
      </c>
      <c r="HJ126">
        <v>30.000299999999999</v>
      </c>
      <c r="HK126">
        <v>32.270099999999999</v>
      </c>
      <c r="HL126">
        <v>32.284999999999997</v>
      </c>
      <c r="HM126">
        <v>43.167400000000001</v>
      </c>
      <c r="HN126">
        <v>16.738499999999998</v>
      </c>
      <c r="HO126">
        <v>100</v>
      </c>
      <c r="HP126">
        <v>31</v>
      </c>
      <c r="HQ126">
        <v>742.42600000000004</v>
      </c>
      <c r="HR126">
        <v>32.6875</v>
      </c>
      <c r="HS126">
        <v>99.072400000000002</v>
      </c>
      <c r="HT126">
        <v>97.765799999999999</v>
      </c>
    </row>
    <row r="127" spans="1:228" x14ac:dyDescent="0.2">
      <c r="A127">
        <v>112</v>
      </c>
      <c r="B127">
        <v>1676568368</v>
      </c>
      <c r="C127">
        <v>443</v>
      </c>
      <c r="D127" t="s">
        <v>582</v>
      </c>
      <c r="E127" t="s">
        <v>583</v>
      </c>
      <c r="F127">
        <v>4</v>
      </c>
      <c r="G127">
        <v>1676568366</v>
      </c>
      <c r="H127">
        <f t="shared" si="34"/>
        <v>1.2878178072712977E-3</v>
      </c>
      <c r="I127">
        <f t="shared" si="35"/>
        <v>1.2878178072712976</v>
      </c>
      <c r="J127">
        <f t="shared" si="36"/>
        <v>12.453909469415398</v>
      </c>
      <c r="K127">
        <f t="shared" si="37"/>
        <v>711.9532857142857</v>
      </c>
      <c r="L127">
        <f t="shared" si="38"/>
        <v>466.52444319531548</v>
      </c>
      <c r="M127">
        <f t="shared" si="39"/>
        <v>47.2173358614466</v>
      </c>
      <c r="N127">
        <f t="shared" si="40"/>
        <v>72.057397848193673</v>
      </c>
      <c r="O127">
        <f t="shared" si="41"/>
        <v>8.7429776356442793E-2</v>
      </c>
      <c r="P127">
        <f t="shared" si="42"/>
        <v>2.7667784616713509</v>
      </c>
      <c r="Q127">
        <f t="shared" si="43"/>
        <v>8.5923439096471516E-2</v>
      </c>
      <c r="R127">
        <f t="shared" si="44"/>
        <v>5.3835326101802174E-2</v>
      </c>
      <c r="S127">
        <f t="shared" si="45"/>
        <v>226.11296237503709</v>
      </c>
      <c r="T127">
        <f t="shared" si="46"/>
        <v>33.523915015657643</v>
      </c>
      <c r="U127">
        <f t="shared" si="47"/>
        <v>32.368442857142853</v>
      </c>
      <c r="V127">
        <f t="shared" si="48"/>
        <v>4.8755717035654049</v>
      </c>
      <c r="W127">
        <f t="shared" si="49"/>
        <v>69.740865945844405</v>
      </c>
      <c r="X127">
        <f t="shared" si="50"/>
        <v>3.4207995239217266</v>
      </c>
      <c r="Y127">
        <f t="shared" si="51"/>
        <v>4.9050144094540871</v>
      </c>
      <c r="Z127">
        <f t="shared" si="52"/>
        <v>1.4547721796436783</v>
      </c>
      <c r="AA127">
        <f t="shared" si="53"/>
        <v>-56.792765300664229</v>
      </c>
      <c r="AB127">
        <f t="shared" si="54"/>
        <v>15.915645197415873</v>
      </c>
      <c r="AC127">
        <f t="shared" si="55"/>
        <v>1.3099693982830911</v>
      </c>
      <c r="AD127">
        <f t="shared" si="56"/>
        <v>186.54581167007183</v>
      </c>
      <c r="AE127">
        <f t="shared" si="57"/>
        <v>22.927479707304599</v>
      </c>
      <c r="AF127">
        <f t="shared" si="58"/>
        <v>1.2386208017584648</v>
      </c>
      <c r="AG127">
        <f t="shared" si="59"/>
        <v>12.453909469415398</v>
      </c>
      <c r="AH127">
        <v>757.96801779344742</v>
      </c>
      <c r="AI127">
        <v>739.41629090909089</v>
      </c>
      <c r="AJ127">
        <v>1.7086654923382369</v>
      </c>
      <c r="AK127">
        <v>63.736373874965317</v>
      </c>
      <c r="AL127">
        <f t="shared" si="60"/>
        <v>1.2878178072712976</v>
      </c>
      <c r="AM127">
        <v>32.691614988209878</v>
      </c>
      <c r="AN127">
        <v>33.807006060606057</v>
      </c>
      <c r="AO127">
        <v>5.6586914268172261E-3</v>
      </c>
      <c r="AP127">
        <v>95.812446380255849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47394.363136298947</v>
      </c>
      <c r="AV127">
        <f t="shared" si="64"/>
        <v>1200.005714285714</v>
      </c>
      <c r="AW127">
        <f t="shared" si="65"/>
        <v>1025.9281421632315</v>
      </c>
      <c r="AX127">
        <f t="shared" si="66"/>
        <v>0.85493604734532491</v>
      </c>
      <c r="AY127">
        <f t="shared" si="67"/>
        <v>0.18842657137647678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1676568366</v>
      </c>
      <c r="BF127">
        <v>711.9532857142857</v>
      </c>
      <c r="BG127">
        <v>733.93142857142846</v>
      </c>
      <c r="BH127">
        <v>33.798742857142862</v>
      </c>
      <c r="BI127">
        <v>32.694028571428568</v>
      </c>
      <c r="BJ127">
        <v>718.83285714285716</v>
      </c>
      <c r="BK127">
        <v>33.620142857142859</v>
      </c>
      <c r="BL127">
        <v>649.99085714285718</v>
      </c>
      <c r="BM127">
        <v>101.111</v>
      </c>
      <c r="BN127">
        <v>9.9850899999999992E-2</v>
      </c>
      <c r="BO127">
        <v>32.475142857142863</v>
      </c>
      <c r="BP127">
        <v>32.368442857142853</v>
      </c>
      <c r="BQ127">
        <v>999.89999999999986</v>
      </c>
      <c r="BR127">
        <v>0</v>
      </c>
      <c r="BS127">
        <v>0</v>
      </c>
      <c r="BT127">
        <v>8999.732857142857</v>
      </c>
      <c r="BU127">
        <v>0</v>
      </c>
      <c r="BV127">
        <v>1508.3628571428569</v>
      </c>
      <c r="BW127">
        <v>-21.977971428571429</v>
      </c>
      <c r="BX127">
        <v>736.85828571428567</v>
      </c>
      <c r="BY127">
        <v>758.73757142857153</v>
      </c>
      <c r="BZ127">
        <v>1.10473</v>
      </c>
      <c r="CA127">
        <v>733.93142857142846</v>
      </c>
      <c r="CB127">
        <v>32.694028571428568</v>
      </c>
      <c r="CC127">
        <v>3.4174357142857148</v>
      </c>
      <c r="CD127">
        <v>3.3057342857142862</v>
      </c>
      <c r="CE127">
        <v>26.215042857142858</v>
      </c>
      <c r="CF127">
        <v>25.65371428571428</v>
      </c>
      <c r="CG127">
        <v>1200.005714285714</v>
      </c>
      <c r="CH127">
        <v>0.50004928571428564</v>
      </c>
      <c r="CI127">
        <v>0.4999507142857143</v>
      </c>
      <c r="CJ127">
        <v>0</v>
      </c>
      <c r="CK127">
        <v>873.99014285714281</v>
      </c>
      <c r="CL127">
        <v>4.9990899999999998</v>
      </c>
      <c r="CM127">
        <v>9841.2200000000012</v>
      </c>
      <c r="CN127">
        <v>9558.085714285713</v>
      </c>
      <c r="CO127">
        <v>42.061999999999998</v>
      </c>
      <c r="CP127">
        <v>43.936999999999998</v>
      </c>
      <c r="CQ127">
        <v>42.830000000000013</v>
      </c>
      <c r="CR127">
        <v>42.936999999999998</v>
      </c>
      <c r="CS127">
        <v>43.375</v>
      </c>
      <c r="CT127">
        <v>597.56142857142856</v>
      </c>
      <c r="CU127">
        <v>597.4442857142858</v>
      </c>
      <c r="CV127">
        <v>0</v>
      </c>
      <c r="CW127">
        <v>1676568379.5</v>
      </c>
      <c r="CX127">
        <v>0</v>
      </c>
      <c r="CY127">
        <v>1676567734.5</v>
      </c>
      <c r="CZ127" t="s">
        <v>356</v>
      </c>
      <c r="DA127">
        <v>1676567726.5</v>
      </c>
      <c r="DB127">
        <v>1676567734.5</v>
      </c>
      <c r="DC127">
        <v>10</v>
      </c>
      <c r="DD127">
        <v>-5.8999999999999997E-2</v>
      </c>
      <c r="DE127">
        <v>-4.5999999999999999E-2</v>
      </c>
      <c r="DF127">
        <v>-6.06</v>
      </c>
      <c r="DG127">
        <v>0.17899999999999999</v>
      </c>
      <c r="DH127">
        <v>415</v>
      </c>
      <c r="DI127">
        <v>32</v>
      </c>
      <c r="DJ127">
        <v>0.41</v>
      </c>
      <c r="DK127">
        <v>0.08</v>
      </c>
      <c r="DL127">
        <v>-21.7262275</v>
      </c>
      <c r="DM127">
        <v>-1.6492401500937961</v>
      </c>
      <c r="DN127">
        <v>0.16669245481949699</v>
      </c>
      <c r="DO127">
        <v>0</v>
      </c>
      <c r="DP127">
        <v>1.1085302500000001</v>
      </c>
      <c r="DQ127">
        <v>-0.1184880675422163</v>
      </c>
      <c r="DR127">
        <v>1.6589009236162969E-2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365</v>
      </c>
      <c r="EA127">
        <v>3.29731</v>
      </c>
      <c r="EB127">
        <v>2.6250800000000001</v>
      </c>
      <c r="EC127">
        <v>0.15068799999999999</v>
      </c>
      <c r="ED127">
        <v>0.15166399999999999</v>
      </c>
      <c r="EE127">
        <v>0.13897100000000001</v>
      </c>
      <c r="EF127">
        <v>0.134464</v>
      </c>
      <c r="EG127">
        <v>25660</v>
      </c>
      <c r="EH127">
        <v>26010.2</v>
      </c>
      <c r="EI127">
        <v>28107</v>
      </c>
      <c r="EJ127">
        <v>29506.9</v>
      </c>
      <c r="EK127">
        <v>33324.9</v>
      </c>
      <c r="EL127">
        <v>35439.599999999999</v>
      </c>
      <c r="EM127">
        <v>39695.5</v>
      </c>
      <c r="EN127">
        <v>42150.3</v>
      </c>
      <c r="EO127">
        <v>2.2434699999999999</v>
      </c>
      <c r="EP127">
        <v>2.2071000000000001</v>
      </c>
      <c r="EQ127">
        <v>0.12737499999999999</v>
      </c>
      <c r="ER127">
        <v>0</v>
      </c>
      <c r="ES127">
        <v>30.300899999999999</v>
      </c>
      <c r="ET127">
        <v>999.9</v>
      </c>
      <c r="EU127">
        <v>76.7</v>
      </c>
      <c r="EV127">
        <v>32.799999999999997</v>
      </c>
      <c r="EW127">
        <v>37.893599999999999</v>
      </c>
      <c r="EX127">
        <v>56.670900000000003</v>
      </c>
      <c r="EY127">
        <v>-3.9302899999999998</v>
      </c>
      <c r="EZ127">
        <v>2</v>
      </c>
      <c r="FA127">
        <v>0.38564999999999999</v>
      </c>
      <c r="FB127">
        <v>-0.151947</v>
      </c>
      <c r="FC127">
        <v>20.2745</v>
      </c>
      <c r="FD127">
        <v>5.2198399999999996</v>
      </c>
      <c r="FE127">
        <v>12.0067</v>
      </c>
      <c r="FF127">
        <v>4.9868499999999996</v>
      </c>
      <c r="FG127">
        <v>3.2845300000000002</v>
      </c>
      <c r="FH127">
        <v>9999</v>
      </c>
      <c r="FI127">
        <v>9999</v>
      </c>
      <c r="FJ127">
        <v>9999</v>
      </c>
      <c r="FK127">
        <v>999.9</v>
      </c>
      <c r="FL127">
        <v>1.8657600000000001</v>
      </c>
      <c r="FM127">
        <v>1.8621799999999999</v>
      </c>
      <c r="FN127">
        <v>1.8641700000000001</v>
      </c>
      <c r="FO127">
        <v>1.86025</v>
      </c>
      <c r="FP127">
        <v>1.86097</v>
      </c>
      <c r="FQ127">
        <v>1.86016</v>
      </c>
      <c r="FR127">
        <v>1.86188</v>
      </c>
      <c r="FS127">
        <v>1.8584400000000001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-6.8869999999999996</v>
      </c>
      <c r="GH127">
        <v>0.17860000000000001</v>
      </c>
      <c r="GI127">
        <v>-4.3982185199319073</v>
      </c>
      <c r="GJ127">
        <v>-4.8024823865547416E-3</v>
      </c>
      <c r="GK127">
        <v>2.2541114550050859E-6</v>
      </c>
      <c r="GL127">
        <v>-5.2254267566753844E-10</v>
      </c>
      <c r="GM127">
        <v>0.17860499999999749</v>
      </c>
      <c r="GN127">
        <v>0</v>
      </c>
      <c r="GO127">
        <v>0</v>
      </c>
      <c r="GP127">
        <v>0</v>
      </c>
      <c r="GQ127">
        <v>6</v>
      </c>
      <c r="GR127">
        <v>2068</v>
      </c>
      <c r="GS127">
        <v>3</v>
      </c>
      <c r="GT127">
        <v>31</v>
      </c>
      <c r="GU127">
        <v>10.7</v>
      </c>
      <c r="GV127">
        <v>10.6</v>
      </c>
      <c r="GW127">
        <v>2.1740699999999999</v>
      </c>
      <c r="GX127">
        <v>2.5390600000000001</v>
      </c>
      <c r="GY127">
        <v>2.04834</v>
      </c>
      <c r="GZ127">
        <v>2.6257299999999999</v>
      </c>
      <c r="HA127">
        <v>2.1972700000000001</v>
      </c>
      <c r="HB127">
        <v>2.32544</v>
      </c>
      <c r="HC127">
        <v>37.940600000000003</v>
      </c>
      <c r="HD127">
        <v>13.9482</v>
      </c>
      <c r="HE127">
        <v>18</v>
      </c>
      <c r="HF127">
        <v>711.66300000000001</v>
      </c>
      <c r="HG127">
        <v>759.52599999999995</v>
      </c>
      <c r="HH127">
        <v>31.000599999999999</v>
      </c>
      <c r="HI127">
        <v>32.330800000000004</v>
      </c>
      <c r="HJ127">
        <v>30.0002</v>
      </c>
      <c r="HK127">
        <v>32.2727</v>
      </c>
      <c r="HL127">
        <v>32.284999999999997</v>
      </c>
      <c r="HM127">
        <v>43.488300000000002</v>
      </c>
      <c r="HN127">
        <v>16.738499999999998</v>
      </c>
      <c r="HO127">
        <v>100</v>
      </c>
      <c r="HP127">
        <v>31</v>
      </c>
      <c r="HQ127">
        <v>749.11199999999997</v>
      </c>
      <c r="HR127">
        <v>32.6875</v>
      </c>
      <c r="HS127">
        <v>99.072299999999998</v>
      </c>
      <c r="HT127">
        <v>97.767099999999999</v>
      </c>
    </row>
    <row r="128" spans="1:228" x14ac:dyDescent="0.2">
      <c r="A128">
        <v>113</v>
      </c>
      <c r="B128">
        <v>1676568372</v>
      </c>
      <c r="C128">
        <v>447</v>
      </c>
      <c r="D128" t="s">
        <v>584</v>
      </c>
      <c r="E128" t="s">
        <v>585</v>
      </c>
      <c r="F128">
        <v>4</v>
      </c>
      <c r="G128">
        <v>1676568369.6875</v>
      </c>
      <c r="H128">
        <f t="shared" si="34"/>
        <v>1.3021113823686889E-3</v>
      </c>
      <c r="I128">
        <f t="shared" si="35"/>
        <v>1.302111382368689</v>
      </c>
      <c r="J128">
        <f t="shared" si="36"/>
        <v>12.456647470368148</v>
      </c>
      <c r="K128">
        <f t="shared" si="37"/>
        <v>718.05337499999996</v>
      </c>
      <c r="L128">
        <f t="shared" si="38"/>
        <v>475.13866519913284</v>
      </c>
      <c r="M128">
        <f t="shared" si="39"/>
        <v>48.089255719570154</v>
      </c>
      <c r="N128">
        <f t="shared" si="40"/>
        <v>72.674894509381673</v>
      </c>
      <c r="O128">
        <f t="shared" si="41"/>
        <v>8.8488893326110124E-2</v>
      </c>
      <c r="P128">
        <f t="shared" si="42"/>
        <v>2.7673287284130224</v>
      </c>
      <c r="Q128">
        <f t="shared" si="43"/>
        <v>8.694648782056609E-2</v>
      </c>
      <c r="R128">
        <f t="shared" si="44"/>
        <v>5.4477894523818626E-2</v>
      </c>
      <c r="S128">
        <f t="shared" si="45"/>
        <v>226.11060523228068</v>
      </c>
      <c r="T128">
        <f t="shared" si="46"/>
        <v>33.526655870656526</v>
      </c>
      <c r="U128">
        <f t="shared" si="47"/>
        <v>32.371112500000002</v>
      </c>
      <c r="V128">
        <f t="shared" si="48"/>
        <v>4.876306482031926</v>
      </c>
      <c r="W128">
        <f t="shared" si="49"/>
        <v>69.752890562234072</v>
      </c>
      <c r="X128">
        <f t="shared" si="50"/>
        <v>3.4227128485545601</v>
      </c>
      <c r="Y128">
        <f t="shared" si="51"/>
        <v>4.9069118440343189</v>
      </c>
      <c r="Z128">
        <f t="shared" si="52"/>
        <v>1.4535936334773658</v>
      </c>
      <c r="AA128">
        <f t="shared" si="53"/>
        <v>-57.423111962459181</v>
      </c>
      <c r="AB128">
        <f t="shared" si="54"/>
        <v>16.543553005617358</v>
      </c>
      <c r="AC128">
        <f t="shared" si="55"/>
        <v>1.361443566549932</v>
      </c>
      <c r="AD128">
        <f t="shared" si="56"/>
        <v>186.59248984198877</v>
      </c>
      <c r="AE128">
        <f t="shared" si="57"/>
        <v>23.014429972815755</v>
      </c>
      <c r="AF128">
        <f t="shared" si="58"/>
        <v>1.2549473149104671</v>
      </c>
      <c r="AG128">
        <f t="shared" si="59"/>
        <v>12.456647470368148</v>
      </c>
      <c r="AH128">
        <v>764.92818098884004</v>
      </c>
      <c r="AI128">
        <v>746.31201818181842</v>
      </c>
      <c r="AJ128">
        <v>1.7245514528953221</v>
      </c>
      <c r="AK128">
        <v>63.736373874965317</v>
      </c>
      <c r="AL128">
        <f t="shared" si="60"/>
        <v>1.302111382368689</v>
      </c>
      <c r="AM128">
        <v>32.696993325988387</v>
      </c>
      <c r="AN128">
        <v>33.825049696969693</v>
      </c>
      <c r="AO128">
        <v>5.6685830255003584E-3</v>
      </c>
      <c r="AP128">
        <v>95.812446380255849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47408.460049041161</v>
      </c>
      <c r="AV128">
        <f t="shared" si="64"/>
        <v>1199.9925000000001</v>
      </c>
      <c r="AW128">
        <f t="shared" si="65"/>
        <v>1025.9169135918555</v>
      </c>
      <c r="AX128">
        <f t="shared" si="66"/>
        <v>0.85493610467720038</v>
      </c>
      <c r="AY128">
        <f t="shared" si="67"/>
        <v>0.18842668202699656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1676568369.6875</v>
      </c>
      <c r="BF128">
        <v>718.05337499999996</v>
      </c>
      <c r="BG128">
        <v>740.12950000000001</v>
      </c>
      <c r="BH128">
        <v>33.817599999999999</v>
      </c>
      <c r="BI128">
        <v>32.698349999999998</v>
      </c>
      <c r="BJ128">
        <v>724.94762500000002</v>
      </c>
      <c r="BK128">
        <v>33.639000000000003</v>
      </c>
      <c r="BL128">
        <v>649.99312499999996</v>
      </c>
      <c r="BM128">
        <v>101.111</v>
      </c>
      <c r="BN128">
        <v>9.9992162500000009E-2</v>
      </c>
      <c r="BO128">
        <v>32.481999999999999</v>
      </c>
      <c r="BP128">
        <v>32.371112500000002</v>
      </c>
      <c r="BQ128">
        <v>999.9</v>
      </c>
      <c r="BR128">
        <v>0</v>
      </c>
      <c r="BS128">
        <v>0</v>
      </c>
      <c r="BT128">
        <v>9002.65625</v>
      </c>
      <c r="BU128">
        <v>0</v>
      </c>
      <c r="BV128">
        <v>1112.020125</v>
      </c>
      <c r="BW128">
        <v>-22.075962499999999</v>
      </c>
      <c r="BX128">
        <v>743.18624999999997</v>
      </c>
      <c r="BY128">
        <v>765.14862500000004</v>
      </c>
      <c r="BZ128">
        <v>1.11925875</v>
      </c>
      <c r="CA128">
        <v>740.12950000000001</v>
      </c>
      <c r="CB128">
        <v>32.698349999999998</v>
      </c>
      <c r="CC128">
        <v>3.4193275000000001</v>
      </c>
      <c r="CD128">
        <v>3.3061612500000002</v>
      </c>
      <c r="CE128">
        <v>26.224437500000001</v>
      </c>
      <c r="CF128">
        <v>25.655899999999999</v>
      </c>
      <c r="CG128">
        <v>1199.9925000000001</v>
      </c>
      <c r="CH128">
        <v>0.50004712500000004</v>
      </c>
      <c r="CI128">
        <v>0.49995287500000002</v>
      </c>
      <c r="CJ128">
        <v>0</v>
      </c>
      <c r="CK128">
        <v>874.107125</v>
      </c>
      <c r="CL128">
        <v>4.9990899999999998</v>
      </c>
      <c r="CM128">
        <v>9609.4287500000009</v>
      </c>
      <c r="CN128">
        <v>9557.9512500000001</v>
      </c>
      <c r="CO128">
        <v>42.046499999999988</v>
      </c>
      <c r="CP128">
        <v>43.936999999999998</v>
      </c>
      <c r="CQ128">
        <v>42.843499999999999</v>
      </c>
      <c r="CR128">
        <v>42.960624999999993</v>
      </c>
      <c r="CS128">
        <v>43.375</v>
      </c>
      <c r="CT128">
        <v>597.55250000000001</v>
      </c>
      <c r="CU128">
        <v>597.44000000000005</v>
      </c>
      <c r="CV128">
        <v>0</v>
      </c>
      <c r="CW128">
        <v>1676568383.7</v>
      </c>
      <c r="CX128">
        <v>0</v>
      </c>
      <c r="CY128">
        <v>1676567734.5</v>
      </c>
      <c r="CZ128" t="s">
        <v>356</v>
      </c>
      <c r="DA128">
        <v>1676567726.5</v>
      </c>
      <c r="DB128">
        <v>1676567734.5</v>
      </c>
      <c r="DC128">
        <v>10</v>
      </c>
      <c r="DD128">
        <v>-5.8999999999999997E-2</v>
      </c>
      <c r="DE128">
        <v>-4.5999999999999999E-2</v>
      </c>
      <c r="DF128">
        <v>-6.06</v>
      </c>
      <c r="DG128">
        <v>0.17899999999999999</v>
      </c>
      <c r="DH128">
        <v>415</v>
      </c>
      <c r="DI128">
        <v>32</v>
      </c>
      <c r="DJ128">
        <v>0.41</v>
      </c>
      <c r="DK128">
        <v>0.08</v>
      </c>
      <c r="DL128">
        <v>-21.823487804878049</v>
      </c>
      <c r="DM128">
        <v>-1.561745644599311</v>
      </c>
      <c r="DN128">
        <v>0.16058664433595929</v>
      </c>
      <c r="DO128">
        <v>0</v>
      </c>
      <c r="DP128">
        <v>1.107688292682927</v>
      </c>
      <c r="DQ128">
        <v>-4.1867665505226692E-2</v>
      </c>
      <c r="DR128">
        <v>1.5695448602737239E-2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357</v>
      </c>
      <c r="EA128">
        <v>3.2975400000000001</v>
      </c>
      <c r="EB128">
        <v>2.6253700000000002</v>
      </c>
      <c r="EC128">
        <v>0.15163299999999999</v>
      </c>
      <c r="ED128">
        <v>0.15259400000000001</v>
      </c>
      <c r="EE128">
        <v>0.13902100000000001</v>
      </c>
      <c r="EF128">
        <v>0.13447600000000001</v>
      </c>
      <c r="EG128">
        <v>25631.7</v>
      </c>
      <c r="EH128">
        <v>25981.4</v>
      </c>
      <c r="EI128">
        <v>28107.3</v>
      </c>
      <c r="EJ128">
        <v>29506.6</v>
      </c>
      <c r="EK128">
        <v>33323.300000000003</v>
      </c>
      <c r="EL128">
        <v>35438.699999999997</v>
      </c>
      <c r="EM128">
        <v>39695.9</v>
      </c>
      <c r="EN128">
        <v>42149.8</v>
      </c>
      <c r="EO128">
        <v>2.2437</v>
      </c>
      <c r="EP128">
        <v>2.2070699999999999</v>
      </c>
      <c r="EQ128">
        <v>0.12733</v>
      </c>
      <c r="ER128">
        <v>0</v>
      </c>
      <c r="ES128">
        <v>30.311399999999999</v>
      </c>
      <c r="ET128">
        <v>999.9</v>
      </c>
      <c r="EU128">
        <v>76.7</v>
      </c>
      <c r="EV128">
        <v>32.799999999999997</v>
      </c>
      <c r="EW128">
        <v>37.8904</v>
      </c>
      <c r="EX128">
        <v>56.670900000000003</v>
      </c>
      <c r="EY128">
        <v>-3.98638</v>
      </c>
      <c r="EZ128">
        <v>2</v>
      </c>
      <c r="FA128">
        <v>0.38552799999999998</v>
      </c>
      <c r="FB128">
        <v>-0.14971999999999999</v>
      </c>
      <c r="FC128">
        <v>20.2745</v>
      </c>
      <c r="FD128">
        <v>5.2199900000000001</v>
      </c>
      <c r="FE128">
        <v>12.007</v>
      </c>
      <c r="FF128">
        <v>4.98705</v>
      </c>
      <c r="FG128">
        <v>3.2845</v>
      </c>
      <c r="FH128">
        <v>9999</v>
      </c>
      <c r="FI128">
        <v>9999</v>
      </c>
      <c r="FJ128">
        <v>9999</v>
      </c>
      <c r="FK128">
        <v>999.9</v>
      </c>
      <c r="FL128">
        <v>1.8657600000000001</v>
      </c>
      <c r="FM128">
        <v>1.8621799999999999</v>
      </c>
      <c r="FN128">
        <v>1.8641799999999999</v>
      </c>
      <c r="FO128">
        <v>1.86026</v>
      </c>
      <c r="FP128">
        <v>1.8609599999999999</v>
      </c>
      <c r="FQ128">
        <v>1.8601700000000001</v>
      </c>
      <c r="FR128">
        <v>1.86188</v>
      </c>
      <c r="FS128">
        <v>1.85846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-6.9029999999999996</v>
      </c>
      <c r="GH128">
        <v>0.17860000000000001</v>
      </c>
      <c r="GI128">
        <v>-4.3982185199319073</v>
      </c>
      <c r="GJ128">
        <v>-4.8024823865547416E-3</v>
      </c>
      <c r="GK128">
        <v>2.2541114550050859E-6</v>
      </c>
      <c r="GL128">
        <v>-5.2254267566753844E-10</v>
      </c>
      <c r="GM128">
        <v>0.17860499999999749</v>
      </c>
      <c r="GN128">
        <v>0</v>
      </c>
      <c r="GO128">
        <v>0</v>
      </c>
      <c r="GP128">
        <v>0</v>
      </c>
      <c r="GQ128">
        <v>6</v>
      </c>
      <c r="GR128">
        <v>2068</v>
      </c>
      <c r="GS128">
        <v>3</v>
      </c>
      <c r="GT128">
        <v>31</v>
      </c>
      <c r="GU128">
        <v>10.8</v>
      </c>
      <c r="GV128">
        <v>10.6</v>
      </c>
      <c r="GW128">
        <v>2.18994</v>
      </c>
      <c r="GX128">
        <v>2.5378400000000001</v>
      </c>
      <c r="GY128">
        <v>2.04834</v>
      </c>
      <c r="GZ128">
        <v>2.6257299999999999</v>
      </c>
      <c r="HA128">
        <v>2.1972700000000001</v>
      </c>
      <c r="HB128">
        <v>2.2997999999999998</v>
      </c>
      <c r="HC128">
        <v>37.940600000000003</v>
      </c>
      <c r="HD128">
        <v>13.939399999999999</v>
      </c>
      <c r="HE128">
        <v>18</v>
      </c>
      <c r="HF128">
        <v>711.85199999999998</v>
      </c>
      <c r="HG128">
        <v>759.51099999999997</v>
      </c>
      <c r="HH128">
        <v>31.000599999999999</v>
      </c>
      <c r="HI128">
        <v>32.333300000000001</v>
      </c>
      <c r="HJ128">
        <v>30.0001</v>
      </c>
      <c r="HK128">
        <v>32.2727</v>
      </c>
      <c r="HL128">
        <v>32.285800000000002</v>
      </c>
      <c r="HM128">
        <v>43.805599999999998</v>
      </c>
      <c r="HN128">
        <v>16.738499999999998</v>
      </c>
      <c r="HO128">
        <v>100</v>
      </c>
      <c r="HP128">
        <v>31</v>
      </c>
      <c r="HQ128">
        <v>755.79300000000001</v>
      </c>
      <c r="HR128">
        <v>32.6875</v>
      </c>
      <c r="HS128">
        <v>99.073300000000003</v>
      </c>
      <c r="HT128">
        <v>97.765900000000002</v>
      </c>
    </row>
    <row r="129" spans="1:228" x14ac:dyDescent="0.2">
      <c r="A129">
        <v>114</v>
      </c>
      <c r="B129">
        <v>1676568376</v>
      </c>
      <c r="C129">
        <v>451</v>
      </c>
      <c r="D129" t="s">
        <v>586</v>
      </c>
      <c r="E129" t="s">
        <v>587</v>
      </c>
      <c r="F129">
        <v>4</v>
      </c>
      <c r="G129">
        <v>1676568374</v>
      </c>
      <c r="H129">
        <f t="shared" si="34"/>
        <v>1.2854635227453331E-3</v>
      </c>
      <c r="I129">
        <f t="shared" si="35"/>
        <v>1.285463522745333</v>
      </c>
      <c r="J129">
        <f t="shared" si="36"/>
        <v>12.308118861627038</v>
      </c>
      <c r="K129">
        <f t="shared" si="37"/>
        <v>725.29328571428573</v>
      </c>
      <c r="L129">
        <f t="shared" si="38"/>
        <v>481.65270074382602</v>
      </c>
      <c r="M129">
        <f t="shared" si="39"/>
        <v>48.749259373076896</v>
      </c>
      <c r="N129">
        <f t="shared" si="40"/>
        <v>73.40872469360923</v>
      </c>
      <c r="O129">
        <f t="shared" si="41"/>
        <v>8.7208313542232241E-2</v>
      </c>
      <c r="P129">
        <f t="shared" si="42"/>
        <v>2.768585876345258</v>
      </c>
      <c r="Q129">
        <f t="shared" si="43"/>
        <v>8.5710487654187331E-2</v>
      </c>
      <c r="R129">
        <f t="shared" si="44"/>
        <v>5.3701485665745237E-2</v>
      </c>
      <c r="S129">
        <f t="shared" si="45"/>
        <v>226.11134623217916</v>
      </c>
      <c r="T129">
        <f t="shared" si="46"/>
        <v>33.537218960462212</v>
      </c>
      <c r="U129">
        <f t="shared" si="47"/>
        <v>32.384571428571427</v>
      </c>
      <c r="V129">
        <f t="shared" si="48"/>
        <v>4.8800123147634364</v>
      </c>
      <c r="W129">
        <f t="shared" si="49"/>
        <v>69.760381429853354</v>
      </c>
      <c r="X129">
        <f t="shared" si="50"/>
        <v>3.4243272704464665</v>
      </c>
      <c r="Y129">
        <f t="shared" si="51"/>
        <v>4.9086991789025038</v>
      </c>
      <c r="Z129">
        <f t="shared" si="52"/>
        <v>1.45568504431697</v>
      </c>
      <c r="AA129">
        <f t="shared" si="53"/>
        <v>-56.68894135306919</v>
      </c>
      <c r="AB129">
        <f t="shared" si="54"/>
        <v>15.505981897698975</v>
      </c>
      <c r="AC129">
        <f t="shared" si="55"/>
        <v>1.2756024900828049</v>
      </c>
      <c r="AD129">
        <f t="shared" si="56"/>
        <v>186.20398926689174</v>
      </c>
      <c r="AE129">
        <f t="shared" si="57"/>
        <v>22.929898361764153</v>
      </c>
      <c r="AF129">
        <f t="shared" si="58"/>
        <v>1.2690246641830822</v>
      </c>
      <c r="AG129">
        <f t="shared" si="59"/>
        <v>12.308118861627038</v>
      </c>
      <c r="AH129">
        <v>771.80410850304236</v>
      </c>
      <c r="AI129">
        <v>753.29050909090893</v>
      </c>
      <c r="AJ129">
        <v>1.7344185885254819</v>
      </c>
      <c r="AK129">
        <v>63.736373874965317</v>
      </c>
      <c r="AL129">
        <f t="shared" si="60"/>
        <v>1.285463522745333</v>
      </c>
      <c r="AM129">
        <v>32.700182753965017</v>
      </c>
      <c r="AN129">
        <v>33.836219393939388</v>
      </c>
      <c r="AO129">
        <v>1.7815257853319179E-3</v>
      </c>
      <c r="AP129">
        <v>95.812446380255849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47442.111013111382</v>
      </c>
      <c r="AV129">
        <f t="shared" si="64"/>
        <v>1199.997142857143</v>
      </c>
      <c r="AW129">
        <f t="shared" si="65"/>
        <v>1025.9208135918027</v>
      </c>
      <c r="AX129">
        <f t="shared" si="66"/>
        <v>0.85493604688851854</v>
      </c>
      <c r="AY129">
        <f t="shared" si="67"/>
        <v>0.18842657049484093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1676568374</v>
      </c>
      <c r="BF129">
        <v>725.29328571428573</v>
      </c>
      <c r="BG129">
        <v>747.30999999999983</v>
      </c>
      <c r="BH129">
        <v>33.833057142857143</v>
      </c>
      <c r="BI129">
        <v>32.701228571428572</v>
      </c>
      <c r="BJ129">
        <v>732.2045714285714</v>
      </c>
      <c r="BK129">
        <v>33.654457142857147</v>
      </c>
      <c r="BL129">
        <v>649.96928571428566</v>
      </c>
      <c r="BM129">
        <v>101.1125714285714</v>
      </c>
      <c r="BN129">
        <v>9.9898257142857133E-2</v>
      </c>
      <c r="BO129">
        <v>32.488457142857143</v>
      </c>
      <c r="BP129">
        <v>32.384571428571427</v>
      </c>
      <c r="BQ129">
        <v>999.89999999999986</v>
      </c>
      <c r="BR129">
        <v>0</v>
      </c>
      <c r="BS129">
        <v>0</v>
      </c>
      <c r="BT129">
        <v>9009.1971428571414</v>
      </c>
      <c r="BU129">
        <v>0</v>
      </c>
      <c r="BV129">
        <v>504.32071428571442</v>
      </c>
      <c r="BW129">
        <v>-22.016628571428569</v>
      </c>
      <c r="BX129">
        <v>750.69142857142856</v>
      </c>
      <c r="BY129">
        <v>772.57414285714276</v>
      </c>
      <c r="BZ129">
        <v>1.1318457142857139</v>
      </c>
      <c r="CA129">
        <v>747.30999999999983</v>
      </c>
      <c r="CB129">
        <v>32.701228571428572</v>
      </c>
      <c r="CC129">
        <v>3.4209499999999999</v>
      </c>
      <c r="CD129">
        <v>3.3065057142857142</v>
      </c>
      <c r="CE129">
        <v>26.232442857142861</v>
      </c>
      <c r="CF129">
        <v>25.65765714285714</v>
      </c>
      <c r="CG129">
        <v>1199.997142857143</v>
      </c>
      <c r="CH129">
        <v>0.50004700000000002</v>
      </c>
      <c r="CI129">
        <v>0.49995299999999998</v>
      </c>
      <c r="CJ129">
        <v>0</v>
      </c>
      <c r="CK129">
        <v>874.41514285714277</v>
      </c>
      <c r="CL129">
        <v>4.9990899999999998</v>
      </c>
      <c r="CM129">
        <v>9592.4228571428575</v>
      </c>
      <c r="CN129">
        <v>9558.0042857142853</v>
      </c>
      <c r="CO129">
        <v>42.061999999999998</v>
      </c>
      <c r="CP129">
        <v>43.936999999999998</v>
      </c>
      <c r="CQ129">
        <v>42.866</v>
      </c>
      <c r="CR129">
        <v>43</v>
      </c>
      <c r="CS129">
        <v>43.375</v>
      </c>
      <c r="CT129">
        <v>597.55714285714282</v>
      </c>
      <c r="CU129">
        <v>597.43999999999994</v>
      </c>
      <c r="CV129">
        <v>0</v>
      </c>
      <c r="CW129">
        <v>1676568387.9000001</v>
      </c>
      <c r="CX129">
        <v>0</v>
      </c>
      <c r="CY129">
        <v>1676567734.5</v>
      </c>
      <c r="CZ129" t="s">
        <v>356</v>
      </c>
      <c r="DA129">
        <v>1676567726.5</v>
      </c>
      <c r="DB129">
        <v>1676567734.5</v>
      </c>
      <c r="DC129">
        <v>10</v>
      </c>
      <c r="DD129">
        <v>-5.8999999999999997E-2</v>
      </c>
      <c r="DE129">
        <v>-4.5999999999999999E-2</v>
      </c>
      <c r="DF129">
        <v>-6.06</v>
      </c>
      <c r="DG129">
        <v>0.17899999999999999</v>
      </c>
      <c r="DH129">
        <v>415</v>
      </c>
      <c r="DI129">
        <v>32</v>
      </c>
      <c r="DJ129">
        <v>0.41</v>
      </c>
      <c r="DK129">
        <v>0.08</v>
      </c>
      <c r="DL129">
        <v>-21.898326829268289</v>
      </c>
      <c r="DM129">
        <v>-1.459666202090669</v>
      </c>
      <c r="DN129">
        <v>0.15551462800679811</v>
      </c>
      <c r="DO129">
        <v>0</v>
      </c>
      <c r="DP129">
        <v>1.1095200000000001</v>
      </c>
      <c r="DQ129">
        <v>6.5885853658536692E-2</v>
      </c>
      <c r="DR129">
        <v>1.746002556363898E-2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357</v>
      </c>
      <c r="EA129">
        <v>3.2973400000000002</v>
      </c>
      <c r="EB129">
        <v>2.6251199999999999</v>
      </c>
      <c r="EC129">
        <v>0.15257000000000001</v>
      </c>
      <c r="ED129">
        <v>0.15351899999999999</v>
      </c>
      <c r="EE129">
        <v>0.13905100000000001</v>
      </c>
      <c r="EF129">
        <v>0.13448299999999999</v>
      </c>
      <c r="EG129">
        <v>25603.1</v>
      </c>
      <c r="EH129">
        <v>25952.6</v>
      </c>
      <c r="EI129">
        <v>28107</v>
      </c>
      <c r="EJ129">
        <v>29506.2</v>
      </c>
      <c r="EK129">
        <v>33322.1</v>
      </c>
      <c r="EL129">
        <v>35438.400000000001</v>
      </c>
      <c r="EM129">
        <v>39695.699999999997</v>
      </c>
      <c r="EN129">
        <v>42149.7</v>
      </c>
      <c r="EO129">
        <v>2.2437</v>
      </c>
      <c r="EP129">
        <v>2.2071499999999999</v>
      </c>
      <c r="EQ129">
        <v>0.12728600000000001</v>
      </c>
      <c r="ER129">
        <v>0</v>
      </c>
      <c r="ES129">
        <v>30.3233</v>
      </c>
      <c r="ET129">
        <v>999.9</v>
      </c>
      <c r="EU129">
        <v>76.8</v>
      </c>
      <c r="EV129">
        <v>32.799999999999997</v>
      </c>
      <c r="EW129">
        <v>37.9465</v>
      </c>
      <c r="EX129">
        <v>56.730899999999998</v>
      </c>
      <c r="EY129">
        <v>-3.9022399999999999</v>
      </c>
      <c r="EZ129">
        <v>2</v>
      </c>
      <c r="FA129">
        <v>0.385681</v>
      </c>
      <c r="FB129">
        <v>-0.14682500000000001</v>
      </c>
      <c r="FC129">
        <v>20.2744</v>
      </c>
      <c r="FD129">
        <v>5.2195400000000003</v>
      </c>
      <c r="FE129">
        <v>12.0067</v>
      </c>
      <c r="FF129">
        <v>4.9861500000000003</v>
      </c>
      <c r="FG129">
        <v>3.2845800000000001</v>
      </c>
      <c r="FH129">
        <v>9999</v>
      </c>
      <c r="FI129">
        <v>9999</v>
      </c>
      <c r="FJ129">
        <v>9999</v>
      </c>
      <c r="FK129">
        <v>999.9</v>
      </c>
      <c r="FL129">
        <v>1.8657600000000001</v>
      </c>
      <c r="FM129">
        <v>1.8621799999999999</v>
      </c>
      <c r="FN129">
        <v>1.8641700000000001</v>
      </c>
      <c r="FO129">
        <v>1.86025</v>
      </c>
      <c r="FP129">
        <v>1.86097</v>
      </c>
      <c r="FQ129">
        <v>1.8601300000000001</v>
      </c>
      <c r="FR129">
        <v>1.86188</v>
      </c>
      <c r="FS129">
        <v>1.8584400000000001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-6.9189999999999996</v>
      </c>
      <c r="GH129">
        <v>0.17860000000000001</v>
      </c>
      <c r="GI129">
        <v>-4.3982185199319073</v>
      </c>
      <c r="GJ129">
        <v>-4.8024823865547416E-3</v>
      </c>
      <c r="GK129">
        <v>2.2541114550050859E-6</v>
      </c>
      <c r="GL129">
        <v>-5.2254267566753844E-10</v>
      </c>
      <c r="GM129">
        <v>0.17860499999999749</v>
      </c>
      <c r="GN129">
        <v>0</v>
      </c>
      <c r="GO129">
        <v>0</v>
      </c>
      <c r="GP129">
        <v>0</v>
      </c>
      <c r="GQ129">
        <v>6</v>
      </c>
      <c r="GR129">
        <v>2068</v>
      </c>
      <c r="GS129">
        <v>3</v>
      </c>
      <c r="GT129">
        <v>31</v>
      </c>
      <c r="GU129">
        <v>10.8</v>
      </c>
      <c r="GV129">
        <v>10.7</v>
      </c>
      <c r="GW129">
        <v>2.20581</v>
      </c>
      <c r="GX129">
        <v>2.5280800000000001</v>
      </c>
      <c r="GY129">
        <v>2.04956</v>
      </c>
      <c r="GZ129">
        <v>2.6257299999999999</v>
      </c>
      <c r="HA129">
        <v>2.1972700000000001</v>
      </c>
      <c r="HB129">
        <v>2.2961399999999998</v>
      </c>
      <c r="HC129">
        <v>37.9649</v>
      </c>
      <c r="HD129">
        <v>13.939399999999999</v>
      </c>
      <c r="HE129">
        <v>18</v>
      </c>
      <c r="HF129">
        <v>711.87099999999998</v>
      </c>
      <c r="HG129">
        <v>759.61</v>
      </c>
      <c r="HH129">
        <v>31.000699999999998</v>
      </c>
      <c r="HI129">
        <v>32.334000000000003</v>
      </c>
      <c r="HJ129">
        <v>30.000299999999999</v>
      </c>
      <c r="HK129">
        <v>32.2744</v>
      </c>
      <c r="HL129">
        <v>32.287799999999997</v>
      </c>
      <c r="HM129">
        <v>44.124499999999998</v>
      </c>
      <c r="HN129">
        <v>16.738499999999998</v>
      </c>
      <c r="HO129">
        <v>100</v>
      </c>
      <c r="HP129">
        <v>31</v>
      </c>
      <c r="HQ129">
        <v>762.471</v>
      </c>
      <c r="HR129">
        <v>32.6875</v>
      </c>
      <c r="HS129">
        <v>99.072599999999994</v>
      </c>
      <c r="HT129">
        <v>97.765299999999996</v>
      </c>
    </row>
    <row r="130" spans="1:228" x14ac:dyDescent="0.2">
      <c r="A130">
        <v>115</v>
      </c>
      <c r="B130">
        <v>1676568380</v>
      </c>
      <c r="C130">
        <v>455</v>
      </c>
      <c r="D130" t="s">
        <v>588</v>
      </c>
      <c r="E130" t="s">
        <v>589</v>
      </c>
      <c r="F130">
        <v>4</v>
      </c>
      <c r="G130">
        <v>1676568377.6875</v>
      </c>
      <c r="H130">
        <f t="shared" si="34"/>
        <v>1.2790218528089627E-3</v>
      </c>
      <c r="I130">
        <f t="shared" si="35"/>
        <v>1.2790218528089627</v>
      </c>
      <c r="J130">
        <f t="shared" si="36"/>
        <v>12.665242595203919</v>
      </c>
      <c r="K130">
        <f t="shared" si="37"/>
        <v>731.35662500000001</v>
      </c>
      <c r="L130">
        <f t="shared" si="38"/>
        <v>479.24472248239908</v>
      </c>
      <c r="M130">
        <f t="shared" si="39"/>
        <v>48.504826878074866</v>
      </c>
      <c r="N130">
        <f t="shared" si="40"/>
        <v>74.021318999628548</v>
      </c>
      <c r="O130">
        <f t="shared" si="41"/>
        <v>8.6560933835568482E-2</v>
      </c>
      <c r="P130">
        <f t="shared" si="42"/>
        <v>2.7641639098621433</v>
      </c>
      <c r="Q130">
        <f t="shared" si="43"/>
        <v>8.5082742828565983E-2</v>
      </c>
      <c r="R130">
        <f t="shared" si="44"/>
        <v>5.3307421229351316E-2</v>
      </c>
      <c r="S130">
        <f t="shared" si="45"/>
        <v>226.11080473225331</v>
      </c>
      <c r="T130">
        <f t="shared" si="46"/>
        <v>33.544016790667214</v>
      </c>
      <c r="U130">
        <f t="shared" si="47"/>
        <v>32.399062499999999</v>
      </c>
      <c r="V130">
        <f t="shared" si="48"/>
        <v>4.8840050818272855</v>
      </c>
      <c r="W130">
        <f t="shared" si="49"/>
        <v>69.760053800086837</v>
      </c>
      <c r="X130">
        <f t="shared" si="50"/>
        <v>3.4249858080931008</v>
      </c>
      <c r="Y130">
        <f t="shared" si="51"/>
        <v>4.9096662366519528</v>
      </c>
      <c r="Z130">
        <f t="shared" si="52"/>
        <v>1.4590192737341847</v>
      </c>
      <c r="AA130">
        <f t="shared" si="53"/>
        <v>-56.404863708875254</v>
      </c>
      <c r="AB130">
        <f t="shared" si="54"/>
        <v>13.842244307360165</v>
      </c>
      <c r="AC130">
        <f t="shared" si="55"/>
        <v>1.1406572255902372</v>
      </c>
      <c r="AD130">
        <f t="shared" si="56"/>
        <v>184.68884255632847</v>
      </c>
      <c r="AE130">
        <f t="shared" si="57"/>
        <v>23.100921600669505</v>
      </c>
      <c r="AF130">
        <f t="shared" si="58"/>
        <v>1.2734128693959541</v>
      </c>
      <c r="AG130">
        <f t="shared" si="59"/>
        <v>12.665242595203919</v>
      </c>
      <c r="AH130">
        <v>778.80127758318724</v>
      </c>
      <c r="AI130">
        <v>760.06190909090913</v>
      </c>
      <c r="AJ130">
        <v>1.7052228335834381</v>
      </c>
      <c r="AK130">
        <v>63.736373874965317</v>
      </c>
      <c r="AL130">
        <f t="shared" si="60"/>
        <v>1.2790218528089627</v>
      </c>
      <c r="AM130">
        <v>32.703780753221757</v>
      </c>
      <c r="AN130">
        <v>33.840781818181803</v>
      </c>
      <c r="AO130">
        <v>6.2664350670592556E-4</v>
      </c>
      <c r="AP130">
        <v>95.812446380255849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47319.743177296594</v>
      </c>
      <c r="AV130">
        <f t="shared" si="64"/>
        <v>1199.9937500000001</v>
      </c>
      <c r="AW130">
        <f t="shared" si="65"/>
        <v>1025.917963591841</v>
      </c>
      <c r="AX130">
        <f t="shared" si="66"/>
        <v>0.85493608911866503</v>
      </c>
      <c r="AY130">
        <f t="shared" si="67"/>
        <v>0.18842665199902359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1676568377.6875</v>
      </c>
      <c r="BF130">
        <v>731.35662500000001</v>
      </c>
      <c r="BG130">
        <v>753.54012499999999</v>
      </c>
      <c r="BH130">
        <v>33.840062500000002</v>
      </c>
      <c r="BI130">
        <v>32.704387500000003</v>
      </c>
      <c r="BJ130">
        <v>738.28224999999998</v>
      </c>
      <c r="BK130">
        <v>33.661462499999999</v>
      </c>
      <c r="BL130">
        <v>650.00312499999995</v>
      </c>
      <c r="BM130">
        <v>101.11087499999999</v>
      </c>
      <c r="BN130">
        <v>0.10010261249999999</v>
      </c>
      <c r="BO130">
        <v>32.491950000000003</v>
      </c>
      <c r="BP130">
        <v>32.399062499999999</v>
      </c>
      <c r="BQ130">
        <v>999.9</v>
      </c>
      <c r="BR130">
        <v>0</v>
      </c>
      <c r="BS130">
        <v>0</v>
      </c>
      <c r="BT130">
        <v>8985.8612499999981</v>
      </c>
      <c r="BU130">
        <v>0</v>
      </c>
      <c r="BV130">
        <v>473.16775000000001</v>
      </c>
      <c r="BW130">
        <v>-22.183274999999998</v>
      </c>
      <c r="BX130">
        <v>756.97275000000002</v>
      </c>
      <c r="BY130">
        <v>779.01712499999985</v>
      </c>
      <c r="BZ130">
        <v>1.1356675000000001</v>
      </c>
      <c r="CA130">
        <v>753.54012499999999</v>
      </c>
      <c r="CB130">
        <v>32.704387500000003</v>
      </c>
      <c r="CC130">
        <v>3.4216025000000001</v>
      </c>
      <c r="CD130">
        <v>3.3067737500000001</v>
      </c>
      <c r="CE130">
        <v>26.2356625</v>
      </c>
      <c r="CF130">
        <v>25.658999999999999</v>
      </c>
      <c r="CG130">
        <v>1199.9937500000001</v>
      </c>
      <c r="CH130">
        <v>0.50004700000000002</v>
      </c>
      <c r="CI130">
        <v>0.49995299999999998</v>
      </c>
      <c r="CJ130">
        <v>0</v>
      </c>
      <c r="CK130">
        <v>874.625</v>
      </c>
      <c r="CL130">
        <v>4.9990899999999998</v>
      </c>
      <c r="CM130">
        <v>9589.911250000001</v>
      </c>
      <c r="CN130">
        <v>9557.9775000000009</v>
      </c>
      <c r="CO130">
        <v>42.061999999999998</v>
      </c>
      <c r="CP130">
        <v>43.936999999999998</v>
      </c>
      <c r="CQ130">
        <v>42.875</v>
      </c>
      <c r="CR130">
        <v>43</v>
      </c>
      <c r="CS130">
        <v>43.375</v>
      </c>
      <c r="CT130">
        <v>597.55375000000004</v>
      </c>
      <c r="CU130">
        <v>597.44000000000005</v>
      </c>
      <c r="CV130">
        <v>0</v>
      </c>
      <c r="CW130">
        <v>1676568391.5</v>
      </c>
      <c r="CX130">
        <v>0</v>
      </c>
      <c r="CY130">
        <v>1676567734.5</v>
      </c>
      <c r="CZ130" t="s">
        <v>356</v>
      </c>
      <c r="DA130">
        <v>1676567726.5</v>
      </c>
      <c r="DB130">
        <v>1676567734.5</v>
      </c>
      <c r="DC130">
        <v>10</v>
      </c>
      <c r="DD130">
        <v>-5.8999999999999997E-2</v>
      </c>
      <c r="DE130">
        <v>-4.5999999999999999E-2</v>
      </c>
      <c r="DF130">
        <v>-6.06</v>
      </c>
      <c r="DG130">
        <v>0.17899999999999999</v>
      </c>
      <c r="DH130">
        <v>415</v>
      </c>
      <c r="DI130">
        <v>32</v>
      </c>
      <c r="DJ130">
        <v>0.41</v>
      </c>
      <c r="DK130">
        <v>0.08</v>
      </c>
      <c r="DL130">
        <v>-21.989009756097559</v>
      </c>
      <c r="DM130">
        <v>-1.1900466898955211</v>
      </c>
      <c r="DN130">
        <v>0.13170950260155939</v>
      </c>
      <c r="DO130">
        <v>0</v>
      </c>
      <c r="DP130">
        <v>1.1120185365853661</v>
      </c>
      <c r="DQ130">
        <v>0.19169163763066341</v>
      </c>
      <c r="DR130">
        <v>1.9574121362827761E-2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365</v>
      </c>
      <c r="EA130">
        <v>3.2976000000000001</v>
      </c>
      <c r="EB130">
        <v>2.6255000000000002</v>
      </c>
      <c r="EC130">
        <v>0.15348700000000001</v>
      </c>
      <c r="ED130">
        <v>0.154444</v>
      </c>
      <c r="EE130">
        <v>0.13905699999999999</v>
      </c>
      <c r="EF130">
        <v>0.13448499999999999</v>
      </c>
      <c r="EG130">
        <v>25575.4</v>
      </c>
      <c r="EH130">
        <v>25924.3</v>
      </c>
      <c r="EI130">
        <v>28107.200000000001</v>
      </c>
      <c r="EJ130">
        <v>29506.400000000001</v>
      </c>
      <c r="EK130">
        <v>33322</v>
      </c>
      <c r="EL130">
        <v>35438.5</v>
      </c>
      <c r="EM130">
        <v>39695.800000000003</v>
      </c>
      <c r="EN130">
        <v>42149.9</v>
      </c>
      <c r="EO130">
        <v>2.24377</v>
      </c>
      <c r="EP130">
        <v>2.2071299999999998</v>
      </c>
      <c r="EQ130">
        <v>0.12729299999999999</v>
      </c>
      <c r="ER130">
        <v>0</v>
      </c>
      <c r="ES130">
        <v>30.333600000000001</v>
      </c>
      <c r="ET130">
        <v>999.9</v>
      </c>
      <c r="EU130">
        <v>76.7</v>
      </c>
      <c r="EV130">
        <v>32.799999999999997</v>
      </c>
      <c r="EW130">
        <v>37.896599999999999</v>
      </c>
      <c r="EX130">
        <v>56.730899999999998</v>
      </c>
      <c r="EY130">
        <v>-3.94631</v>
      </c>
      <c r="EZ130">
        <v>2</v>
      </c>
      <c r="FA130">
        <v>0.385795</v>
      </c>
      <c r="FB130">
        <v>-0.14474400000000001</v>
      </c>
      <c r="FC130">
        <v>20.2744</v>
      </c>
      <c r="FD130">
        <v>5.2195400000000003</v>
      </c>
      <c r="FE130">
        <v>12.006399999999999</v>
      </c>
      <c r="FF130">
        <v>4.98705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1.86574</v>
      </c>
      <c r="FM130">
        <v>1.8621799999999999</v>
      </c>
      <c r="FN130">
        <v>1.8641700000000001</v>
      </c>
      <c r="FO130">
        <v>1.86025</v>
      </c>
      <c r="FP130">
        <v>1.8609599999999999</v>
      </c>
      <c r="FQ130">
        <v>1.86015</v>
      </c>
      <c r="FR130">
        <v>1.86188</v>
      </c>
      <c r="FS130">
        <v>1.85843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-6.9349999999999996</v>
      </c>
      <c r="GH130">
        <v>0.17860000000000001</v>
      </c>
      <c r="GI130">
        <v>-4.3982185199319073</v>
      </c>
      <c r="GJ130">
        <v>-4.8024823865547416E-3</v>
      </c>
      <c r="GK130">
        <v>2.2541114550050859E-6</v>
      </c>
      <c r="GL130">
        <v>-5.2254267566753844E-10</v>
      </c>
      <c r="GM130">
        <v>0.17860499999999749</v>
      </c>
      <c r="GN130">
        <v>0</v>
      </c>
      <c r="GO130">
        <v>0</v>
      </c>
      <c r="GP130">
        <v>0</v>
      </c>
      <c r="GQ130">
        <v>6</v>
      </c>
      <c r="GR130">
        <v>2068</v>
      </c>
      <c r="GS130">
        <v>3</v>
      </c>
      <c r="GT130">
        <v>31</v>
      </c>
      <c r="GU130">
        <v>10.9</v>
      </c>
      <c r="GV130">
        <v>10.8</v>
      </c>
      <c r="GW130">
        <v>2.2216800000000001</v>
      </c>
      <c r="GX130">
        <v>2.5366200000000001</v>
      </c>
      <c r="GY130">
        <v>2.04834</v>
      </c>
      <c r="GZ130">
        <v>2.6257299999999999</v>
      </c>
      <c r="HA130">
        <v>2.1972700000000001</v>
      </c>
      <c r="HB130">
        <v>2.3156699999999999</v>
      </c>
      <c r="HC130">
        <v>37.9649</v>
      </c>
      <c r="HD130">
        <v>13.9482</v>
      </c>
      <c r="HE130">
        <v>18</v>
      </c>
      <c r="HF130">
        <v>711.94799999999998</v>
      </c>
      <c r="HG130">
        <v>759.58600000000001</v>
      </c>
      <c r="HH130">
        <v>31.000699999999998</v>
      </c>
      <c r="HI130">
        <v>32.336500000000001</v>
      </c>
      <c r="HJ130">
        <v>30.0002</v>
      </c>
      <c r="HK130">
        <v>32.275599999999997</v>
      </c>
      <c r="HL130">
        <v>32.287799999999997</v>
      </c>
      <c r="HM130">
        <v>44.441400000000002</v>
      </c>
      <c r="HN130">
        <v>16.738499999999998</v>
      </c>
      <c r="HO130">
        <v>100</v>
      </c>
      <c r="HP130">
        <v>31</v>
      </c>
      <c r="HQ130">
        <v>769.16099999999994</v>
      </c>
      <c r="HR130">
        <v>32.687399999999997</v>
      </c>
      <c r="HS130">
        <v>99.072999999999993</v>
      </c>
      <c r="HT130">
        <v>97.765799999999999</v>
      </c>
    </row>
    <row r="131" spans="1:228" x14ac:dyDescent="0.2">
      <c r="A131">
        <v>116</v>
      </c>
      <c r="B131">
        <v>1676568384</v>
      </c>
      <c r="C131">
        <v>459</v>
      </c>
      <c r="D131" t="s">
        <v>590</v>
      </c>
      <c r="E131" t="s">
        <v>591</v>
      </c>
      <c r="F131">
        <v>4</v>
      </c>
      <c r="G131">
        <v>1676568382</v>
      </c>
      <c r="H131">
        <f t="shared" si="34"/>
        <v>1.2724485873442961E-3</v>
      </c>
      <c r="I131">
        <f t="shared" si="35"/>
        <v>1.2724485873442961</v>
      </c>
      <c r="J131">
        <f t="shared" si="36"/>
        <v>12.585772327739539</v>
      </c>
      <c r="K131">
        <f t="shared" si="37"/>
        <v>738.49314285714274</v>
      </c>
      <c r="L131">
        <f t="shared" si="38"/>
        <v>486.53151149628701</v>
      </c>
      <c r="M131">
        <f t="shared" si="39"/>
        <v>49.240703054627161</v>
      </c>
      <c r="N131">
        <f t="shared" si="40"/>
        <v>74.741143576646706</v>
      </c>
      <c r="O131">
        <f t="shared" si="41"/>
        <v>8.6124330589412101E-2</v>
      </c>
      <c r="P131">
        <f t="shared" si="42"/>
        <v>2.7712412392012835</v>
      </c>
      <c r="Q131">
        <f t="shared" si="43"/>
        <v>8.4664546876085267E-2</v>
      </c>
      <c r="R131">
        <f t="shared" si="44"/>
        <v>5.3044436571555331E-2</v>
      </c>
      <c r="S131">
        <f t="shared" si="45"/>
        <v>226.11157423214783</v>
      </c>
      <c r="T131">
        <f t="shared" si="46"/>
        <v>33.550290539014092</v>
      </c>
      <c r="U131">
        <f t="shared" si="47"/>
        <v>32.397457142857142</v>
      </c>
      <c r="V131">
        <f t="shared" si="48"/>
        <v>4.8835626131018133</v>
      </c>
      <c r="W131">
        <f t="shared" si="49"/>
        <v>69.731287652028001</v>
      </c>
      <c r="X131">
        <f t="shared" si="50"/>
        <v>3.4249183779156769</v>
      </c>
      <c r="Y131">
        <f t="shared" si="51"/>
        <v>4.9115949141892399</v>
      </c>
      <c r="Z131">
        <f t="shared" si="52"/>
        <v>1.4586442351861364</v>
      </c>
      <c r="AA131">
        <f t="shared" si="53"/>
        <v>-56.114982701883456</v>
      </c>
      <c r="AB131">
        <f t="shared" si="54"/>
        <v>15.158017512842424</v>
      </c>
      <c r="AC131">
        <f t="shared" si="55"/>
        <v>1.2459251162300091</v>
      </c>
      <c r="AD131">
        <f t="shared" si="56"/>
        <v>186.40053415933681</v>
      </c>
      <c r="AE131">
        <f t="shared" si="57"/>
        <v>23.204699040457132</v>
      </c>
      <c r="AF131">
        <f t="shared" si="58"/>
        <v>1.2726014041607894</v>
      </c>
      <c r="AG131">
        <f t="shared" si="59"/>
        <v>12.585772327739539</v>
      </c>
      <c r="AH131">
        <v>785.7294268630211</v>
      </c>
      <c r="AI131">
        <v>766.9604787878792</v>
      </c>
      <c r="AJ131">
        <v>1.732667380385478</v>
      </c>
      <c r="AK131">
        <v>63.736373874965317</v>
      </c>
      <c r="AL131">
        <f t="shared" si="60"/>
        <v>1.2724485873442961</v>
      </c>
      <c r="AM131">
        <v>32.705138125017378</v>
      </c>
      <c r="AN131">
        <v>33.840396363636351</v>
      </c>
      <c r="AO131">
        <v>-8.9172751998487399E-5</v>
      </c>
      <c r="AP131">
        <v>95.812446380255849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47513.646213423519</v>
      </c>
      <c r="AV131">
        <f t="shared" si="64"/>
        <v>1199.998571428571</v>
      </c>
      <c r="AW131">
        <f t="shared" si="65"/>
        <v>1025.922013591786</v>
      </c>
      <c r="AX131">
        <f t="shared" si="66"/>
        <v>0.85493602910747568</v>
      </c>
      <c r="AY131">
        <f t="shared" si="67"/>
        <v>0.18842653617742822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1676568382</v>
      </c>
      <c r="BF131">
        <v>738.49314285714274</v>
      </c>
      <c r="BG131">
        <v>760.77871428571416</v>
      </c>
      <c r="BH131">
        <v>33.840514285714292</v>
      </c>
      <c r="BI131">
        <v>32.705642857142863</v>
      </c>
      <c r="BJ131">
        <v>745.43514285714275</v>
      </c>
      <c r="BK131">
        <v>33.661914285714282</v>
      </c>
      <c r="BL131">
        <v>650.04857142857134</v>
      </c>
      <c r="BM131">
        <v>101.10771428571429</v>
      </c>
      <c r="BN131">
        <v>9.9919528571428579E-2</v>
      </c>
      <c r="BO131">
        <v>32.498914285714292</v>
      </c>
      <c r="BP131">
        <v>32.397457142857142</v>
      </c>
      <c r="BQ131">
        <v>999.89999999999986</v>
      </c>
      <c r="BR131">
        <v>0</v>
      </c>
      <c r="BS131">
        <v>0</v>
      </c>
      <c r="BT131">
        <v>9023.7514285714278</v>
      </c>
      <c r="BU131">
        <v>0</v>
      </c>
      <c r="BV131">
        <v>494.06614285714289</v>
      </c>
      <c r="BW131">
        <v>-22.285414285714289</v>
      </c>
      <c r="BX131">
        <v>764.35942857142857</v>
      </c>
      <c r="BY131">
        <v>786.50157142857131</v>
      </c>
      <c r="BZ131">
        <v>1.134872857142857</v>
      </c>
      <c r="CA131">
        <v>760.77871428571416</v>
      </c>
      <c r="CB131">
        <v>32.705642857142863</v>
      </c>
      <c r="CC131">
        <v>3.4215300000000002</v>
      </c>
      <c r="CD131">
        <v>3.3067857142857142</v>
      </c>
      <c r="CE131">
        <v>26.235314285714281</v>
      </c>
      <c r="CF131">
        <v>25.659085714285709</v>
      </c>
      <c r="CG131">
        <v>1199.998571428571</v>
      </c>
      <c r="CH131">
        <v>0.50004700000000002</v>
      </c>
      <c r="CI131">
        <v>0.49995299999999998</v>
      </c>
      <c r="CJ131">
        <v>0</v>
      </c>
      <c r="CK131">
        <v>874.78885714285718</v>
      </c>
      <c r="CL131">
        <v>4.9990899999999998</v>
      </c>
      <c r="CM131">
        <v>9578.0514285714289</v>
      </c>
      <c r="CN131">
        <v>9558.0157142857151</v>
      </c>
      <c r="CO131">
        <v>42.061999999999998</v>
      </c>
      <c r="CP131">
        <v>43.936999999999998</v>
      </c>
      <c r="CQ131">
        <v>42.857000000000014</v>
      </c>
      <c r="CR131">
        <v>43</v>
      </c>
      <c r="CS131">
        <v>43.375</v>
      </c>
      <c r="CT131">
        <v>597.55857142857144</v>
      </c>
      <c r="CU131">
        <v>597.43999999999994</v>
      </c>
      <c r="CV131">
        <v>0</v>
      </c>
      <c r="CW131">
        <v>1676568395.7</v>
      </c>
      <c r="CX131">
        <v>0</v>
      </c>
      <c r="CY131">
        <v>1676567734.5</v>
      </c>
      <c r="CZ131" t="s">
        <v>356</v>
      </c>
      <c r="DA131">
        <v>1676567726.5</v>
      </c>
      <c r="DB131">
        <v>1676567734.5</v>
      </c>
      <c r="DC131">
        <v>10</v>
      </c>
      <c r="DD131">
        <v>-5.8999999999999997E-2</v>
      </c>
      <c r="DE131">
        <v>-4.5999999999999999E-2</v>
      </c>
      <c r="DF131">
        <v>-6.06</v>
      </c>
      <c r="DG131">
        <v>0.17899999999999999</v>
      </c>
      <c r="DH131">
        <v>415</v>
      </c>
      <c r="DI131">
        <v>32</v>
      </c>
      <c r="DJ131">
        <v>0.41</v>
      </c>
      <c r="DK131">
        <v>0.08</v>
      </c>
      <c r="DL131">
        <v>-22.084441463414631</v>
      </c>
      <c r="DM131">
        <v>-1.1034334494773539</v>
      </c>
      <c r="DN131">
        <v>0.12082189265277971</v>
      </c>
      <c r="DO131">
        <v>0</v>
      </c>
      <c r="DP131">
        <v>1.1221853658536589</v>
      </c>
      <c r="DQ131">
        <v>0.1407967944250865</v>
      </c>
      <c r="DR131">
        <v>1.483727312030882E-2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365</v>
      </c>
      <c r="EA131">
        <v>3.2974700000000001</v>
      </c>
      <c r="EB131">
        <v>2.6252900000000001</v>
      </c>
      <c r="EC131">
        <v>0.154419</v>
      </c>
      <c r="ED131">
        <v>0.155366</v>
      </c>
      <c r="EE131">
        <v>0.139048</v>
      </c>
      <c r="EF131">
        <v>0.134487</v>
      </c>
      <c r="EG131">
        <v>25547.4</v>
      </c>
      <c r="EH131">
        <v>25895.8</v>
      </c>
      <c r="EI131">
        <v>28107.3</v>
      </c>
      <c r="EJ131">
        <v>29506.1</v>
      </c>
      <c r="EK131">
        <v>33322.400000000001</v>
      </c>
      <c r="EL131">
        <v>35437.9</v>
      </c>
      <c r="EM131">
        <v>39695.800000000003</v>
      </c>
      <c r="EN131">
        <v>42149.2</v>
      </c>
      <c r="EO131">
        <v>2.2437999999999998</v>
      </c>
      <c r="EP131">
        <v>2.2071299999999998</v>
      </c>
      <c r="EQ131">
        <v>0.126638</v>
      </c>
      <c r="ER131">
        <v>0</v>
      </c>
      <c r="ES131">
        <v>30.343</v>
      </c>
      <c r="ET131">
        <v>999.9</v>
      </c>
      <c r="EU131">
        <v>76.7</v>
      </c>
      <c r="EV131">
        <v>32.799999999999997</v>
      </c>
      <c r="EW131">
        <v>37.898899999999998</v>
      </c>
      <c r="EX131">
        <v>56.790900000000001</v>
      </c>
      <c r="EY131">
        <v>-3.9623400000000002</v>
      </c>
      <c r="EZ131">
        <v>2</v>
      </c>
      <c r="FA131">
        <v>0.38602599999999998</v>
      </c>
      <c r="FB131">
        <v>-0.14386199999999999</v>
      </c>
      <c r="FC131">
        <v>20.2745</v>
      </c>
      <c r="FD131">
        <v>5.2201399999999998</v>
      </c>
      <c r="FE131">
        <v>12.0076</v>
      </c>
      <c r="FF131">
        <v>4.9870000000000001</v>
      </c>
      <c r="FG131">
        <v>3.2845800000000001</v>
      </c>
      <c r="FH131">
        <v>9999</v>
      </c>
      <c r="FI131">
        <v>9999</v>
      </c>
      <c r="FJ131">
        <v>9999</v>
      </c>
      <c r="FK131">
        <v>999.9</v>
      </c>
      <c r="FL131">
        <v>1.86574</v>
      </c>
      <c r="FM131">
        <v>1.8621799999999999</v>
      </c>
      <c r="FN131">
        <v>1.8641700000000001</v>
      </c>
      <c r="FO131">
        <v>1.8602300000000001</v>
      </c>
      <c r="FP131">
        <v>1.8609599999999999</v>
      </c>
      <c r="FQ131">
        <v>1.86015</v>
      </c>
      <c r="FR131">
        <v>1.86188</v>
      </c>
      <c r="FS131">
        <v>1.85842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-6.95</v>
      </c>
      <c r="GH131">
        <v>0.1787</v>
      </c>
      <c r="GI131">
        <v>-4.3982185199319073</v>
      </c>
      <c r="GJ131">
        <v>-4.8024823865547416E-3</v>
      </c>
      <c r="GK131">
        <v>2.2541114550050859E-6</v>
      </c>
      <c r="GL131">
        <v>-5.2254267566753844E-10</v>
      </c>
      <c r="GM131">
        <v>0.17860499999999749</v>
      </c>
      <c r="GN131">
        <v>0</v>
      </c>
      <c r="GO131">
        <v>0</v>
      </c>
      <c r="GP131">
        <v>0</v>
      </c>
      <c r="GQ131">
        <v>6</v>
      </c>
      <c r="GR131">
        <v>2068</v>
      </c>
      <c r="GS131">
        <v>3</v>
      </c>
      <c r="GT131">
        <v>31</v>
      </c>
      <c r="GU131">
        <v>11</v>
      </c>
      <c r="GV131">
        <v>10.8</v>
      </c>
      <c r="GW131">
        <v>2.2375500000000001</v>
      </c>
      <c r="GX131">
        <v>2.5354000000000001</v>
      </c>
      <c r="GY131">
        <v>2.04834</v>
      </c>
      <c r="GZ131">
        <v>2.6257299999999999</v>
      </c>
      <c r="HA131">
        <v>2.1972700000000001</v>
      </c>
      <c r="HB131">
        <v>2.3095699999999999</v>
      </c>
      <c r="HC131">
        <v>37.9649</v>
      </c>
      <c r="HD131">
        <v>13.9482</v>
      </c>
      <c r="HE131">
        <v>18</v>
      </c>
      <c r="HF131">
        <v>711.96900000000005</v>
      </c>
      <c r="HG131">
        <v>759.58699999999999</v>
      </c>
      <c r="HH131">
        <v>31.000499999999999</v>
      </c>
      <c r="HI131">
        <v>32.338299999999997</v>
      </c>
      <c r="HJ131">
        <v>30.000399999999999</v>
      </c>
      <c r="HK131">
        <v>32.275599999999997</v>
      </c>
      <c r="HL131">
        <v>32.2879</v>
      </c>
      <c r="HM131">
        <v>44.755600000000001</v>
      </c>
      <c r="HN131">
        <v>16.738499999999998</v>
      </c>
      <c r="HO131">
        <v>100</v>
      </c>
      <c r="HP131">
        <v>31</v>
      </c>
      <c r="HQ131">
        <v>775.85900000000004</v>
      </c>
      <c r="HR131">
        <v>32.687399999999997</v>
      </c>
      <c r="HS131">
        <v>99.0732</v>
      </c>
      <c r="HT131">
        <v>97.764499999999998</v>
      </c>
    </row>
    <row r="132" spans="1:228" x14ac:dyDescent="0.2">
      <c r="A132">
        <v>117</v>
      </c>
      <c r="B132">
        <v>1676568388</v>
      </c>
      <c r="C132">
        <v>463</v>
      </c>
      <c r="D132" t="s">
        <v>592</v>
      </c>
      <c r="E132" t="s">
        <v>593</v>
      </c>
      <c r="F132">
        <v>4</v>
      </c>
      <c r="G132">
        <v>1676568385.6875</v>
      </c>
      <c r="H132">
        <f t="shared" si="34"/>
        <v>1.2720926337926623E-3</v>
      </c>
      <c r="I132">
        <f t="shared" si="35"/>
        <v>1.2720926337926624</v>
      </c>
      <c r="J132">
        <f t="shared" si="36"/>
        <v>12.641711453070048</v>
      </c>
      <c r="K132">
        <f t="shared" si="37"/>
        <v>744.67049999999995</v>
      </c>
      <c r="L132">
        <f t="shared" si="38"/>
        <v>491.19375071879415</v>
      </c>
      <c r="M132">
        <f t="shared" si="39"/>
        <v>49.711956628157672</v>
      </c>
      <c r="N132">
        <f t="shared" si="40"/>
        <v>75.365428701192258</v>
      </c>
      <c r="O132">
        <f t="shared" si="41"/>
        <v>8.6009735685634636E-2</v>
      </c>
      <c r="P132">
        <f t="shared" si="42"/>
        <v>2.7695022298239746</v>
      </c>
      <c r="Q132">
        <f t="shared" si="43"/>
        <v>8.4552901183771928E-2</v>
      </c>
      <c r="R132">
        <f t="shared" si="44"/>
        <v>5.2974398622363861E-2</v>
      </c>
      <c r="S132">
        <f t="shared" si="45"/>
        <v>226.11160273214401</v>
      </c>
      <c r="T132">
        <f t="shared" si="46"/>
        <v>33.559302021802743</v>
      </c>
      <c r="U132">
        <f t="shared" si="47"/>
        <v>32.402625</v>
      </c>
      <c r="V132">
        <f t="shared" si="48"/>
        <v>4.8849871031297862</v>
      </c>
      <c r="W132">
        <f t="shared" si="49"/>
        <v>69.697305709258899</v>
      </c>
      <c r="X132">
        <f t="shared" si="50"/>
        <v>3.4248540459291696</v>
      </c>
      <c r="Y132">
        <f t="shared" si="51"/>
        <v>4.9138973322955826</v>
      </c>
      <c r="Z132">
        <f t="shared" si="52"/>
        <v>1.4601330572006166</v>
      </c>
      <c r="AA132">
        <f t="shared" si="53"/>
        <v>-56.099285150256406</v>
      </c>
      <c r="AB132">
        <f t="shared" si="54"/>
        <v>15.617763680812327</v>
      </c>
      <c r="AC132">
        <f t="shared" si="55"/>
        <v>1.2846054022114815</v>
      </c>
      <c r="AD132">
        <f t="shared" si="56"/>
        <v>186.91468666491139</v>
      </c>
      <c r="AE132">
        <f t="shared" si="57"/>
        <v>23.259042613351458</v>
      </c>
      <c r="AF132">
        <f t="shared" si="58"/>
        <v>1.2702851465048091</v>
      </c>
      <c r="AG132">
        <f t="shared" si="59"/>
        <v>12.641711453070048</v>
      </c>
      <c r="AH132">
        <v>792.73345104451221</v>
      </c>
      <c r="AI132">
        <v>773.89918181818132</v>
      </c>
      <c r="AJ132">
        <v>1.7354444160700819</v>
      </c>
      <c r="AK132">
        <v>63.736373874965317</v>
      </c>
      <c r="AL132">
        <f t="shared" si="60"/>
        <v>1.2720926337926624</v>
      </c>
      <c r="AM132">
        <v>32.706763752378841</v>
      </c>
      <c r="AN132">
        <v>33.841793333333328</v>
      </c>
      <c r="AO132">
        <v>-9.069003275431536E-5</v>
      </c>
      <c r="AP132">
        <v>95.812446380255849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47464.406727818721</v>
      </c>
      <c r="AV132">
        <f t="shared" si="64"/>
        <v>1199.99875</v>
      </c>
      <c r="AW132">
        <f t="shared" si="65"/>
        <v>1025.9221635917845</v>
      </c>
      <c r="AX132">
        <f t="shared" si="66"/>
        <v>0.85493602688484838</v>
      </c>
      <c r="AY132">
        <f t="shared" si="67"/>
        <v>0.1884265318877574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1676568385.6875</v>
      </c>
      <c r="BF132">
        <v>744.67049999999995</v>
      </c>
      <c r="BG132">
        <v>767.01350000000002</v>
      </c>
      <c r="BH132">
        <v>33.840287500000002</v>
      </c>
      <c r="BI132">
        <v>32.7074</v>
      </c>
      <c r="BJ132">
        <v>751.62699999999995</v>
      </c>
      <c r="BK132">
        <v>33.661687499999999</v>
      </c>
      <c r="BL132">
        <v>650.00187500000004</v>
      </c>
      <c r="BM132">
        <v>101.1065</v>
      </c>
      <c r="BN132">
        <v>9.9911025000000001E-2</v>
      </c>
      <c r="BO132">
        <v>32.507224999999998</v>
      </c>
      <c r="BP132">
        <v>32.402625</v>
      </c>
      <c r="BQ132">
        <v>999.9</v>
      </c>
      <c r="BR132">
        <v>0</v>
      </c>
      <c r="BS132">
        <v>0</v>
      </c>
      <c r="BT132">
        <v>9014.61</v>
      </c>
      <c r="BU132">
        <v>0</v>
      </c>
      <c r="BV132">
        <v>393.0865</v>
      </c>
      <c r="BW132">
        <v>-22.342912500000001</v>
      </c>
      <c r="BX132">
        <v>770.75312499999995</v>
      </c>
      <c r="BY132">
        <v>792.9487499999999</v>
      </c>
      <c r="BZ132">
        <v>1.1328849999999999</v>
      </c>
      <c r="CA132">
        <v>767.01350000000002</v>
      </c>
      <c r="CB132">
        <v>32.7074</v>
      </c>
      <c r="CC132">
        <v>3.4214725000000001</v>
      </c>
      <c r="CD132">
        <v>3.3069312499999999</v>
      </c>
      <c r="CE132">
        <v>26.2350125</v>
      </c>
      <c r="CF132">
        <v>25.659825000000001</v>
      </c>
      <c r="CG132">
        <v>1199.99875</v>
      </c>
      <c r="CH132">
        <v>0.50004700000000002</v>
      </c>
      <c r="CI132">
        <v>0.49995299999999998</v>
      </c>
      <c r="CJ132">
        <v>0</v>
      </c>
      <c r="CK132">
        <v>874.85237499999994</v>
      </c>
      <c r="CL132">
        <v>4.9990899999999998</v>
      </c>
      <c r="CM132">
        <v>9559.5137500000001</v>
      </c>
      <c r="CN132">
        <v>9558.0187499999993</v>
      </c>
      <c r="CO132">
        <v>42.061999999999998</v>
      </c>
      <c r="CP132">
        <v>43.936999999999998</v>
      </c>
      <c r="CQ132">
        <v>42.867125000000001</v>
      </c>
      <c r="CR132">
        <v>43</v>
      </c>
      <c r="CS132">
        <v>43.375</v>
      </c>
      <c r="CT132">
        <v>597.55874999999992</v>
      </c>
      <c r="CU132">
        <v>597.44000000000005</v>
      </c>
      <c r="CV132">
        <v>0</v>
      </c>
      <c r="CW132">
        <v>1676568399.9000001</v>
      </c>
      <c r="CX132">
        <v>0</v>
      </c>
      <c r="CY132">
        <v>1676567734.5</v>
      </c>
      <c r="CZ132" t="s">
        <v>356</v>
      </c>
      <c r="DA132">
        <v>1676567726.5</v>
      </c>
      <c r="DB132">
        <v>1676567734.5</v>
      </c>
      <c r="DC132">
        <v>10</v>
      </c>
      <c r="DD132">
        <v>-5.8999999999999997E-2</v>
      </c>
      <c r="DE132">
        <v>-4.5999999999999999E-2</v>
      </c>
      <c r="DF132">
        <v>-6.06</v>
      </c>
      <c r="DG132">
        <v>0.17899999999999999</v>
      </c>
      <c r="DH132">
        <v>415</v>
      </c>
      <c r="DI132">
        <v>32</v>
      </c>
      <c r="DJ132">
        <v>0.41</v>
      </c>
      <c r="DK132">
        <v>0.08</v>
      </c>
      <c r="DL132">
        <v>-22.16367073170732</v>
      </c>
      <c r="DM132">
        <v>-1.1546634146341559</v>
      </c>
      <c r="DN132">
        <v>0.12561423960740889</v>
      </c>
      <c r="DO132">
        <v>0</v>
      </c>
      <c r="DP132">
        <v>1.1291219512195121</v>
      </c>
      <c r="DQ132">
        <v>6.7319790940768828E-2</v>
      </c>
      <c r="DR132">
        <v>8.4238764089769203E-3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3.2974800000000002</v>
      </c>
      <c r="EB132">
        <v>2.6249400000000001</v>
      </c>
      <c r="EC132">
        <v>0.15534600000000001</v>
      </c>
      <c r="ED132">
        <v>0.156276</v>
      </c>
      <c r="EE132">
        <v>0.13905600000000001</v>
      </c>
      <c r="EF132">
        <v>0.134491</v>
      </c>
      <c r="EG132">
        <v>25518.9</v>
      </c>
      <c r="EH132">
        <v>25867.5</v>
      </c>
      <c r="EI132">
        <v>28106.9</v>
      </c>
      <c r="EJ132">
        <v>29505.8</v>
      </c>
      <c r="EK132">
        <v>33321.5</v>
      </c>
      <c r="EL132">
        <v>35437.300000000003</v>
      </c>
      <c r="EM132">
        <v>39695</v>
      </c>
      <c r="EN132">
        <v>42148.6</v>
      </c>
      <c r="EO132">
        <v>2.24363</v>
      </c>
      <c r="EP132">
        <v>2.20695</v>
      </c>
      <c r="EQ132">
        <v>0.12645899999999999</v>
      </c>
      <c r="ER132">
        <v>0</v>
      </c>
      <c r="ES132">
        <v>30.3535</v>
      </c>
      <c r="ET132">
        <v>999.9</v>
      </c>
      <c r="EU132">
        <v>76.7</v>
      </c>
      <c r="EV132">
        <v>32.799999999999997</v>
      </c>
      <c r="EW132">
        <v>37.901800000000001</v>
      </c>
      <c r="EX132">
        <v>56.550899999999999</v>
      </c>
      <c r="EY132">
        <v>-3.9743599999999999</v>
      </c>
      <c r="EZ132">
        <v>2</v>
      </c>
      <c r="FA132">
        <v>0.386189</v>
      </c>
      <c r="FB132">
        <v>-0.14380200000000001</v>
      </c>
      <c r="FC132">
        <v>20.274100000000001</v>
      </c>
      <c r="FD132">
        <v>5.2166899999999998</v>
      </c>
      <c r="FE132">
        <v>12.0062</v>
      </c>
      <c r="FF132">
        <v>4.9860499999999996</v>
      </c>
      <c r="FG132">
        <v>3.2840500000000001</v>
      </c>
      <c r="FH132">
        <v>9999</v>
      </c>
      <c r="FI132">
        <v>9999</v>
      </c>
      <c r="FJ132">
        <v>9999</v>
      </c>
      <c r="FK132">
        <v>999.9</v>
      </c>
      <c r="FL132">
        <v>1.86574</v>
      </c>
      <c r="FM132">
        <v>1.8621799999999999</v>
      </c>
      <c r="FN132">
        <v>1.8641799999999999</v>
      </c>
      <c r="FO132">
        <v>1.8602300000000001</v>
      </c>
      <c r="FP132">
        <v>1.8609599999999999</v>
      </c>
      <c r="FQ132">
        <v>1.86016</v>
      </c>
      <c r="FR132">
        <v>1.86188</v>
      </c>
      <c r="FS132">
        <v>1.8584400000000001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-6.9660000000000002</v>
      </c>
      <c r="GH132">
        <v>0.17860000000000001</v>
      </c>
      <c r="GI132">
        <v>-4.3982185199319073</v>
      </c>
      <c r="GJ132">
        <v>-4.8024823865547416E-3</v>
      </c>
      <c r="GK132">
        <v>2.2541114550050859E-6</v>
      </c>
      <c r="GL132">
        <v>-5.2254267566753844E-10</v>
      </c>
      <c r="GM132">
        <v>0.17860499999999749</v>
      </c>
      <c r="GN132">
        <v>0</v>
      </c>
      <c r="GO132">
        <v>0</v>
      </c>
      <c r="GP132">
        <v>0</v>
      </c>
      <c r="GQ132">
        <v>6</v>
      </c>
      <c r="GR132">
        <v>2068</v>
      </c>
      <c r="GS132">
        <v>3</v>
      </c>
      <c r="GT132">
        <v>31</v>
      </c>
      <c r="GU132">
        <v>11</v>
      </c>
      <c r="GV132">
        <v>10.9</v>
      </c>
      <c r="GW132">
        <v>2.2522000000000002</v>
      </c>
      <c r="GX132">
        <v>2.5341800000000001</v>
      </c>
      <c r="GY132">
        <v>2.04834</v>
      </c>
      <c r="GZ132">
        <v>2.6257299999999999</v>
      </c>
      <c r="HA132">
        <v>2.1972700000000001</v>
      </c>
      <c r="HB132">
        <v>2.3010299999999999</v>
      </c>
      <c r="HC132">
        <v>37.940600000000003</v>
      </c>
      <c r="HD132">
        <v>13.9482</v>
      </c>
      <c r="HE132">
        <v>18</v>
      </c>
      <c r="HF132">
        <v>711.83199999999999</v>
      </c>
      <c r="HG132">
        <v>759.452</v>
      </c>
      <c r="HH132">
        <v>31.0002</v>
      </c>
      <c r="HI132">
        <v>32.339399999999998</v>
      </c>
      <c r="HJ132">
        <v>30.0002</v>
      </c>
      <c r="HK132">
        <v>32.276600000000002</v>
      </c>
      <c r="HL132">
        <v>32.290599999999998</v>
      </c>
      <c r="HM132">
        <v>45.069899999999997</v>
      </c>
      <c r="HN132">
        <v>16.738499999999998</v>
      </c>
      <c r="HO132">
        <v>100</v>
      </c>
      <c r="HP132">
        <v>31</v>
      </c>
      <c r="HQ132">
        <v>782.54</v>
      </c>
      <c r="HR132">
        <v>32.781100000000002</v>
      </c>
      <c r="HS132">
        <v>99.071399999999997</v>
      </c>
      <c r="HT132">
        <v>97.763199999999998</v>
      </c>
    </row>
    <row r="133" spans="1:228" x14ac:dyDescent="0.2">
      <c r="A133">
        <v>118</v>
      </c>
      <c r="B133">
        <v>1676568392</v>
      </c>
      <c r="C133">
        <v>467</v>
      </c>
      <c r="D133" t="s">
        <v>594</v>
      </c>
      <c r="E133" t="s">
        <v>595</v>
      </c>
      <c r="F133">
        <v>4</v>
      </c>
      <c r="G133">
        <v>1676568390</v>
      </c>
      <c r="H133">
        <f t="shared" si="34"/>
        <v>1.2699202530348009E-3</v>
      </c>
      <c r="I133">
        <f t="shared" si="35"/>
        <v>1.2699202530348008</v>
      </c>
      <c r="J133">
        <f t="shared" si="36"/>
        <v>12.785612284139731</v>
      </c>
      <c r="K133">
        <f t="shared" si="37"/>
        <v>751.83371428571422</v>
      </c>
      <c r="L133">
        <f t="shared" si="38"/>
        <v>494.65896208156141</v>
      </c>
      <c r="M133">
        <f t="shared" si="39"/>
        <v>50.062828461675011</v>
      </c>
      <c r="N133">
        <f t="shared" si="40"/>
        <v>76.090650640599591</v>
      </c>
      <c r="O133">
        <f t="shared" si="41"/>
        <v>8.5715356725847777E-2</v>
      </c>
      <c r="P133">
        <f t="shared" si="42"/>
        <v>2.7605316294829327</v>
      </c>
      <c r="Q133">
        <f t="shared" si="43"/>
        <v>8.4263770903123397E-2</v>
      </c>
      <c r="R133">
        <f t="shared" si="44"/>
        <v>5.27932283992288E-2</v>
      </c>
      <c r="S133">
        <f t="shared" si="45"/>
        <v>226.11059966100098</v>
      </c>
      <c r="T133">
        <f t="shared" si="46"/>
        <v>33.570845903579773</v>
      </c>
      <c r="U133">
        <f t="shared" si="47"/>
        <v>32.412228571428557</v>
      </c>
      <c r="V133">
        <f t="shared" si="48"/>
        <v>4.8876352327251027</v>
      </c>
      <c r="W133">
        <f t="shared" si="49"/>
        <v>69.669817258310246</v>
      </c>
      <c r="X133">
        <f t="shared" si="50"/>
        <v>3.4250100918122697</v>
      </c>
      <c r="Y133">
        <f t="shared" si="51"/>
        <v>4.9160601055024769</v>
      </c>
      <c r="Z133">
        <f t="shared" si="52"/>
        <v>1.462625140912833</v>
      </c>
      <c r="AA133">
        <f t="shared" si="53"/>
        <v>-56.003483158834719</v>
      </c>
      <c r="AB133">
        <f t="shared" si="54"/>
        <v>15.299290308255115</v>
      </c>
      <c r="AC133">
        <f t="shared" si="55"/>
        <v>1.2626073039291199</v>
      </c>
      <c r="AD133">
        <f t="shared" si="56"/>
        <v>186.66901411435049</v>
      </c>
      <c r="AE133">
        <f t="shared" si="57"/>
        <v>23.196823329627954</v>
      </c>
      <c r="AF133">
        <f t="shared" si="58"/>
        <v>1.2693247228091822</v>
      </c>
      <c r="AG133">
        <f t="shared" si="59"/>
        <v>12.785612284139731</v>
      </c>
      <c r="AH133">
        <v>799.56697206165097</v>
      </c>
      <c r="AI133">
        <v>780.72136363636321</v>
      </c>
      <c r="AJ133">
        <v>1.703187109032217</v>
      </c>
      <c r="AK133">
        <v>63.736373874965317</v>
      </c>
      <c r="AL133">
        <f t="shared" si="60"/>
        <v>1.2699202530348008</v>
      </c>
      <c r="AM133">
        <v>32.709228828270888</v>
      </c>
      <c r="AN133">
        <v>33.841848484848462</v>
      </c>
      <c r="AO133">
        <v>-1.025280183452314E-5</v>
      </c>
      <c r="AP133">
        <v>95.812446380255849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47216.164337912567</v>
      </c>
      <c r="AV133">
        <f t="shared" si="64"/>
        <v>1199.991428571429</v>
      </c>
      <c r="AW133">
        <f t="shared" si="65"/>
        <v>1025.9160993062185</v>
      </c>
      <c r="AX133">
        <f t="shared" si="66"/>
        <v>0.85493618944224914</v>
      </c>
      <c r="AY133">
        <f t="shared" si="67"/>
        <v>0.18842684562354092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1676568390</v>
      </c>
      <c r="BF133">
        <v>751.83371428571422</v>
      </c>
      <c r="BG133">
        <v>774.12700000000007</v>
      </c>
      <c r="BH133">
        <v>33.841714285714282</v>
      </c>
      <c r="BI133">
        <v>32.709685714285712</v>
      </c>
      <c r="BJ133">
        <v>758.80657142857137</v>
      </c>
      <c r="BK133">
        <v>33.663114285714293</v>
      </c>
      <c r="BL133">
        <v>650.00228571428579</v>
      </c>
      <c r="BM133">
        <v>101.1067142857143</v>
      </c>
      <c r="BN133">
        <v>0.1000408714285714</v>
      </c>
      <c r="BO133">
        <v>32.515028571428573</v>
      </c>
      <c r="BP133">
        <v>32.412228571428557</v>
      </c>
      <c r="BQ133">
        <v>999.89999999999986</v>
      </c>
      <c r="BR133">
        <v>0</v>
      </c>
      <c r="BS133">
        <v>0</v>
      </c>
      <c r="BT133">
        <v>8966.9642857142862</v>
      </c>
      <c r="BU133">
        <v>0</v>
      </c>
      <c r="BV133">
        <v>322.82357142857143</v>
      </c>
      <c r="BW133">
        <v>-22.293414285714281</v>
      </c>
      <c r="BX133">
        <v>778.1681428571427</v>
      </c>
      <c r="BY133">
        <v>800.30457142857153</v>
      </c>
      <c r="BZ133">
        <v>1.1320114285714289</v>
      </c>
      <c r="CA133">
        <v>774.12700000000007</v>
      </c>
      <c r="CB133">
        <v>32.709685714285712</v>
      </c>
      <c r="CC133">
        <v>3.421621428571429</v>
      </c>
      <c r="CD133">
        <v>3.3071700000000002</v>
      </c>
      <c r="CE133">
        <v>26.235785714285718</v>
      </c>
      <c r="CF133">
        <v>25.66102857142857</v>
      </c>
      <c r="CG133">
        <v>1199.991428571429</v>
      </c>
      <c r="CH133">
        <v>0.50004499999999996</v>
      </c>
      <c r="CI133">
        <v>0.49995499999999998</v>
      </c>
      <c r="CJ133">
        <v>0</v>
      </c>
      <c r="CK133">
        <v>874.93485714285714</v>
      </c>
      <c r="CL133">
        <v>4.9990899999999998</v>
      </c>
      <c r="CM133">
        <v>9551.6914285714283</v>
      </c>
      <c r="CN133">
        <v>9557.9485714285729</v>
      </c>
      <c r="CO133">
        <v>42.061999999999998</v>
      </c>
      <c r="CP133">
        <v>43.954999999999998</v>
      </c>
      <c r="CQ133">
        <v>42.875</v>
      </c>
      <c r="CR133">
        <v>43</v>
      </c>
      <c r="CS133">
        <v>43.375</v>
      </c>
      <c r="CT133">
        <v>597.54857142857145</v>
      </c>
      <c r="CU133">
        <v>597.44285714285718</v>
      </c>
      <c r="CV133">
        <v>0</v>
      </c>
      <c r="CW133">
        <v>1676568403.5</v>
      </c>
      <c r="CX133">
        <v>0</v>
      </c>
      <c r="CY133">
        <v>1676567734.5</v>
      </c>
      <c r="CZ133" t="s">
        <v>356</v>
      </c>
      <c r="DA133">
        <v>1676567726.5</v>
      </c>
      <c r="DB133">
        <v>1676567734.5</v>
      </c>
      <c r="DC133">
        <v>10</v>
      </c>
      <c r="DD133">
        <v>-5.8999999999999997E-2</v>
      </c>
      <c r="DE133">
        <v>-4.5999999999999999E-2</v>
      </c>
      <c r="DF133">
        <v>-6.06</v>
      </c>
      <c r="DG133">
        <v>0.17899999999999999</v>
      </c>
      <c r="DH133">
        <v>415</v>
      </c>
      <c r="DI133">
        <v>32</v>
      </c>
      <c r="DJ133">
        <v>0.41</v>
      </c>
      <c r="DK133">
        <v>0.08</v>
      </c>
      <c r="DL133">
        <v>-22.21718292682927</v>
      </c>
      <c r="DM133">
        <v>-1.093156097560968</v>
      </c>
      <c r="DN133">
        <v>0.122705564511824</v>
      </c>
      <c r="DO133">
        <v>0</v>
      </c>
      <c r="DP133">
        <v>1.1327302439024389</v>
      </c>
      <c r="DQ133">
        <v>1.240181184668975E-2</v>
      </c>
      <c r="DR133">
        <v>3.3272690682760822E-3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3.2976100000000002</v>
      </c>
      <c r="EB133">
        <v>2.62554</v>
      </c>
      <c r="EC133">
        <v>0.15626200000000001</v>
      </c>
      <c r="ED133">
        <v>0.157169</v>
      </c>
      <c r="EE133">
        <v>0.13905100000000001</v>
      </c>
      <c r="EF133">
        <v>0.13449700000000001</v>
      </c>
      <c r="EG133">
        <v>25490.9</v>
      </c>
      <c r="EH133">
        <v>25839.8</v>
      </c>
      <c r="EI133">
        <v>28106.6</v>
      </c>
      <c r="EJ133">
        <v>29505.4</v>
      </c>
      <c r="EK133">
        <v>33321.300000000003</v>
      </c>
      <c r="EL133">
        <v>35436.9</v>
      </c>
      <c r="EM133">
        <v>39694.5</v>
      </c>
      <c r="EN133">
        <v>42148.3</v>
      </c>
      <c r="EO133">
        <v>2.2438500000000001</v>
      </c>
      <c r="EP133">
        <v>2.2068300000000001</v>
      </c>
      <c r="EQ133">
        <v>0.12642900000000001</v>
      </c>
      <c r="ER133">
        <v>0</v>
      </c>
      <c r="ES133">
        <v>30.364000000000001</v>
      </c>
      <c r="ET133">
        <v>999.9</v>
      </c>
      <c r="EU133">
        <v>76.8</v>
      </c>
      <c r="EV133">
        <v>32.799999999999997</v>
      </c>
      <c r="EW133">
        <v>37.944400000000002</v>
      </c>
      <c r="EX133">
        <v>56.610900000000001</v>
      </c>
      <c r="EY133">
        <v>-4.0584899999999999</v>
      </c>
      <c r="EZ133">
        <v>2</v>
      </c>
      <c r="FA133">
        <v>0.38614799999999999</v>
      </c>
      <c r="FB133">
        <v>-0.142955</v>
      </c>
      <c r="FC133">
        <v>20.2743</v>
      </c>
      <c r="FD133">
        <v>5.2189399999999999</v>
      </c>
      <c r="FE133">
        <v>12.0053</v>
      </c>
      <c r="FF133">
        <v>4.9866999999999999</v>
      </c>
      <c r="FG133">
        <v>3.28443</v>
      </c>
      <c r="FH133">
        <v>9999</v>
      </c>
      <c r="FI133">
        <v>9999</v>
      </c>
      <c r="FJ133">
        <v>9999</v>
      </c>
      <c r="FK133">
        <v>999.9</v>
      </c>
      <c r="FL133">
        <v>1.8657300000000001</v>
      </c>
      <c r="FM133">
        <v>1.8621799999999999</v>
      </c>
      <c r="FN133">
        <v>1.8641700000000001</v>
      </c>
      <c r="FO133">
        <v>1.8602300000000001</v>
      </c>
      <c r="FP133">
        <v>1.8609599999999999</v>
      </c>
      <c r="FQ133">
        <v>1.86015</v>
      </c>
      <c r="FR133">
        <v>1.86188</v>
      </c>
      <c r="FS133">
        <v>1.85846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-6.9809999999999999</v>
      </c>
      <c r="GH133">
        <v>0.17860000000000001</v>
      </c>
      <c r="GI133">
        <v>-4.3982185199319073</v>
      </c>
      <c r="GJ133">
        <v>-4.8024823865547416E-3</v>
      </c>
      <c r="GK133">
        <v>2.2541114550050859E-6</v>
      </c>
      <c r="GL133">
        <v>-5.2254267566753844E-10</v>
      </c>
      <c r="GM133">
        <v>0.17860499999999749</v>
      </c>
      <c r="GN133">
        <v>0</v>
      </c>
      <c r="GO133">
        <v>0</v>
      </c>
      <c r="GP133">
        <v>0</v>
      </c>
      <c r="GQ133">
        <v>6</v>
      </c>
      <c r="GR133">
        <v>2068</v>
      </c>
      <c r="GS133">
        <v>3</v>
      </c>
      <c r="GT133">
        <v>31</v>
      </c>
      <c r="GU133">
        <v>11.1</v>
      </c>
      <c r="GV133">
        <v>11</v>
      </c>
      <c r="GW133">
        <v>2.2680699999999998</v>
      </c>
      <c r="GX133">
        <v>2.5366200000000001</v>
      </c>
      <c r="GY133">
        <v>2.04834</v>
      </c>
      <c r="GZ133">
        <v>2.6257299999999999</v>
      </c>
      <c r="HA133">
        <v>2.1972700000000001</v>
      </c>
      <c r="HB133">
        <v>2.2973599999999998</v>
      </c>
      <c r="HC133">
        <v>37.9649</v>
      </c>
      <c r="HD133">
        <v>13.9657</v>
      </c>
      <c r="HE133">
        <v>18</v>
      </c>
      <c r="HF133">
        <v>712.04399999999998</v>
      </c>
      <c r="HG133">
        <v>759.33100000000002</v>
      </c>
      <c r="HH133">
        <v>31.000299999999999</v>
      </c>
      <c r="HI133">
        <v>32.341799999999999</v>
      </c>
      <c r="HJ133">
        <v>30.0001</v>
      </c>
      <c r="HK133">
        <v>32.278399999999998</v>
      </c>
      <c r="HL133">
        <v>32.290599999999998</v>
      </c>
      <c r="HM133">
        <v>45.390099999999997</v>
      </c>
      <c r="HN133">
        <v>16.738499999999998</v>
      </c>
      <c r="HO133">
        <v>100</v>
      </c>
      <c r="HP133">
        <v>31</v>
      </c>
      <c r="HQ133">
        <v>789.21900000000005</v>
      </c>
      <c r="HR133">
        <v>32.828899999999997</v>
      </c>
      <c r="HS133">
        <v>99.070099999999996</v>
      </c>
      <c r="HT133">
        <v>97.762299999999996</v>
      </c>
    </row>
    <row r="134" spans="1:228" x14ac:dyDescent="0.2">
      <c r="A134">
        <v>119</v>
      </c>
      <c r="B134">
        <v>1676568396</v>
      </c>
      <c r="C134">
        <v>471</v>
      </c>
      <c r="D134" t="s">
        <v>596</v>
      </c>
      <c r="E134" t="s">
        <v>597</v>
      </c>
      <c r="F134">
        <v>4</v>
      </c>
      <c r="G134">
        <v>1676568393.6875</v>
      </c>
      <c r="H134">
        <f t="shared" si="34"/>
        <v>1.2602427941603188E-3</v>
      </c>
      <c r="I134">
        <f t="shared" si="35"/>
        <v>1.2602427941603189</v>
      </c>
      <c r="J134">
        <f t="shared" si="36"/>
        <v>12.792999365072024</v>
      </c>
      <c r="K134">
        <f t="shared" si="37"/>
        <v>757.95212500000002</v>
      </c>
      <c r="L134">
        <f t="shared" si="38"/>
        <v>498.42751627138836</v>
      </c>
      <c r="M134">
        <f t="shared" si="39"/>
        <v>50.44514312977315</v>
      </c>
      <c r="N134">
        <f t="shared" si="40"/>
        <v>76.711261282617798</v>
      </c>
      <c r="O134">
        <f t="shared" si="41"/>
        <v>8.4973221912504115E-2</v>
      </c>
      <c r="P134">
        <f t="shared" si="42"/>
        <v>2.7668605088454377</v>
      </c>
      <c r="Q134">
        <f t="shared" si="43"/>
        <v>8.3549642445580982E-2</v>
      </c>
      <c r="R134">
        <f t="shared" si="44"/>
        <v>5.234444288903134E-2</v>
      </c>
      <c r="S134">
        <f t="shared" si="45"/>
        <v>226.11138373269239</v>
      </c>
      <c r="T134">
        <f t="shared" si="46"/>
        <v>33.576455140686342</v>
      </c>
      <c r="U134">
        <f t="shared" si="47"/>
        <v>32.415637500000003</v>
      </c>
      <c r="V134">
        <f t="shared" si="48"/>
        <v>4.8885755255947654</v>
      </c>
      <c r="W134">
        <f t="shared" si="49"/>
        <v>69.642428765429401</v>
      </c>
      <c r="X134">
        <f t="shared" si="50"/>
        <v>3.4246669666551863</v>
      </c>
      <c r="Y134">
        <f t="shared" si="51"/>
        <v>4.9175007640675448</v>
      </c>
      <c r="Z134">
        <f t="shared" si="52"/>
        <v>1.4639085589395791</v>
      </c>
      <c r="AA134">
        <f t="shared" si="53"/>
        <v>-55.576707222470063</v>
      </c>
      <c r="AB134">
        <f t="shared" si="54"/>
        <v>15.601001913253979</v>
      </c>
      <c r="AC134">
        <f t="shared" si="55"/>
        <v>1.2846159707784943</v>
      </c>
      <c r="AD134">
        <f t="shared" si="56"/>
        <v>187.42029439425482</v>
      </c>
      <c r="AE134">
        <f t="shared" si="57"/>
        <v>23.316051902392697</v>
      </c>
      <c r="AF134">
        <f t="shared" si="58"/>
        <v>1.262780974077341</v>
      </c>
      <c r="AG134">
        <f t="shared" si="59"/>
        <v>12.792999365072024</v>
      </c>
      <c r="AH134">
        <v>806.50593454347472</v>
      </c>
      <c r="AI134">
        <v>787.60709090909086</v>
      </c>
      <c r="AJ134">
        <v>1.715544666131513</v>
      </c>
      <c r="AK134">
        <v>63.736373874965317</v>
      </c>
      <c r="AL134">
        <f t="shared" si="60"/>
        <v>1.2602427941603189</v>
      </c>
      <c r="AM134">
        <v>32.709793719409667</v>
      </c>
      <c r="AN134">
        <v>33.834063636363631</v>
      </c>
      <c r="AO134">
        <v>-7.7435995926947824E-5</v>
      </c>
      <c r="AP134">
        <v>95.812446380255849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47389.612063531604</v>
      </c>
      <c r="AV134">
        <f t="shared" si="64"/>
        <v>1199.9937500000001</v>
      </c>
      <c r="AW134">
        <f t="shared" si="65"/>
        <v>1025.9182635920688</v>
      </c>
      <c r="AX134">
        <f t="shared" si="66"/>
        <v>0.85493633912015676</v>
      </c>
      <c r="AY134">
        <f t="shared" si="67"/>
        <v>0.18842713450190252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1676568393.6875</v>
      </c>
      <c r="BF134">
        <v>757.95212500000002</v>
      </c>
      <c r="BG134">
        <v>780.35562499999992</v>
      </c>
      <c r="BH134">
        <v>33.837712500000002</v>
      </c>
      <c r="BI134">
        <v>32.711637500000002</v>
      </c>
      <c r="BJ134">
        <v>764.93900000000008</v>
      </c>
      <c r="BK134">
        <v>33.659112499999999</v>
      </c>
      <c r="BL134">
        <v>650.07287500000007</v>
      </c>
      <c r="BM134">
        <v>101.10850000000001</v>
      </c>
      <c r="BN134">
        <v>0.1000839625</v>
      </c>
      <c r="BO134">
        <v>32.520225000000003</v>
      </c>
      <c r="BP134">
        <v>32.415637500000003</v>
      </c>
      <c r="BQ134">
        <v>999.9</v>
      </c>
      <c r="BR134">
        <v>0</v>
      </c>
      <c r="BS134">
        <v>0</v>
      </c>
      <c r="BT134">
        <v>9000.3912500000006</v>
      </c>
      <c r="BU134">
        <v>0</v>
      </c>
      <c r="BV134">
        <v>297.26774999999998</v>
      </c>
      <c r="BW134">
        <v>-22.403600000000001</v>
      </c>
      <c r="BX134">
        <v>784.49762499999997</v>
      </c>
      <c r="BY134">
        <v>806.74575000000004</v>
      </c>
      <c r="BZ134">
        <v>1.12606625</v>
      </c>
      <c r="CA134">
        <v>780.35562499999992</v>
      </c>
      <c r="CB134">
        <v>32.711637500000002</v>
      </c>
      <c r="CC134">
        <v>3.4212850000000001</v>
      </c>
      <c r="CD134">
        <v>3.30743125</v>
      </c>
      <c r="CE134">
        <v>26.234112499999998</v>
      </c>
      <c r="CF134">
        <v>25.662375000000001</v>
      </c>
      <c r="CG134">
        <v>1199.9937500000001</v>
      </c>
      <c r="CH134">
        <v>0.50004000000000004</v>
      </c>
      <c r="CI134">
        <v>0.49996000000000002</v>
      </c>
      <c r="CJ134">
        <v>0</v>
      </c>
      <c r="CK134">
        <v>875.20225000000005</v>
      </c>
      <c r="CL134">
        <v>4.9990899999999998</v>
      </c>
      <c r="CM134">
        <v>9548.9174999999996</v>
      </c>
      <c r="CN134">
        <v>9557.9549999999999</v>
      </c>
      <c r="CO134">
        <v>42.061999999999998</v>
      </c>
      <c r="CP134">
        <v>43.976374999999997</v>
      </c>
      <c r="CQ134">
        <v>42.875</v>
      </c>
      <c r="CR134">
        <v>43</v>
      </c>
      <c r="CS134">
        <v>43.375</v>
      </c>
      <c r="CT134">
        <v>597.54375000000005</v>
      </c>
      <c r="CU134">
        <v>597.45000000000005</v>
      </c>
      <c r="CV134">
        <v>0</v>
      </c>
      <c r="CW134">
        <v>1676568407.7</v>
      </c>
      <c r="CX134">
        <v>0</v>
      </c>
      <c r="CY134">
        <v>1676567734.5</v>
      </c>
      <c r="CZ134" t="s">
        <v>356</v>
      </c>
      <c r="DA134">
        <v>1676567726.5</v>
      </c>
      <c r="DB134">
        <v>1676567734.5</v>
      </c>
      <c r="DC134">
        <v>10</v>
      </c>
      <c r="DD134">
        <v>-5.8999999999999997E-2</v>
      </c>
      <c r="DE134">
        <v>-4.5999999999999999E-2</v>
      </c>
      <c r="DF134">
        <v>-6.06</v>
      </c>
      <c r="DG134">
        <v>0.17899999999999999</v>
      </c>
      <c r="DH134">
        <v>415</v>
      </c>
      <c r="DI134">
        <v>32</v>
      </c>
      <c r="DJ134">
        <v>0.41</v>
      </c>
      <c r="DK134">
        <v>0.08</v>
      </c>
      <c r="DL134">
        <v>-22.272612195121951</v>
      </c>
      <c r="DM134">
        <v>-0.78985296167250874</v>
      </c>
      <c r="DN134">
        <v>0.1014660995775149</v>
      </c>
      <c r="DO134">
        <v>0</v>
      </c>
      <c r="DP134">
        <v>1.1329819512195121</v>
      </c>
      <c r="DQ134">
        <v>-2.2032752613241439E-2</v>
      </c>
      <c r="DR134">
        <v>2.7141806646845202E-3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3.2974000000000001</v>
      </c>
      <c r="EB134">
        <v>2.6252499999999999</v>
      </c>
      <c r="EC134">
        <v>0.15717999999999999</v>
      </c>
      <c r="ED134">
        <v>0.15810199999999999</v>
      </c>
      <c r="EE134">
        <v>0.13903199999999999</v>
      </c>
      <c r="EF134">
        <v>0.13452700000000001</v>
      </c>
      <c r="EG134">
        <v>25462.799999999999</v>
      </c>
      <c r="EH134">
        <v>25811.3</v>
      </c>
      <c r="EI134">
        <v>28106.2</v>
      </c>
      <c r="EJ134">
        <v>29505.599999999999</v>
      </c>
      <c r="EK134">
        <v>33321.800000000003</v>
      </c>
      <c r="EL134">
        <v>35435.800000000003</v>
      </c>
      <c r="EM134">
        <v>39694.1</v>
      </c>
      <c r="EN134">
        <v>42148.4</v>
      </c>
      <c r="EO134">
        <v>2.2435499999999999</v>
      </c>
      <c r="EP134">
        <v>2.2070799999999999</v>
      </c>
      <c r="EQ134">
        <v>0.12551999999999999</v>
      </c>
      <c r="ER134">
        <v>0</v>
      </c>
      <c r="ES134">
        <v>30.374600000000001</v>
      </c>
      <c r="ET134">
        <v>999.9</v>
      </c>
      <c r="EU134">
        <v>76.7</v>
      </c>
      <c r="EV134">
        <v>32.799999999999997</v>
      </c>
      <c r="EW134">
        <v>37.897599999999997</v>
      </c>
      <c r="EX134">
        <v>56.640900000000002</v>
      </c>
      <c r="EY134">
        <v>-3.9783599999999999</v>
      </c>
      <c r="EZ134">
        <v>2</v>
      </c>
      <c r="FA134">
        <v>0.38627</v>
      </c>
      <c r="FB134">
        <v>-0.141653</v>
      </c>
      <c r="FC134">
        <v>20.2744</v>
      </c>
      <c r="FD134">
        <v>5.2196899999999999</v>
      </c>
      <c r="FE134">
        <v>12.007300000000001</v>
      </c>
      <c r="FF134">
        <v>4.9865500000000003</v>
      </c>
      <c r="FG134">
        <v>3.2845</v>
      </c>
      <c r="FH134">
        <v>9999</v>
      </c>
      <c r="FI134">
        <v>9999</v>
      </c>
      <c r="FJ134">
        <v>9999</v>
      </c>
      <c r="FK134">
        <v>999.9</v>
      </c>
      <c r="FL134">
        <v>1.86574</v>
      </c>
      <c r="FM134">
        <v>1.8621799999999999</v>
      </c>
      <c r="FN134">
        <v>1.8641700000000001</v>
      </c>
      <c r="FO134">
        <v>1.86025</v>
      </c>
      <c r="FP134">
        <v>1.8609599999999999</v>
      </c>
      <c r="FQ134">
        <v>1.86016</v>
      </c>
      <c r="FR134">
        <v>1.86188</v>
      </c>
      <c r="FS134">
        <v>1.85843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-6.9960000000000004</v>
      </c>
      <c r="GH134">
        <v>0.17860000000000001</v>
      </c>
      <c r="GI134">
        <v>-4.3982185199319073</v>
      </c>
      <c r="GJ134">
        <v>-4.8024823865547416E-3</v>
      </c>
      <c r="GK134">
        <v>2.2541114550050859E-6</v>
      </c>
      <c r="GL134">
        <v>-5.2254267566753844E-10</v>
      </c>
      <c r="GM134">
        <v>0.17860499999999749</v>
      </c>
      <c r="GN134">
        <v>0</v>
      </c>
      <c r="GO134">
        <v>0</v>
      </c>
      <c r="GP134">
        <v>0</v>
      </c>
      <c r="GQ134">
        <v>6</v>
      </c>
      <c r="GR134">
        <v>2068</v>
      </c>
      <c r="GS134">
        <v>3</v>
      </c>
      <c r="GT134">
        <v>31</v>
      </c>
      <c r="GU134">
        <v>11.2</v>
      </c>
      <c r="GV134">
        <v>11</v>
      </c>
      <c r="GW134">
        <v>2.2839399999999999</v>
      </c>
      <c r="GX134">
        <v>2.5354000000000001</v>
      </c>
      <c r="GY134">
        <v>2.04834</v>
      </c>
      <c r="GZ134">
        <v>2.6257299999999999</v>
      </c>
      <c r="HA134">
        <v>2.1972700000000001</v>
      </c>
      <c r="HB134">
        <v>2.3022499999999999</v>
      </c>
      <c r="HC134">
        <v>37.9649</v>
      </c>
      <c r="HD134">
        <v>13.9657</v>
      </c>
      <c r="HE134">
        <v>18</v>
      </c>
      <c r="HF134">
        <v>711.79100000000005</v>
      </c>
      <c r="HG134">
        <v>759.58399999999995</v>
      </c>
      <c r="HH134">
        <v>31.000299999999999</v>
      </c>
      <c r="HI134">
        <v>32.342500000000001</v>
      </c>
      <c r="HJ134">
        <v>30.000299999999999</v>
      </c>
      <c r="HK134">
        <v>32.278399999999998</v>
      </c>
      <c r="HL134">
        <v>32.291499999999999</v>
      </c>
      <c r="HM134">
        <v>45.699399999999997</v>
      </c>
      <c r="HN134">
        <v>16.463999999999999</v>
      </c>
      <c r="HO134">
        <v>100</v>
      </c>
      <c r="HP134">
        <v>31</v>
      </c>
      <c r="HQ134">
        <v>795.89800000000002</v>
      </c>
      <c r="HR134">
        <v>32.876199999999997</v>
      </c>
      <c r="HS134">
        <v>99.069199999999995</v>
      </c>
      <c r="HT134">
        <v>97.762799999999999</v>
      </c>
    </row>
    <row r="135" spans="1:228" x14ac:dyDescent="0.2">
      <c r="A135">
        <v>120</v>
      </c>
      <c r="B135">
        <v>1676568400</v>
      </c>
      <c r="C135">
        <v>475</v>
      </c>
      <c r="D135" t="s">
        <v>598</v>
      </c>
      <c r="E135" t="s">
        <v>599</v>
      </c>
      <c r="F135">
        <v>4</v>
      </c>
      <c r="G135">
        <v>1676568398</v>
      </c>
      <c r="H135">
        <f t="shared" si="34"/>
        <v>1.2366193676988891E-3</v>
      </c>
      <c r="I135">
        <f t="shared" si="35"/>
        <v>1.236619367698889</v>
      </c>
      <c r="J135">
        <f t="shared" si="36"/>
        <v>12.831071697356018</v>
      </c>
      <c r="K135">
        <f t="shared" si="37"/>
        <v>765.1832857142856</v>
      </c>
      <c r="L135">
        <f t="shared" si="38"/>
        <v>499.85741320430503</v>
      </c>
      <c r="M135">
        <f t="shared" si="39"/>
        <v>50.590063484548701</v>
      </c>
      <c r="N135">
        <f t="shared" si="40"/>
        <v>77.443426823359317</v>
      </c>
      <c r="O135">
        <f t="shared" si="41"/>
        <v>8.3265551069049051E-2</v>
      </c>
      <c r="P135">
        <f t="shared" si="42"/>
        <v>2.7683238969977553</v>
      </c>
      <c r="Q135">
        <f t="shared" si="43"/>
        <v>8.1898828520157105E-2</v>
      </c>
      <c r="R135">
        <f t="shared" si="44"/>
        <v>5.1307693754776874E-2</v>
      </c>
      <c r="S135">
        <f t="shared" si="45"/>
        <v>226.11169723264942</v>
      </c>
      <c r="T135">
        <f t="shared" si="46"/>
        <v>33.576798565451107</v>
      </c>
      <c r="U135">
        <f t="shared" si="47"/>
        <v>32.418928571428573</v>
      </c>
      <c r="V135">
        <f t="shared" si="48"/>
        <v>4.8894834590170397</v>
      </c>
      <c r="W135">
        <f t="shared" si="49"/>
        <v>69.65201513718911</v>
      </c>
      <c r="X135">
        <f t="shared" si="50"/>
        <v>3.4240576981074553</v>
      </c>
      <c r="Y135">
        <f t="shared" si="51"/>
        <v>4.9159492246754217</v>
      </c>
      <c r="Z135">
        <f t="shared" si="52"/>
        <v>1.4654257609095844</v>
      </c>
      <c r="AA135">
        <f t="shared" si="53"/>
        <v>-54.534914115521012</v>
      </c>
      <c r="AB135">
        <f t="shared" si="54"/>
        <v>14.282830518373101</v>
      </c>
      <c r="AC135">
        <f t="shared" si="55"/>
        <v>1.1754402400985402</v>
      </c>
      <c r="AD135">
        <f t="shared" si="56"/>
        <v>187.03505387560003</v>
      </c>
      <c r="AE135">
        <f t="shared" si="57"/>
        <v>23.366696484506356</v>
      </c>
      <c r="AF135">
        <f t="shared" si="58"/>
        <v>1.2179599582272049</v>
      </c>
      <c r="AG135">
        <f t="shared" si="59"/>
        <v>12.831071697356018</v>
      </c>
      <c r="AH135">
        <v>813.53567852477067</v>
      </c>
      <c r="AI135">
        <v>794.55954545454517</v>
      </c>
      <c r="AJ135">
        <v>1.7251872937275481</v>
      </c>
      <c r="AK135">
        <v>63.736373874965317</v>
      </c>
      <c r="AL135">
        <f t="shared" si="60"/>
        <v>1.236619367698889</v>
      </c>
      <c r="AM135">
        <v>32.727490478146088</v>
      </c>
      <c r="AN135">
        <v>33.831284242424218</v>
      </c>
      <c r="AO135">
        <v>-1.5006515654074549E-4</v>
      </c>
      <c r="AP135">
        <v>95.812446380255849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47430.802055837841</v>
      </c>
      <c r="AV135">
        <f t="shared" si="64"/>
        <v>1199.995714285714</v>
      </c>
      <c r="AW135">
        <f t="shared" si="65"/>
        <v>1025.9199135920462</v>
      </c>
      <c r="AX135">
        <f t="shared" si="66"/>
        <v>0.85493631467068631</v>
      </c>
      <c r="AY135">
        <f t="shared" si="67"/>
        <v>0.18842708731442448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1676568398</v>
      </c>
      <c r="BF135">
        <v>765.1832857142856</v>
      </c>
      <c r="BG135">
        <v>787.61357142857139</v>
      </c>
      <c r="BH135">
        <v>33.831557142857143</v>
      </c>
      <c r="BI135">
        <v>32.745285714285707</v>
      </c>
      <c r="BJ135">
        <v>772.18628571428576</v>
      </c>
      <c r="BK135">
        <v>33.65295714285714</v>
      </c>
      <c r="BL135">
        <v>649.97814285714287</v>
      </c>
      <c r="BM135">
        <v>101.10899999999999</v>
      </c>
      <c r="BN135">
        <v>9.9989100000000011E-2</v>
      </c>
      <c r="BO135">
        <v>32.514628571428567</v>
      </c>
      <c r="BP135">
        <v>32.418928571428573</v>
      </c>
      <c r="BQ135">
        <v>999.89999999999986</v>
      </c>
      <c r="BR135">
        <v>0</v>
      </c>
      <c r="BS135">
        <v>0</v>
      </c>
      <c r="BT135">
        <v>9008.1228571428583</v>
      </c>
      <c r="BU135">
        <v>0</v>
      </c>
      <c r="BV135">
        <v>273.399</v>
      </c>
      <c r="BW135">
        <v>-22.430228571428572</v>
      </c>
      <c r="BX135">
        <v>791.97728571428581</v>
      </c>
      <c r="BY135">
        <v>814.27728571428565</v>
      </c>
      <c r="BZ135">
        <v>1.086302857142857</v>
      </c>
      <c r="CA135">
        <v>787.61357142857139</v>
      </c>
      <c r="CB135">
        <v>32.745285714285707</v>
      </c>
      <c r="CC135">
        <v>3.4206799999999999</v>
      </c>
      <c r="CD135">
        <v>3.3108457142857151</v>
      </c>
      <c r="CE135">
        <v>26.23111428571428</v>
      </c>
      <c r="CF135">
        <v>25.679771428571431</v>
      </c>
      <c r="CG135">
        <v>1199.995714285714</v>
      </c>
      <c r="CH135">
        <v>0.50004099999999985</v>
      </c>
      <c r="CI135">
        <v>0.49995899999999999</v>
      </c>
      <c r="CJ135">
        <v>0</v>
      </c>
      <c r="CK135">
        <v>875.23914285714284</v>
      </c>
      <c r="CL135">
        <v>4.9990899999999998</v>
      </c>
      <c r="CM135">
        <v>9547.9042857142867</v>
      </c>
      <c r="CN135">
        <v>9557.9600000000009</v>
      </c>
      <c r="CO135">
        <v>42.061999999999998</v>
      </c>
      <c r="CP135">
        <v>43.972999999999999</v>
      </c>
      <c r="CQ135">
        <v>42.875</v>
      </c>
      <c r="CR135">
        <v>43.017714285714291</v>
      </c>
      <c r="CS135">
        <v>43.375</v>
      </c>
      <c r="CT135">
        <v>597.54571428571421</v>
      </c>
      <c r="CU135">
        <v>597.44999999999993</v>
      </c>
      <c r="CV135">
        <v>0</v>
      </c>
      <c r="CW135">
        <v>1676568411.9000001</v>
      </c>
      <c r="CX135">
        <v>0</v>
      </c>
      <c r="CY135">
        <v>1676567734.5</v>
      </c>
      <c r="CZ135" t="s">
        <v>356</v>
      </c>
      <c r="DA135">
        <v>1676567726.5</v>
      </c>
      <c r="DB135">
        <v>1676567734.5</v>
      </c>
      <c r="DC135">
        <v>10</v>
      </c>
      <c r="DD135">
        <v>-5.8999999999999997E-2</v>
      </c>
      <c r="DE135">
        <v>-4.5999999999999999E-2</v>
      </c>
      <c r="DF135">
        <v>-6.06</v>
      </c>
      <c r="DG135">
        <v>0.17899999999999999</v>
      </c>
      <c r="DH135">
        <v>415</v>
      </c>
      <c r="DI135">
        <v>32</v>
      </c>
      <c r="DJ135">
        <v>0.41</v>
      </c>
      <c r="DK135">
        <v>0.08</v>
      </c>
      <c r="DL135">
        <v>-22.34626585365854</v>
      </c>
      <c r="DM135">
        <v>-0.63573449477355715</v>
      </c>
      <c r="DN135">
        <v>8.5852524174878667E-2</v>
      </c>
      <c r="DO135">
        <v>0</v>
      </c>
      <c r="DP135">
        <v>1.1265417073170729</v>
      </c>
      <c r="DQ135">
        <v>-0.10721038327526219</v>
      </c>
      <c r="DR135">
        <v>1.40743743789285E-2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365</v>
      </c>
      <c r="EA135">
        <v>3.2974700000000001</v>
      </c>
      <c r="EB135">
        <v>2.6253700000000002</v>
      </c>
      <c r="EC135">
        <v>0.15809999999999999</v>
      </c>
      <c r="ED135">
        <v>0.15898899999999999</v>
      </c>
      <c r="EE135">
        <v>0.13903299999999999</v>
      </c>
      <c r="EF135">
        <v>0.13464799999999999</v>
      </c>
      <c r="EG135">
        <v>25435.200000000001</v>
      </c>
      <c r="EH135">
        <v>25783.8</v>
      </c>
      <c r="EI135">
        <v>28106.5</v>
      </c>
      <c r="EJ135">
        <v>29505.3</v>
      </c>
      <c r="EK135">
        <v>33321.800000000003</v>
      </c>
      <c r="EL135">
        <v>35430.800000000003</v>
      </c>
      <c r="EM135">
        <v>39694.1</v>
      </c>
      <c r="EN135">
        <v>42148.3</v>
      </c>
      <c r="EO135">
        <v>2.2433999999999998</v>
      </c>
      <c r="EP135">
        <v>2.20695</v>
      </c>
      <c r="EQ135">
        <v>0.125974</v>
      </c>
      <c r="ER135">
        <v>0</v>
      </c>
      <c r="ES135">
        <v>30.383600000000001</v>
      </c>
      <c r="ET135">
        <v>999.9</v>
      </c>
      <c r="EU135">
        <v>76.7</v>
      </c>
      <c r="EV135">
        <v>32.799999999999997</v>
      </c>
      <c r="EW135">
        <v>37.896500000000003</v>
      </c>
      <c r="EX135">
        <v>56.5809</v>
      </c>
      <c r="EY135">
        <v>-4.0104100000000003</v>
      </c>
      <c r="EZ135">
        <v>2</v>
      </c>
      <c r="FA135">
        <v>0.38642300000000002</v>
      </c>
      <c r="FB135">
        <v>-0.14214299999999999</v>
      </c>
      <c r="FC135">
        <v>20.2745</v>
      </c>
      <c r="FD135">
        <v>5.2195400000000003</v>
      </c>
      <c r="FE135">
        <v>12.005599999999999</v>
      </c>
      <c r="FF135">
        <v>4.9868499999999996</v>
      </c>
      <c r="FG135">
        <v>3.2845</v>
      </c>
      <c r="FH135">
        <v>9999</v>
      </c>
      <c r="FI135">
        <v>9999</v>
      </c>
      <c r="FJ135">
        <v>9999</v>
      </c>
      <c r="FK135">
        <v>999.9</v>
      </c>
      <c r="FL135">
        <v>1.86574</v>
      </c>
      <c r="FM135">
        <v>1.8621799999999999</v>
      </c>
      <c r="FN135">
        <v>1.8641700000000001</v>
      </c>
      <c r="FO135">
        <v>1.86026</v>
      </c>
      <c r="FP135">
        <v>1.86097</v>
      </c>
      <c r="FQ135">
        <v>1.86016</v>
      </c>
      <c r="FR135">
        <v>1.86188</v>
      </c>
      <c r="FS135">
        <v>1.85842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-7.01</v>
      </c>
      <c r="GH135">
        <v>0.17860000000000001</v>
      </c>
      <c r="GI135">
        <v>-4.3982185199319073</v>
      </c>
      <c r="GJ135">
        <v>-4.8024823865547416E-3</v>
      </c>
      <c r="GK135">
        <v>2.2541114550050859E-6</v>
      </c>
      <c r="GL135">
        <v>-5.2254267566753844E-10</v>
      </c>
      <c r="GM135">
        <v>0.17860499999999749</v>
      </c>
      <c r="GN135">
        <v>0</v>
      </c>
      <c r="GO135">
        <v>0</v>
      </c>
      <c r="GP135">
        <v>0</v>
      </c>
      <c r="GQ135">
        <v>6</v>
      </c>
      <c r="GR135">
        <v>2068</v>
      </c>
      <c r="GS135">
        <v>3</v>
      </c>
      <c r="GT135">
        <v>31</v>
      </c>
      <c r="GU135">
        <v>11.2</v>
      </c>
      <c r="GV135">
        <v>11.1</v>
      </c>
      <c r="GW135">
        <v>2.2997999999999998</v>
      </c>
      <c r="GX135">
        <v>2.5317400000000001</v>
      </c>
      <c r="GY135">
        <v>2.04834</v>
      </c>
      <c r="GZ135">
        <v>2.6257299999999999</v>
      </c>
      <c r="HA135">
        <v>2.1972700000000001</v>
      </c>
      <c r="HB135">
        <v>2.32056</v>
      </c>
      <c r="HC135">
        <v>37.9649</v>
      </c>
      <c r="HD135">
        <v>13.956899999999999</v>
      </c>
      <c r="HE135">
        <v>18</v>
      </c>
      <c r="HF135">
        <v>711.69200000000001</v>
      </c>
      <c r="HG135">
        <v>759.48900000000003</v>
      </c>
      <c r="HH135">
        <v>31</v>
      </c>
      <c r="HI135">
        <v>32.345199999999998</v>
      </c>
      <c r="HJ135">
        <v>30.000299999999999</v>
      </c>
      <c r="HK135">
        <v>32.280799999999999</v>
      </c>
      <c r="HL135">
        <v>32.293500000000002</v>
      </c>
      <c r="HM135">
        <v>46.015500000000003</v>
      </c>
      <c r="HN135">
        <v>16.1874</v>
      </c>
      <c r="HO135">
        <v>100</v>
      </c>
      <c r="HP135">
        <v>31</v>
      </c>
      <c r="HQ135">
        <v>802.57600000000002</v>
      </c>
      <c r="HR135">
        <v>32.919499999999999</v>
      </c>
      <c r="HS135">
        <v>99.069400000000002</v>
      </c>
      <c r="HT135">
        <v>97.762100000000004</v>
      </c>
    </row>
    <row r="136" spans="1:228" x14ac:dyDescent="0.2">
      <c r="A136">
        <v>121</v>
      </c>
      <c r="B136">
        <v>1676568404</v>
      </c>
      <c r="C136">
        <v>479</v>
      </c>
      <c r="D136" t="s">
        <v>600</v>
      </c>
      <c r="E136" t="s">
        <v>601</v>
      </c>
      <c r="F136">
        <v>4</v>
      </c>
      <c r="G136">
        <v>1676568401.6875</v>
      </c>
      <c r="H136">
        <f t="shared" si="34"/>
        <v>1.2086681288699449E-3</v>
      </c>
      <c r="I136">
        <f t="shared" si="35"/>
        <v>1.2086681288699448</v>
      </c>
      <c r="J136">
        <f t="shared" si="36"/>
        <v>12.890377129686591</v>
      </c>
      <c r="K136">
        <f t="shared" si="37"/>
        <v>771.25350000000003</v>
      </c>
      <c r="L136">
        <f t="shared" si="38"/>
        <v>498.69476061384375</v>
      </c>
      <c r="M136">
        <f t="shared" si="39"/>
        <v>50.473999772200763</v>
      </c>
      <c r="N136">
        <f t="shared" si="40"/>
        <v>78.060272651335325</v>
      </c>
      <c r="O136">
        <f t="shared" si="41"/>
        <v>8.129428569223085E-2</v>
      </c>
      <c r="P136">
        <f t="shared" si="42"/>
        <v>2.7684815493454331</v>
      </c>
      <c r="Q136">
        <f t="shared" si="43"/>
        <v>7.9991036812075478E-2</v>
      </c>
      <c r="R136">
        <f t="shared" si="44"/>
        <v>5.0109749386150766E-2</v>
      </c>
      <c r="S136">
        <f t="shared" si="45"/>
        <v>226.11292498261091</v>
      </c>
      <c r="T136">
        <f t="shared" si="46"/>
        <v>33.578207134372889</v>
      </c>
      <c r="U136">
        <f t="shared" si="47"/>
        <v>32.425250000000013</v>
      </c>
      <c r="V136">
        <f t="shared" si="48"/>
        <v>4.8912278122831996</v>
      </c>
      <c r="W136">
        <f t="shared" si="49"/>
        <v>69.690049700544037</v>
      </c>
      <c r="X136">
        <f t="shared" si="50"/>
        <v>3.4247340601988063</v>
      </c>
      <c r="Y136">
        <f t="shared" si="51"/>
        <v>4.9142367883432163</v>
      </c>
      <c r="Z136">
        <f t="shared" si="52"/>
        <v>1.4664937520843933</v>
      </c>
      <c r="AA136">
        <f t="shared" si="53"/>
        <v>-53.302264483164571</v>
      </c>
      <c r="AB136">
        <f t="shared" si="54"/>
        <v>12.41796419038611</v>
      </c>
      <c r="AC136">
        <f t="shared" si="55"/>
        <v>1.0219090490581177</v>
      </c>
      <c r="AD136">
        <f t="shared" si="56"/>
        <v>186.25053373889054</v>
      </c>
      <c r="AE136">
        <f t="shared" si="57"/>
        <v>23.432421482487609</v>
      </c>
      <c r="AF136">
        <f t="shared" si="58"/>
        <v>1.1849411214001579</v>
      </c>
      <c r="AG136">
        <f t="shared" si="59"/>
        <v>12.890377129686591</v>
      </c>
      <c r="AH136">
        <v>820.39002350943849</v>
      </c>
      <c r="AI136">
        <v>801.38107878787889</v>
      </c>
      <c r="AJ136">
        <v>1.7191349143075141</v>
      </c>
      <c r="AK136">
        <v>63.736373874965317</v>
      </c>
      <c r="AL136">
        <f t="shared" si="60"/>
        <v>1.2086681288699448</v>
      </c>
      <c r="AM136">
        <v>32.765600516715779</v>
      </c>
      <c r="AN136">
        <v>33.842895757575747</v>
      </c>
      <c r="AO136">
        <v>1.059271516778185E-4</v>
      </c>
      <c r="AP136">
        <v>95.812446380255849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47436.129073959055</v>
      </c>
      <c r="AV136">
        <f t="shared" si="64"/>
        <v>1200.0025000000001</v>
      </c>
      <c r="AW136">
        <f t="shared" si="65"/>
        <v>1025.9256885920265</v>
      </c>
      <c r="AX136">
        <f t="shared" si="66"/>
        <v>0.85493629270941218</v>
      </c>
      <c r="AY136">
        <f t="shared" si="67"/>
        <v>0.18842704492916548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1676568401.6875</v>
      </c>
      <c r="BF136">
        <v>771.25350000000003</v>
      </c>
      <c r="BG136">
        <v>793.72662500000001</v>
      </c>
      <c r="BH136">
        <v>33.837162500000012</v>
      </c>
      <c r="BI136">
        <v>32.7804</v>
      </c>
      <c r="BJ136">
        <v>778.27025000000003</v>
      </c>
      <c r="BK136">
        <v>33.658537500000001</v>
      </c>
      <c r="BL136">
        <v>650.01137499999993</v>
      </c>
      <c r="BM136">
        <v>101.11225</v>
      </c>
      <c r="BN136">
        <v>9.9961875000000006E-2</v>
      </c>
      <c r="BO136">
        <v>32.508450000000003</v>
      </c>
      <c r="BP136">
        <v>32.425250000000013</v>
      </c>
      <c r="BQ136">
        <v>999.9</v>
      </c>
      <c r="BR136">
        <v>0</v>
      </c>
      <c r="BS136">
        <v>0</v>
      </c>
      <c r="BT136">
        <v>9008.6712499999994</v>
      </c>
      <c r="BU136">
        <v>0</v>
      </c>
      <c r="BV136">
        <v>258.22687500000001</v>
      </c>
      <c r="BW136">
        <v>-22.473275000000001</v>
      </c>
      <c r="BX136">
        <v>798.26437499999997</v>
      </c>
      <c r="BY136">
        <v>820.62725</v>
      </c>
      <c r="BZ136">
        <v>1.0567249999999999</v>
      </c>
      <c r="CA136">
        <v>793.72662500000001</v>
      </c>
      <c r="CB136">
        <v>32.7804</v>
      </c>
      <c r="CC136">
        <v>3.4213524999999998</v>
      </c>
      <c r="CD136">
        <v>3.314505</v>
      </c>
      <c r="CE136">
        <v>26.234437499999999</v>
      </c>
      <c r="CF136">
        <v>25.6984125</v>
      </c>
      <c r="CG136">
        <v>1200.0025000000001</v>
      </c>
      <c r="CH136">
        <v>0.50004175000000006</v>
      </c>
      <c r="CI136">
        <v>0.49995824999999988</v>
      </c>
      <c r="CJ136">
        <v>0</v>
      </c>
      <c r="CK136">
        <v>875.39575000000002</v>
      </c>
      <c r="CL136">
        <v>4.9990899999999998</v>
      </c>
      <c r="CM136">
        <v>9550.8549999999996</v>
      </c>
      <c r="CN136">
        <v>9558.02</v>
      </c>
      <c r="CO136">
        <v>42.061999999999998</v>
      </c>
      <c r="CP136">
        <v>43.992125000000001</v>
      </c>
      <c r="CQ136">
        <v>42.875</v>
      </c>
      <c r="CR136">
        <v>43.007750000000001</v>
      </c>
      <c r="CS136">
        <v>43.375</v>
      </c>
      <c r="CT136">
        <v>597.54999999999995</v>
      </c>
      <c r="CU136">
        <v>597.45249999999999</v>
      </c>
      <c r="CV136">
        <v>0</v>
      </c>
      <c r="CW136">
        <v>1676568415.5</v>
      </c>
      <c r="CX136">
        <v>0</v>
      </c>
      <c r="CY136">
        <v>1676567734.5</v>
      </c>
      <c r="CZ136" t="s">
        <v>356</v>
      </c>
      <c r="DA136">
        <v>1676567726.5</v>
      </c>
      <c r="DB136">
        <v>1676567734.5</v>
      </c>
      <c r="DC136">
        <v>10</v>
      </c>
      <c r="DD136">
        <v>-5.8999999999999997E-2</v>
      </c>
      <c r="DE136">
        <v>-4.5999999999999999E-2</v>
      </c>
      <c r="DF136">
        <v>-6.06</v>
      </c>
      <c r="DG136">
        <v>0.17899999999999999</v>
      </c>
      <c r="DH136">
        <v>415</v>
      </c>
      <c r="DI136">
        <v>32</v>
      </c>
      <c r="DJ136">
        <v>0.41</v>
      </c>
      <c r="DK136">
        <v>0.08</v>
      </c>
      <c r="DL136">
        <v>-22.380431707317069</v>
      </c>
      <c r="DM136">
        <v>-0.54914425087107877</v>
      </c>
      <c r="DN136">
        <v>8.2528828485756614E-2</v>
      </c>
      <c r="DO136">
        <v>0</v>
      </c>
      <c r="DP136">
        <v>1.112616097560976</v>
      </c>
      <c r="DQ136">
        <v>-0.24407770034843221</v>
      </c>
      <c r="DR136">
        <v>2.7477082768261558E-2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365</v>
      </c>
      <c r="EA136">
        <v>3.29739</v>
      </c>
      <c r="EB136">
        <v>2.62527</v>
      </c>
      <c r="EC136">
        <v>0.15900800000000001</v>
      </c>
      <c r="ED136">
        <v>0.15990199999999999</v>
      </c>
      <c r="EE136">
        <v>0.139074</v>
      </c>
      <c r="EF136">
        <v>0.134795</v>
      </c>
      <c r="EG136">
        <v>25407.200000000001</v>
      </c>
      <c r="EH136">
        <v>25755.3</v>
      </c>
      <c r="EI136">
        <v>28105.9</v>
      </c>
      <c r="EJ136">
        <v>29504.799999999999</v>
      </c>
      <c r="EK136">
        <v>33320</v>
      </c>
      <c r="EL136">
        <v>35424.199999999997</v>
      </c>
      <c r="EM136">
        <v>39693.800000000003</v>
      </c>
      <c r="EN136">
        <v>42147.4</v>
      </c>
      <c r="EO136">
        <v>2.24342</v>
      </c>
      <c r="EP136">
        <v>2.2070699999999999</v>
      </c>
      <c r="EQ136">
        <v>0.125162</v>
      </c>
      <c r="ER136">
        <v>0</v>
      </c>
      <c r="ES136">
        <v>30.385899999999999</v>
      </c>
      <c r="ET136">
        <v>999.9</v>
      </c>
      <c r="EU136">
        <v>76.7</v>
      </c>
      <c r="EV136">
        <v>32.799999999999997</v>
      </c>
      <c r="EW136">
        <v>37.894799999999996</v>
      </c>
      <c r="EX136">
        <v>56.9709</v>
      </c>
      <c r="EY136">
        <v>-3.9623400000000002</v>
      </c>
      <c r="EZ136">
        <v>2</v>
      </c>
      <c r="FA136">
        <v>0.38644800000000001</v>
      </c>
      <c r="FB136">
        <v>-0.14474899999999999</v>
      </c>
      <c r="FC136">
        <v>20.2746</v>
      </c>
      <c r="FD136">
        <v>5.2195400000000003</v>
      </c>
      <c r="FE136">
        <v>12.007099999999999</v>
      </c>
      <c r="FF136">
        <v>4.9868499999999996</v>
      </c>
      <c r="FG136">
        <v>3.2845</v>
      </c>
      <c r="FH136">
        <v>9999</v>
      </c>
      <c r="FI136">
        <v>9999</v>
      </c>
      <c r="FJ136">
        <v>9999</v>
      </c>
      <c r="FK136">
        <v>999.9</v>
      </c>
      <c r="FL136">
        <v>1.8657600000000001</v>
      </c>
      <c r="FM136">
        <v>1.8621799999999999</v>
      </c>
      <c r="FN136">
        <v>1.8641700000000001</v>
      </c>
      <c r="FO136">
        <v>1.8602399999999999</v>
      </c>
      <c r="FP136">
        <v>1.8609599999999999</v>
      </c>
      <c r="FQ136">
        <v>1.86016</v>
      </c>
      <c r="FR136">
        <v>1.86188</v>
      </c>
      <c r="FS136">
        <v>1.8584000000000001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-7.0259999999999998</v>
      </c>
      <c r="GH136">
        <v>0.17860000000000001</v>
      </c>
      <c r="GI136">
        <v>-4.3982185199319073</v>
      </c>
      <c r="GJ136">
        <v>-4.8024823865547416E-3</v>
      </c>
      <c r="GK136">
        <v>2.2541114550050859E-6</v>
      </c>
      <c r="GL136">
        <v>-5.2254267566753844E-10</v>
      </c>
      <c r="GM136">
        <v>0.17860499999999749</v>
      </c>
      <c r="GN136">
        <v>0</v>
      </c>
      <c r="GO136">
        <v>0</v>
      </c>
      <c r="GP136">
        <v>0</v>
      </c>
      <c r="GQ136">
        <v>6</v>
      </c>
      <c r="GR136">
        <v>2068</v>
      </c>
      <c r="GS136">
        <v>3</v>
      </c>
      <c r="GT136">
        <v>31</v>
      </c>
      <c r="GU136">
        <v>11.3</v>
      </c>
      <c r="GV136">
        <v>11.2</v>
      </c>
      <c r="GW136">
        <v>2.3156699999999999</v>
      </c>
      <c r="GX136">
        <v>2.5317400000000001</v>
      </c>
      <c r="GY136">
        <v>2.04834</v>
      </c>
      <c r="GZ136">
        <v>2.6257299999999999</v>
      </c>
      <c r="HA136">
        <v>2.1972700000000001</v>
      </c>
      <c r="HB136">
        <v>2.2900399999999999</v>
      </c>
      <c r="HC136">
        <v>37.9649</v>
      </c>
      <c r="HD136">
        <v>13.956899999999999</v>
      </c>
      <c r="HE136">
        <v>18</v>
      </c>
      <c r="HF136">
        <v>711.71900000000005</v>
      </c>
      <c r="HG136">
        <v>759.62900000000002</v>
      </c>
      <c r="HH136">
        <v>30.999700000000001</v>
      </c>
      <c r="HI136">
        <v>32.3461</v>
      </c>
      <c r="HJ136">
        <v>30.000299999999999</v>
      </c>
      <c r="HK136">
        <v>32.281199999999998</v>
      </c>
      <c r="HL136">
        <v>32.295000000000002</v>
      </c>
      <c r="HM136">
        <v>46.328400000000002</v>
      </c>
      <c r="HN136">
        <v>16.1874</v>
      </c>
      <c r="HO136">
        <v>100</v>
      </c>
      <c r="HP136">
        <v>31</v>
      </c>
      <c r="HQ136">
        <v>809.255</v>
      </c>
      <c r="HR136">
        <v>32.946599999999997</v>
      </c>
      <c r="HS136">
        <v>99.068200000000004</v>
      </c>
      <c r="HT136">
        <v>97.760300000000001</v>
      </c>
    </row>
    <row r="137" spans="1:228" x14ac:dyDescent="0.2">
      <c r="A137">
        <v>122</v>
      </c>
      <c r="B137">
        <v>1676568408</v>
      </c>
      <c r="C137">
        <v>483</v>
      </c>
      <c r="D137" t="s">
        <v>602</v>
      </c>
      <c r="E137" t="s">
        <v>603</v>
      </c>
      <c r="F137">
        <v>4</v>
      </c>
      <c r="G137">
        <v>1676568406</v>
      </c>
      <c r="H137">
        <f t="shared" si="34"/>
        <v>1.1682602286512036E-3</v>
      </c>
      <c r="I137">
        <f t="shared" si="35"/>
        <v>1.1682602286512036</v>
      </c>
      <c r="J137">
        <f t="shared" si="36"/>
        <v>12.73211166179188</v>
      </c>
      <c r="K137">
        <f t="shared" si="37"/>
        <v>778.50614285714289</v>
      </c>
      <c r="L137">
        <f t="shared" si="38"/>
        <v>501.28365890551538</v>
      </c>
      <c r="M137">
        <f t="shared" si="39"/>
        <v>50.737040714979209</v>
      </c>
      <c r="N137">
        <f t="shared" si="40"/>
        <v>78.795901612362911</v>
      </c>
      <c r="O137">
        <f t="shared" si="41"/>
        <v>7.8852645871726676E-2</v>
      </c>
      <c r="P137">
        <f t="shared" si="42"/>
        <v>2.7652168400756785</v>
      </c>
      <c r="Q137">
        <f t="shared" si="43"/>
        <v>7.762444551788919E-2</v>
      </c>
      <c r="R137">
        <f t="shared" si="44"/>
        <v>4.8624033782773204E-2</v>
      </c>
      <c r="S137">
        <f t="shared" si="45"/>
        <v>226.1122985182073</v>
      </c>
      <c r="T137">
        <f t="shared" si="46"/>
        <v>33.585196016217367</v>
      </c>
      <c r="U137">
        <f t="shared" si="47"/>
        <v>32.410442857142847</v>
      </c>
      <c r="V137">
        <f t="shared" si="48"/>
        <v>4.8871427377391816</v>
      </c>
      <c r="W137">
        <f t="shared" si="49"/>
        <v>69.744739985698573</v>
      </c>
      <c r="X137">
        <f t="shared" si="50"/>
        <v>3.4264126366071537</v>
      </c>
      <c r="Y137">
        <f t="shared" si="51"/>
        <v>4.9127900359364061</v>
      </c>
      <c r="Z137">
        <f t="shared" si="52"/>
        <v>1.4607301011320279</v>
      </c>
      <c r="AA137">
        <f t="shared" si="53"/>
        <v>-51.520276083518077</v>
      </c>
      <c r="AB137">
        <f t="shared" si="54"/>
        <v>13.832343071182001</v>
      </c>
      <c r="AC137">
        <f t="shared" si="55"/>
        <v>1.139534090397414</v>
      </c>
      <c r="AD137">
        <f t="shared" si="56"/>
        <v>189.56389959626864</v>
      </c>
      <c r="AE137">
        <f t="shared" si="57"/>
        <v>23.522225704537906</v>
      </c>
      <c r="AF137">
        <f t="shared" si="58"/>
        <v>1.1481750460364595</v>
      </c>
      <c r="AG137">
        <f t="shared" si="59"/>
        <v>12.73211166179188</v>
      </c>
      <c r="AH137">
        <v>827.46046539075394</v>
      </c>
      <c r="AI137">
        <v>808.42878181818196</v>
      </c>
      <c r="AJ137">
        <v>1.763386901532193</v>
      </c>
      <c r="AK137">
        <v>63.736373874965317</v>
      </c>
      <c r="AL137">
        <f t="shared" si="60"/>
        <v>1.1682602286512036</v>
      </c>
      <c r="AM137">
        <v>32.819990364765623</v>
      </c>
      <c r="AN137">
        <v>33.860959999999999</v>
      </c>
      <c r="AO137">
        <v>1.544301629742574E-4</v>
      </c>
      <c r="AP137">
        <v>95.812446380255849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47347.014215218951</v>
      </c>
      <c r="AV137">
        <f t="shared" si="64"/>
        <v>1200</v>
      </c>
      <c r="AW137">
        <f t="shared" si="65"/>
        <v>1025.9234707348226</v>
      </c>
      <c r="AX137">
        <f t="shared" si="66"/>
        <v>0.85493622561235205</v>
      </c>
      <c r="AY137">
        <f t="shared" si="67"/>
        <v>0.18842691543183943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1676568406</v>
      </c>
      <c r="BF137">
        <v>778.50614285714289</v>
      </c>
      <c r="BG137">
        <v>801.0440000000001</v>
      </c>
      <c r="BH137">
        <v>33.853071428571432</v>
      </c>
      <c r="BI137">
        <v>32.829099999999997</v>
      </c>
      <c r="BJ137">
        <v>785.53928571428582</v>
      </c>
      <c r="BK137">
        <v>33.674471428571429</v>
      </c>
      <c r="BL137">
        <v>650.00200000000007</v>
      </c>
      <c r="BM137">
        <v>101.11414285714289</v>
      </c>
      <c r="BN137">
        <v>0.1000894714285714</v>
      </c>
      <c r="BO137">
        <v>32.503228571428572</v>
      </c>
      <c r="BP137">
        <v>32.410442857142847</v>
      </c>
      <c r="BQ137">
        <v>999.89999999999986</v>
      </c>
      <c r="BR137">
        <v>0</v>
      </c>
      <c r="BS137">
        <v>0</v>
      </c>
      <c r="BT137">
        <v>8991.16</v>
      </c>
      <c r="BU137">
        <v>0</v>
      </c>
      <c r="BV137">
        <v>254.8162857142857</v>
      </c>
      <c r="BW137">
        <v>-22.5381</v>
      </c>
      <c r="BX137">
        <v>805.78428571428572</v>
      </c>
      <c r="BY137">
        <v>828.23428571428565</v>
      </c>
      <c r="BZ137">
        <v>1.023984285714286</v>
      </c>
      <c r="CA137">
        <v>801.0440000000001</v>
      </c>
      <c r="CB137">
        <v>32.829099999999997</v>
      </c>
      <c r="CC137">
        <v>3.4230271428571428</v>
      </c>
      <c r="CD137">
        <v>3.3194900000000001</v>
      </c>
      <c r="CE137">
        <v>26.24275714285714</v>
      </c>
      <c r="CF137">
        <v>25.72372857142857</v>
      </c>
      <c r="CG137">
        <v>1200</v>
      </c>
      <c r="CH137">
        <v>0.5000429999999999</v>
      </c>
      <c r="CI137">
        <v>0.49995699999999998</v>
      </c>
      <c r="CJ137">
        <v>0</v>
      </c>
      <c r="CK137">
        <v>875.48614285714302</v>
      </c>
      <c r="CL137">
        <v>4.9990899999999998</v>
      </c>
      <c r="CM137">
        <v>9556.5271428571432</v>
      </c>
      <c r="CN137">
        <v>9557.9942857142869</v>
      </c>
      <c r="CO137">
        <v>42.061999999999998</v>
      </c>
      <c r="CP137">
        <v>43.982000000000014</v>
      </c>
      <c r="CQ137">
        <v>42.875</v>
      </c>
      <c r="CR137">
        <v>43</v>
      </c>
      <c r="CS137">
        <v>43.401571428571437</v>
      </c>
      <c r="CT137">
        <v>597.55142857142869</v>
      </c>
      <c r="CU137">
        <v>597.44857142857143</v>
      </c>
      <c r="CV137">
        <v>0</v>
      </c>
      <c r="CW137">
        <v>1676568419.7</v>
      </c>
      <c r="CX137">
        <v>0</v>
      </c>
      <c r="CY137">
        <v>1676567734.5</v>
      </c>
      <c r="CZ137" t="s">
        <v>356</v>
      </c>
      <c r="DA137">
        <v>1676567726.5</v>
      </c>
      <c r="DB137">
        <v>1676567734.5</v>
      </c>
      <c r="DC137">
        <v>10</v>
      </c>
      <c r="DD137">
        <v>-5.8999999999999997E-2</v>
      </c>
      <c r="DE137">
        <v>-4.5999999999999999E-2</v>
      </c>
      <c r="DF137">
        <v>-6.06</v>
      </c>
      <c r="DG137">
        <v>0.17899999999999999</v>
      </c>
      <c r="DH137">
        <v>415</v>
      </c>
      <c r="DI137">
        <v>32</v>
      </c>
      <c r="DJ137">
        <v>0.41</v>
      </c>
      <c r="DK137">
        <v>0.08</v>
      </c>
      <c r="DL137">
        <v>-22.42073902439024</v>
      </c>
      <c r="DM137">
        <v>-0.75647874564460915</v>
      </c>
      <c r="DN137">
        <v>9.6108383629765884E-2</v>
      </c>
      <c r="DO137">
        <v>0</v>
      </c>
      <c r="DP137">
        <v>1.0921475609756099</v>
      </c>
      <c r="DQ137">
        <v>-0.39391672473867462</v>
      </c>
      <c r="DR137">
        <v>4.0591236154960159E-2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365</v>
      </c>
      <c r="EA137">
        <v>3.29752</v>
      </c>
      <c r="EB137">
        <v>2.6253099999999998</v>
      </c>
      <c r="EC137">
        <v>0.15992500000000001</v>
      </c>
      <c r="ED137">
        <v>0.1608</v>
      </c>
      <c r="EE137">
        <v>0.139124</v>
      </c>
      <c r="EF137">
        <v>0.134853</v>
      </c>
      <c r="EG137">
        <v>25379.3</v>
      </c>
      <c r="EH137">
        <v>25727.599999999999</v>
      </c>
      <c r="EI137">
        <v>28105.8</v>
      </c>
      <c r="EJ137">
        <v>29504.7</v>
      </c>
      <c r="EK137">
        <v>33317.699999999997</v>
      </c>
      <c r="EL137">
        <v>35421.699999999997</v>
      </c>
      <c r="EM137">
        <v>39693.300000000003</v>
      </c>
      <c r="EN137">
        <v>42147.3</v>
      </c>
      <c r="EO137">
        <v>2.2435499999999999</v>
      </c>
      <c r="EP137">
        <v>2.2071299999999998</v>
      </c>
      <c r="EQ137">
        <v>0.12423099999999999</v>
      </c>
      <c r="ER137">
        <v>0</v>
      </c>
      <c r="ES137">
        <v>30.386700000000001</v>
      </c>
      <c r="ET137">
        <v>999.9</v>
      </c>
      <c r="EU137">
        <v>76.7</v>
      </c>
      <c r="EV137">
        <v>32.799999999999997</v>
      </c>
      <c r="EW137">
        <v>37.892299999999999</v>
      </c>
      <c r="EX137">
        <v>56.730899999999998</v>
      </c>
      <c r="EY137">
        <v>-3.9903900000000001</v>
      </c>
      <c r="EZ137">
        <v>2</v>
      </c>
      <c r="FA137">
        <v>0.38686700000000002</v>
      </c>
      <c r="FB137">
        <v>-0.14704800000000001</v>
      </c>
      <c r="FC137">
        <v>20.2745</v>
      </c>
      <c r="FD137">
        <v>5.2190899999999996</v>
      </c>
      <c r="FE137">
        <v>12.007300000000001</v>
      </c>
      <c r="FF137">
        <v>4.9865500000000003</v>
      </c>
      <c r="FG137">
        <v>3.2844500000000001</v>
      </c>
      <c r="FH137">
        <v>9999</v>
      </c>
      <c r="FI137">
        <v>9999</v>
      </c>
      <c r="FJ137">
        <v>9999</v>
      </c>
      <c r="FK137">
        <v>999.9</v>
      </c>
      <c r="FL137">
        <v>1.86578</v>
      </c>
      <c r="FM137">
        <v>1.8621799999999999</v>
      </c>
      <c r="FN137">
        <v>1.8641700000000001</v>
      </c>
      <c r="FO137">
        <v>1.8602300000000001</v>
      </c>
      <c r="FP137">
        <v>1.8609599999999999</v>
      </c>
      <c r="FQ137">
        <v>1.86016</v>
      </c>
      <c r="FR137">
        <v>1.86188</v>
      </c>
      <c r="FS137">
        <v>1.8583799999999999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-7.0410000000000004</v>
      </c>
      <c r="GH137">
        <v>0.17860000000000001</v>
      </c>
      <c r="GI137">
        <v>-4.3982185199319073</v>
      </c>
      <c r="GJ137">
        <v>-4.8024823865547416E-3</v>
      </c>
      <c r="GK137">
        <v>2.2541114550050859E-6</v>
      </c>
      <c r="GL137">
        <v>-5.2254267566753844E-10</v>
      </c>
      <c r="GM137">
        <v>0.17860499999999749</v>
      </c>
      <c r="GN137">
        <v>0</v>
      </c>
      <c r="GO137">
        <v>0</v>
      </c>
      <c r="GP137">
        <v>0</v>
      </c>
      <c r="GQ137">
        <v>6</v>
      </c>
      <c r="GR137">
        <v>2068</v>
      </c>
      <c r="GS137">
        <v>3</v>
      </c>
      <c r="GT137">
        <v>31</v>
      </c>
      <c r="GU137">
        <v>11.4</v>
      </c>
      <c r="GV137">
        <v>11.2</v>
      </c>
      <c r="GW137">
        <v>2.3315399999999999</v>
      </c>
      <c r="GX137">
        <v>2.5317400000000001</v>
      </c>
      <c r="GY137">
        <v>2.04834</v>
      </c>
      <c r="GZ137">
        <v>2.6257299999999999</v>
      </c>
      <c r="HA137">
        <v>2.1972700000000001</v>
      </c>
      <c r="HB137">
        <v>2.3046899999999999</v>
      </c>
      <c r="HC137">
        <v>37.9649</v>
      </c>
      <c r="HD137">
        <v>13.956899999999999</v>
      </c>
      <c r="HE137">
        <v>18</v>
      </c>
      <c r="HF137">
        <v>711.851</v>
      </c>
      <c r="HG137">
        <v>759.69500000000005</v>
      </c>
      <c r="HH137">
        <v>30.999500000000001</v>
      </c>
      <c r="HI137">
        <v>32.347999999999999</v>
      </c>
      <c r="HJ137">
        <v>30.0002</v>
      </c>
      <c r="HK137">
        <v>32.2836</v>
      </c>
      <c r="HL137">
        <v>32.296300000000002</v>
      </c>
      <c r="HM137">
        <v>46.637999999999998</v>
      </c>
      <c r="HN137">
        <v>15.9084</v>
      </c>
      <c r="HO137">
        <v>100</v>
      </c>
      <c r="HP137">
        <v>31</v>
      </c>
      <c r="HQ137">
        <v>815.93299999999999</v>
      </c>
      <c r="HR137">
        <v>32.971699999999998</v>
      </c>
      <c r="HS137">
        <v>99.067300000000003</v>
      </c>
      <c r="HT137">
        <v>97.760099999999994</v>
      </c>
    </row>
    <row r="138" spans="1:228" x14ac:dyDescent="0.2">
      <c r="A138">
        <v>123</v>
      </c>
      <c r="B138">
        <v>1676568412</v>
      </c>
      <c r="C138">
        <v>487</v>
      </c>
      <c r="D138" t="s">
        <v>604</v>
      </c>
      <c r="E138" t="s">
        <v>605</v>
      </c>
      <c r="F138">
        <v>4</v>
      </c>
      <c r="G138">
        <v>1676568409.6875</v>
      </c>
      <c r="H138">
        <f t="shared" si="34"/>
        <v>1.2070661329047455E-3</v>
      </c>
      <c r="I138">
        <f t="shared" si="35"/>
        <v>1.2070661329047454</v>
      </c>
      <c r="J138">
        <f t="shared" si="36"/>
        <v>13.240184395020334</v>
      </c>
      <c r="K138">
        <f t="shared" si="37"/>
        <v>784.64887500000009</v>
      </c>
      <c r="L138">
        <f t="shared" si="38"/>
        <v>506.42646001784078</v>
      </c>
      <c r="M138">
        <f t="shared" si="39"/>
        <v>51.256552362264422</v>
      </c>
      <c r="N138">
        <f t="shared" si="40"/>
        <v>79.416063975039009</v>
      </c>
      <c r="O138">
        <f t="shared" si="41"/>
        <v>8.1754008963593305E-2</v>
      </c>
      <c r="P138">
        <f t="shared" si="42"/>
        <v>2.7682611838027995</v>
      </c>
      <c r="Q138">
        <f t="shared" si="43"/>
        <v>8.0436004257713745E-2</v>
      </c>
      <c r="R138">
        <f t="shared" si="44"/>
        <v>5.0389150176428664E-2</v>
      </c>
      <c r="S138">
        <f t="shared" si="45"/>
        <v>226.11232648269288</v>
      </c>
      <c r="T138">
        <f t="shared" si="46"/>
        <v>33.570001451415152</v>
      </c>
      <c r="U138">
        <f t="shared" si="47"/>
        <v>32.402149999999999</v>
      </c>
      <c r="V138">
        <f t="shared" si="48"/>
        <v>4.8848561570274551</v>
      </c>
      <c r="W138">
        <f t="shared" si="49"/>
        <v>69.798722349811015</v>
      </c>
      <c r="X138">
        <f t="shared" si="50"/>
        <v>3.4283872375939999</v>
      </c>
      <c r="Y138">
        <f t="shared" si="51"/>
        <v>4.9118194748779418</v>
      </c>
      <c r="Z138">
        <f t="shared" si="52"/>
        <v>1.4564689194334552</v>
      </c>
      <c r="AA138">
        <f t="shared" si="53"/>
        <v>-53.231616461099279</v>
      </c>
      <c r="AB138">
        <f t="shared" si="54"/>
        <v>14.562336639035163</v>
      </c>
      <c r="AC138">
        <f t="shared" si="55"/>
        <v>1.1982835833651659</v>
      </c>
      <c r="AD138">
        <f t="shared" si="56"/>
        <v>188.64133024399393</v>
      </c>
      <c r="AE138">
        <f t="shared" si="57"/>
        <v>23.574759810680305</v>
      </c>
      <c r="AF138">
        <f t="shared" si="58"/>
        <v>1.1455979741400348</v>
      </c>
      <c r="AG138">
        <f t="shared" si="59"/>
        <v>13.240184395020334</v>
      </c>
      <c r="AH138">
        <v>834.43855718563452</v>
      </c>
      <c r="AI138">
        <v>815.21801818181848</v>
      </c>
      <c r="AJ138">
        <v>1.687633890467384</v>
      </c>
      <c r="AK138">
        <v>63.736373874965317</v>
      </c>
      <c r="AL138">
        <f t="shared" si="60"/>
        <v>1.2070661329047454</v>
      </c>
      <c r="AM138">
        <v>32.840051691135841</v>
      </c>
      <c r="AN138">
        <v>33.883950303030304</v>
      </c>
      <c r="AO138">
        <v>5.5444407051362726E-3</v>
      </c>
      <c r="AP138">
        <v>95.812446380255849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47431.411230350772</v>
      </c>
      <c r="AV138">
        <f t="shared" si="64"/>
        <v>1199.99875</v>
      </c>
      <c r="AW138">
        <f t="shared" si="65"/>
        <v>1025.9225385920688</v>
      </c>
      <c r="AX138">
        <f t="shared" si="66"/>
        <v>0.85493633938541091</v>
      </c>
      <c r="AY138">
        <f t="shared" si="67"/>
        <v>0.18842713501384303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1676568409.6875</v>
      </c>
      <c r="BF138">
        <v>784.64887500000009</v>
      </c>
      <c r="BG138">
        <v>807.23900000000003</v>
      </c>
      <c r="BH138">
        <v>33.873249999999999</v>
      </c>
      <c r="BI138">
        <v>32.851637500000002</v>
      </c>
      <c r="BJ138">
        <v>791.69562500000006</v>
      </c>
      <c r="BK138">
        <v>33.694650000000003</v>
      </c>
      <c r="BL138">
        <v>650.02700000000004</v>
      </c>
      <c r="BM138">
        <v>101.11225</v>
      </c>
      <c r="BN138">
        <v>9.9982000000000001E-2</v>
      </c>
      <c r="BO138">
        <v>32.499724999999998</v>
      </c>
      <c r="BP138">
        <v>32.402149999999999</v>
      </c>
      <c r="BQ138">
        <v>999.9</v>
      </c>
      <c r="BR138">
        <v>0</v>
      </c>
      <c r="BS138">
        <v>0</v>
      </c>
      <c r="BT138">
        <v>9007.5</v>
      </c>
      <c r="BU138">
        <v>0</v>
      </c>
      <c r="BV138">
        <v>279.37587500000001</v>
      </c>
      <c r="BW138">
        <v>-22.590137500000001</v>
      </c>
      <c r="BX138">
        <v>812.15912500000002</v>
      </c>
      <c r="BY138">
        <v>834.65875000000005</v>
      </c>
      <c r="BZ138">
        <v>1.0216387499999999</v>
      </c>
      <c r="CA138">
        <v>807.23900000000003</v>
      </c>
      <c r="CB138">
        <v>32.851637500000002</v>
      </c>
      <c r="CC138">
        <v>3.42499625</v>
      </c>
      <c r="CD138">
        <v>3.32169625</v>
      </c>
      <c r="CE138">
        <v>26.25245</v>
      </c>
      <c r="CF138">
        <v>25.734925</v>
      </c>
      <c r="CG138">
        <v>1199.99875</v>
      </c>
      <c r="CH138">
        <v>0.50004000000000004</v>
      </c>
      <c r="CI138">
        <v>0.49996000000000002</v>
      </c>
      <c r="CJ138">
        <v>0</v>
      </c>
      <c r="CK138">
        <v>875.77575000000002</v>
      </c>
      <c r="CL138">
        <v>4.9990899999999998</v>
      </c>
      <c r="CM138">
        <v>9579.0125000000007</v>
      </c>
      <c r="CN138">
        <v>9557.98</v>
      </c>
      <c r="CO138">
        <v>42.061999999999998</v>
      </c>
      <c r="CP138">
        <v>44</v>
      </c>
      <c r="CQ138">
        <v>42.875</v>
      </c>
      <c r="CR138">
        <v>43</v>
      </c>
      <c r="CS138">
        <v>43.413749999999993</v>
      </c>
      <c r="CT138">
        <v>597.54624999999987</v>
      </c>
      <c r="CU138">
        <v>597.4525000000001</v>
      </c>
      <c r="CV138">
        <v>0</v>
      </c>
      <c r="CW138">
        <v>1676568423.9000001</v>
      </c>
      <c r="CX138">
        <v>0</v>
      </c>
      <c r="CY138">
        <v>1676567734.5</v>
      </c>
      <c r="CZ138" t="s">
        <v>356</v>
      </c>
      <c r="DA138">
        <v>1676567726.5</v>
      </c>
      <c r="DB138">
        <v>1676567734.5</v>
      </c>
      <c r="DC138">
        <v>10</v>
      </c>
      <c r="DD138">
        <v>-5.8999999999999997E-2</v>
      </c>
      <c r="DE138">
        <v>-4.5999999999999999E-2</v>
      </c>
      <c r="DF138">
        <v>-6.06</v>
      </c>
      <c r="DG138">
        <v>0.17899999999999999</v>
      </c>
      <c r="DH138">
        <v>415</v>
      </c>
      <c r="DI138">
        <v>32</v>
      </c>
      <c r="DJ138">
        <v>0.41</v>
      </c>
      <c r="DK138">
        <v>0.08</v>
      </c>
      <c r="DL138">
        <v>-22.46572926829268</v>
      </c>
      <c r="DM138">
        <v>-0.8012006968641372</v>
      </c>
      <c r="DN138">
        <v>9.8857207304525824E-2</v>
      </c>
      <c r="DO138">
        <v>0</v>
      </c>
      <c r="DP138">
        <v>1.071104146341463</v>
      </c>
      <c r="DQ138">
        <v>-0.41672926829268042</v>
      </c>
      <c r="DR138">
        <v>4.2238818637374567E-2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365</v>
      </c>
      <c r="EA138">
        <v>3.2974899999999998</v>
      </c>
      <c r="EB138">
        <v>2.6254300000000002</v>
      </c>
      <c r="EC138">
        <v>0.16081000000000001</v>
      </c>
      <c r="ED138">
        <v>0.16168399999999999</v>
      </c>
      <c r="EE138">
        <v>0.139182</v>
      </c>
      <c r="EF138">
        <v>0.13494999999999999</v>
      </c>
      <c r="EG138">
        <v>25352.2</v>
      </c>
      <c r="EH138">
        <v>25700.2</v>
      </c>
      <c r="EI138">
        <v>28105.5</v>
      </c>
      <c r="EJ138">
        <v>29504.5</v>
      </c>
      <c r="EK138">
        <v>33315.1</v>
      </c>
      <c r="EL138">
        <v>35417.5</v>
      </c>
      <c r="EM138">
        <v>39692.800000000003</v>
      </c>
      <c r="EN138">
        <v>42147</v>
      </c>
      <c r="EO138">
        <v>2.2433999999999998</v>
      </c>
      <c r="EP138">
        <v>2.2072500000000002</v>
      </c>
      <c r="EQ138">
        <v>0.12370200000000001</v>
      </c>
      <c r="ER138">
        <v>0</v>
      </c>
      <c r="ES138">
        <v>30.3887</v>
      </c>
      <c r="ET138">
        <v>999.9</v>
      </c>
      <c r="EU138">
        <v>76.7</v>
      </c>
      <c r="EV138">
        <v>32.799999999999997</v>
      </c>
      <c r="EW138">
        <v>37.896999999999998</v>
      </c>
      <c r="EX138">
        <v>56.880899999999997</v>
      </c>
      <c r="EY138">
        <v>-4.02644</v>
      </c>
      <c r="EZ138">
        <v>2</v>
      </c>
      <c r="FA138">
        <v>0.38680399999999998</v>
      </c>
      <c r="FB138">
        <v>-0.14762</v>
      </c>
      <c r="FC138">
        <v>20.2745</v>
      </c>
      <c r="FD138">
        <v>5.2190899999999996</v>
      </c>
      <c r="FE138">
        <v>12.0068</v>
      </c>
      <c r="FF138">
        <v>4.9866999999999999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1.8657300000000001</v>
      </c>
      <c r="FM138">
        <v>1.8621799999999999</v>
      </c>
      <c r="FN138">
        <v>1.8641700000000001</v>
      </c>
      <c r="FO138">
        <v>1.8602399999999999</v>
      </c>
      <c r="FP138">
        <v>1.8609599999999999</v>
      </c>
      <c r="FQ138">
        <v>1.8601399999999999</v>
      </c>
      <c r="FR138">
        <v>1.8618699999999999</v>
      </c>
      <c r="FS138">
        <v>1.85839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-7.0549999999999997</v>
      </c>
      <c r="GH138">
        <v>0.17860000000000001</v>
      </c>
      <c r="GI138">
        <v>-4.3982185199319073</v>
      </c>
      <c r="GJ138">
        <v>-4.8024823865547416E-3</v>
      </c>
      <c r="GK138">
        <v>2.2541114550050859E-6</v>
      </c>
      <c r="GL138">
        <v>-5.2254267566753844E-10</v>
      </c>
      <c r="GM138">
        <v>0.17860499999999749</v>
      </c>
      <c r="GN138">
        <v>0</v>
      </c>
      <c r="GO138">
        <v>0</v>
      </c>
      <c r="GP138">
        <v>0</v>
      </c>
      <c r="GQ138">
        <v>6</v>
      </c>
      <c r="GR138">
        <v>2068</v>
      </c>
      <c r="GS138">
        <v>3</v>
      </c>
      <c r="GT138">
        <v>31</v>
      </c>
      <c r="GU138">
        <v>11.4</v>
      </c>
      <c r="GV138">
        <v>11.3</v>
      </c>
      <c r="GW138">
        <v>2.34619</v>
      </c>
      <c r="GX138">
        <v>2.5354000000000001</v>
      </c>
      <c r="GY138">
        <v>2.04834</v>
      </c>
      <c r="GZ138">
        <v>2.6257299999999999</v>
      </c>
      <c r="HA138">
        <v>2.1972700000000001</v>
      </c>
      <c r="HB138">
        <v>2.2961399999999998</v>
      </c>
      <c r="HC138">
        <v>37.9649</v>
      </c>
      <c r="HD138">
        <v>13.9482</v>
      </c>
      <c r="HE138">
        <v>18</v>
      </c>
      <c r="HF138">
        <v>711.73</v>
      </c>
      <c r="HG138">
        <v>759.81700000000001</v>
      </c>
      <c r="HH138">
        <v>30.999700000000001</v>
      </c>
      <c r="HI138">
        <v>32.348300000000002</v>
      </c>
      <c r="HJ138">
        <v>30.0002</v>
      </c>
      <c r="HK138">
        <v>32.284100000000002</v>
      </c>
      <c r="HL138">
        <v>32.296300000000002</v>
      </c>
      <c r="HM138">
        <v>46.948700000000002</v>
      </c>
      <c r="HN138">
        <v>15.9084</v>
      </c>
      <c r="HO138">
        <v>100</v>
      </c>
      <c r="HP138">
        <v>31</v>
      </c>
      <c r="HQ138">
        <v>822.61199999999997</v>
      </c>
      <c r="HR138">
        <v>32.977899999999998</v>
      </c>
      <c r="HS138">
        <v>99.066000000000003</v>
      </c>
      <c r="HT138">
        <v>97.759200000000007</v>
      </c>
    </row>
    <row r="139" spans="1:228" x14ac:dyDescent="0.2">
      <c r="A139">
        <v>124</v>
      </c>
      <c r="B139">
        <v>1676568416</v>
      </c>
      <c r="C139">
        <v>491</v>
      </c>
      <c r="D139" t="s">
        <v>606</v>
      </c>
      <c r="E139" t="s">
        <v>607</v>
      </c>
      <c r="F139">
        <v>4</v>
      </c>
      <c r="G139">
        <v>1676568414</v>
      </c>
      <c r="H139">
        <f t="shared" si="34"/>
        <v>1.1942687091868645E-3</v>
      </c>
      <c r="I139">
        <f t="shared" si="35"/>
        <v>1.1942687091868645</v>
      </c>
      <c r="J139">
        <f t="shared" si="36"/>
        <v>12.800207777166412</v>
      </c>
      <c r="K139">
        <f t="shared" si="37"/>
        <v>791.8018571428571</v>
      </c>
      <c r="L139">
        <f t="shared" si="38"/>
        <v>520.33145301229956</v>
      </c>
      <c r="M139">
        <f t="shared" si="39"/>
        <v>52.661468573992359</v>
      </c>
      <c r="N139">
        <f t="shared" si="40"/>
        <v>80.136321522296512</v>
      </c>
      <c r="O139">
        <f t="shared" si="41"/>
        <v>8.117661731992519E-2</v>
      </c>
      <c r="P139">
        <f t="shared" si="42"/>
        <v>2.7660102260946511</v>
      </c>
      <c r="Q139">
        <f t="shared" si="43"/>
        <v>7.9875964934180185E-2</v>
      </c>
      <c r="R139">
        <f t="shared" si="44"/>
        <v>5.0037600592120784E-2</v>
      </c>
      <c r="S139">
        <f t="shared" si="45"/>
        <v>226.1135413754761</v>
      </c>
      <c r="T139">
        <f t="shared" si="46"/>
        <v>33.569446241468491</v>
      </c>
      <c r="U139">
        <f t="shared" si="47"/>
        <v>32.39031428571429</v>
      </c>
      <c r="V139">
        <f t="shared" si="48"/>
        <v>4.8815943209129786</v>
      </c>
      <c r="W139">
        <f t="shared" si="49"/>
        <v>69.861423866744175</v>
      </c>
      <c r="X139">
        <f t="shared" si="50"/>
        <v>3.4305251378203265</v>
      </c>
      <c r="Y139">
        <f t="shared" si="51"/>
        <v>4.910471255730223</v>
      </c>
      <c r="Z139">
        <f t="shared" si="52"/>
        <v>1.4510691830926521</v>
      </c>
      <c r="AA139">
        <f t="shared" si="53"/>
        <v>-52.667250075140721</v>
      </c>
      <c r="AB139">
        <f t="shared" si="54"/>
        <v>15.589550381954163</v>
      </c>
      <c r="AC139">
        <f t="shared" si="55"/>
        <v>1.2837480347027079</v>
      </c>
      <c r="AD139">
        <f t="shared" si="56"/>
        <v>190.31958971699225</v>
      </c>
      <c r="AE139">
        <f t="shared" si="57"/>
        <v>23.572385890523737</v>
      </c>
      <c r="AF139">
        <f t="shared" si="58"/>
        <v>1.1431872876225389</v>
      </c>
      <c r="AG139">
        <f t="shared" si="59"/>
        <v>12.800207777166412</v>
      </c>
      <c r="AH139">
        <v>841.31049616966152</v>
      </c>
      <c r="AI139">
        <v>822.22873333333303</v>
      </c>
      <c r="AJ139">
        <v>1.7595825629979469</v>
      </c>
      <c r="AK139">
        <v>63.736373874965317</v>
      </c>
      <c r="AL139">
        <f t="shared" si="60"/>
        <v>1.1942687091868645</v>
      </c>
      <c r="AM139">
        <v>32.873099819157417</v>
      </c>
      <c r="AN139">
        <v>33.900493333333323</v>
      </c>
      <c r="AO139">
        <v>6.4130602393025491E-3</v>
      </c>
      <c r="AP139">
        <v>95.812446380255849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47370.115799723724</v>
      </c>
      <c r="AV139">
        <f t="shared" si="64"/>
        <v>1200.005714285714</v>
      </c>
      <c r="AW139">
        <f t="shared" si="65"/>
        <v>1025.9284421634588</v>
      </c>
      <c r="AX139">
        <f t="shared" si="66"/>
        <v>0.85493629734432375</v>
      </c>
      <c r="AY139">
        <f t="shared" si="67"/>
        <v>0.188427053874545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1676568414</v>
      </c>
      <c r="BF139">
        <v>791.8018571428571</v>
      </c>
      <c r="BG139">
        <v>814.39600000000007</v>
      </c>
      <c r="BH139">
        <v>33.895942857142863</v>
      </c>
      <c r="BI139">
        <v>32.876485714285707</v>
      </c>
      <c r="BJ139">
        <v>798.86442857142845</v>
      </c>
      <c r="BK139">
        <v>33.71734285714286</v>
      </c>
      <c r="BL139">
        <v>650.01528571428571</v>
      </c>
      <c r="BM139">
        <v>101.10728571428569</v>
      </c>
      <c r="BN139">
        <v>0.10025857142857141</v>
      </c>
      <c r="BO139">
        <v>32.494857142857143</v>
      </c>
      <c r="BP139">
        <v>32.39031428571429</v>
      </c>
      <c r="BQ139">
        <v>999.89999999999986</v>
      </c>
      <c r="BR139">
        <v>0</v>
      </c>
      <c r="BS139">
        <v>0</v>
      </c>
      <c r="BT139">
        <v>8995.982857142857</v>
      </c>
      <c r="BU139">
        <v>0</v>
      </c>
      <c r="BV139">
        <v>653.03742857142856</v>
      </c>
      <c r="BW139">
        <v>-22.5944</v>
      </c>
      <c r="BX139">
        <v>819.5822857142856</v>
      </c>
      <c r="BY139">
        <v>842.0808571428571</v>
      </c>
      <c r="BZ139">
        <v>1.019447142857143</v>
      </c>
      <c r="CA139">
        <v>814.39600000000007</v>
      </c>
      <c r="CB139">
        <v>32.876485714285707</v>
      </c>
      <c r="CC139">
        <v>3.4271257142857139</v>
      </c>
      <c r="CD139">
        <v>3.3240571428571428</v>
      </c>
      <c r="CE139">
        <v>26.263000000000002</v>
      </c>
      <c r="CF139">
        <v>25.7469</v>
      </c>
      <c r="CG139">
        <v>1200.005714285714</v>
      </c>
      <c r="CH139">
        <v>0.50004099999999996</v>
      </c>
      <c r="CI139">
        <v>0.49995899999999999</v>
      </c>
      <c r="CJ139">
        <v>0</v>
      </c>
      <c r="CK139">
        <v>875.91042857142838</v>
      </c>
      <c r="CL139">
        <v>4.9990899999999998</v>
      </c>
      <c r="CM139">
        <v>9723.5714285714294</v>
      </c>
      <c r="CN139">
        <v>9558.0371428571434</v>
      </c>
      <c r="CO139">
        <v>42.061999999999998</v>
      </c>
      <c r="CP139">
        <v>44</v>
      </c>
      <c r="CQ139">
        <v>42.875</v>
      </c>
      <c r="CR139">
        <v>43.017714285714291</v>
      </c>
      <c r="CS139">
        <v>43.401571428571437</v>
      </c>
      <c r="CT139">
        <v>597.55142857142869</v>
      </c>
      <c r="CU139">
        <v>597.45428571428579</v>
      </c>
      <c r="CV139">
        <v>0</v>
      </c>
      <c r="CW139">
        <v>1676568427.5</v>
      </c>
      <c r="CX139">
        <v>0</v>
      </c>
      <c r="CY139">
        <v>1676567734.5</v>
      </c>
      <c r="CZ139" t="s">
        <v>356</v>
      </c>
      <c r="DA139">
        <v>1676567726.5</v>
      </c>
      <c r="DB139">
        <v>1676567734.5</v>
      </c>
      <c r="DC139">
        <v>10</v>
      </c>
      <c r="DD139">
        <v>-5.8999999999999997E-2</v>
      </c>
      <c r="DE139">
        <v>-4.5999999999999999E-2</v>
      </c>
      <c r="DF139">
        <v>-6.06</v>
      </c>
      <c r="DG139">
        <v>0.17899999999999999</v>
      </c>
      <c r="DH139">
        <v>415</v>
      </c>
      <c r="DI139">
        <v>32</v>
      </c>
      <c r="DJ139">
        <v>0.41</v>
      </c>
      <c r="DK139">
        <v>0.08</v>
      </c>
      <c r="DL139">
        <v>-22.52636585365854</v>
      </c>
      <c r="DM139">
        <v>-0.55765923344946999</v>
      </c>
      <c r="DN139">
        <v>7.3753268996607224E-2</v>
      </c>
      <c r="DO139">
        <v>0</v>
      </c>
      <c r="DP139">
        <v>1.0491770731707319</v>
      </c>
      <c r="DQ139">
        <v>-0.32193679442508971</v>
      </c>
      <c r="DR139">
        <v>3.4468320785543551E-2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365</v>
      </c>
      <c r="EA139">
        <v>3.2974999999999999</v>
      </c>
      <c r="EB139">
        <v>2.6254400000000002</v>
      </c>
      <c r="EC139">
        <v>0.16170399999999999</v>
      </c>
      <c r="ED139">
        <v>0.16256200000000001</v>
      </c>
      <c r="EE139">
        <v>0.139212</v>
      </c>
      <c r="EF139">
        <v>0.134964</v>
      </c>
      <c r="EG139">
        <v>25325.1</v>
      </c>
      <c r="EH139">
        <v>25673.1</v>
      </c>
      <c r="EI139">
        <v>28105.4</v>
      </c>
      <c r="EJ139">
        <v>29504.3</v>
      </c>
      <c r="EK139">
        <v>33314.300000000003</v>
      </c>
      <c r="EL139">
        <v>35416.5</v>
      </c>
      <c r="EM139">
        <v>39693.199999999997</v>
      </c>
      <c r="EN139">
        <v>42146.400000000001</v>
      </c>
      <c r="EO139">
        <v>2.2433999999999998</v>
      </c>
      <c r="EP139">
        <v>2.2071499999999999</v>
      </c>
      <c r="EQ139">
        <v>0.122935</v>
      </c>
      <c r="ER139">
        <v>0</v>
      </c>
      <c r="ES139">
        <v>30.391200000000001</v>
      </c>
      <c r="ET139">
        <v>999.9</v>
      </c>
      <c r="EU139">
        <v>76.7</v>
      </c>
      <c r="EV139">
        <v>32.799999999999997</v>
      </c>
      <c r="EW139">
        <v>37.9009</v>
      </c>
      <c r="EX139">
        <v>56.940899999999999</v>
      </c>
      <c r="EY139">
        <v>-4.0464700000000002</v>
      </c>
      <c r="EZ139">
        <v>2</v>
      </c>
      <c r="FA139">
        <v>0.38703500000000002</v>
      </c>
      <c r="FB139">
        <v>-0.14760300000000001</v>
      </c>
      <c r="FC139">
        <v>20.2743</v>
      </c>
      <c r="FD139">
        <v>5.2195400000000003</v>
      </c>
      <c r="FE139">
        <v>12.0067</v>
      </c>
      <c r="FF139">
        <v>4.9866999999999999</v>
      </c>
      <c r="FG139">
        <v>3.2844500000000001</v>
      </c>
      <c r="FH139">
        <v>9999</v>
      </c>
      <c r="FI139">
        <v>9999</v>
      </c>
      <c r="FJ139">
        <v>9999</v>
      </c>
      <c r="FK139">
        <v>999.9</v>
      </c>
      <c r="FL139">
        <v>1.86575</v>
      </c>
      <c r="FM139">
        <v>1.8621799999999999</v>
      </c>
      <c r="FN139">
        <v>1.8641700000000001</v>
      </c>
      <c r="FO139">
        <v>1.8602300000000001</v>
      </c>
      <c r="FP139">
        <v>1.8609599999999999</v>
      </c>
      <c r="FQ139">
        <v>1.86015</v>
      </c>
      <c r="FR139">
        <v>1.86188</v>
      </c>
      <c r="FS139">
        <v>1.8584099999999999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-7.07</v>
      </c>
      <c r="GH139">
        <v>0.17860000000000001</v>
      </c>
      <c r="GI139">
        <v>-4.3982185199319073</v>
      </c>
      <c r="GJ139">
        <v>-4.8024823865547416E-3</v>
      </c>
      <c r="GK139">
        <v>2.2541114550050859E-6</v>
      </c>
      <c r="GL139">
        <v>-5.2254267566753844E-10</v>
      </c>
      <c r="GM139">
        <v>0.17860499999999749</v>
      </c>
      <c r="GN139">
        <v>0</v>
      </c>
      <c r="GO139">
        <v>0</v>
      </c>
      <c r="GP139">
        <v>0</v>
      </c>
      <c r="GQ139">
        <v>6</v>
      </c>
      <c r="GR139">
        <v>2068</v>
      </c>
      <c r="GS139">
        <v>3</v>
      </c>
      <c r="GT139">
        <v>31</v>
      </c>
      <c r="GU139">
        <v>11.5</v>
      </c>
      <c r="GV139">
        <v>11.4</v>
      </c>
      <c r="GW139">
        <v>2.36206</v>
      </c>
      <c r="GX139">
        <v>2.5305200000000001</v>
      </c>
      <c r="GY139">
        <v>2.04834</v>
      </c>
      <c r="GZ139">
        <v>2.6269499999999999</v>
      </c>
      <c r="HA139">
        <v>2.1972700000000001</v>
      </c>
      <c r="HB139">
        <v>2.2802699999999998</v>
      </c>
      <c r="HC139">
        <v>37.9649</v>
      </c>
      <c r="HD139">
        <v>13.939399999999999</v>
      </c>
      <c r="HE139">
        <v>18</v>
      </c>
      <c r="HF139">
        <v>711.74900000000002</v>
      </c>
      <c r="HG139">
        <v>759.74800000000005</v>
      </c>
      <c r="HH139">
        <v>30.9999</v>
      </c>
      <c r="HI139">
        <v>32.350900000000003</v>
      </c>
      <c r="HJ139">
        <v>30.000299999999999</v>
      </c>
      <c r="HK139">
        <v>32.285800000000002</v>
      </c>
      <c r="HL139">
        <v>32.2986</v>
      </c>
      <c r="HM139">
        <v>47.256799999999998</v>
      </c>
      <c r="HN139">
        <v>15.624599999999999</v>
      </c>
      <c r="HO139">
        <v>100</v>
      </c>
      <c r="HP139">
        <v>31</v>
      </c>
      <c r="HQ139">
        <v>829.29100000000005</v>
      </c>
      <c r="HR139">
        <v>33.002099999999999</v>
      </c>
      <c r="HS139">
        <v>99.066500000000005</v>
      </c>
      <c r="HT139">
        <v>97.758099999999999</v>
      </c>
    </row>
    <row r="140" spans="1:228" x14ac:dyDescent="0.2">
      <c r="A140">
        <v>125</v>
      </c>
      <c r="B140">
        <v>1676568420</v>
      </c>
      <c r="C140">
        <v>495</v>
      </c>
      <c r="D140" t="s">
        <v>608</v>
      </c>
      <c r="E140" t="s">
        <v>609</v>
      </c>
      <c r="F140">
        <v>4</v>
      </c>
      <c r="G140">
        <v>1676568417.6875</v>
      </c>
      <c r="H140">
        <f t="shared" si="34"/>
        <v>1.1486024924446546E-3</v>
      </c>
      <c r="I140">
        <f t="shared" si="35"/>
        <v>1.1486024924446545</v>
      </c>
      <c r="J140">
        <f t="shared" si="36"/>
        <v>13.217991168567696</v>
      </c>
      <c r="K140">
        <f t="shared" si="37"/>
        <v>797.94512499999996</v>
      </c>
      <c r="L140">
        <f t="shared" si="38"/>
        <v>508.12678351075073</v>
      </c>
      <c r="M140">
        <f t="shared" si="39"/>
        <v>51.42454255837314</v>
      </c>
      <c r="N140">
        <f t="shared" si="40"/>
        <v>80.755363368757941</v>
      </c>
      <c r="O140">
        <f t="shared" si="41"/>
        <v>7.8147862578659244E-2</v>
      </c>
      <c r="P140">
        <f t="shared" si="42"/>
        <v>2.7685256765244977</v>
      </c>
      <c r="Q140">
        <f t="shared" si="43"/>
        <v>7.6942756274575128E-2</v>
      </c>
      <c r="R140">
        <f t="shared" si="44"/>
        <v>4.819594861217414E-2</v>
      </c>
      <c r="S140">
        <f t="shared" si="45"/>
        <v>226.1114756072262</v>
      </c>
      <c r="T140">
        <f t="shared" si="46"/>
        <v>33.569887277824108</v>
      </c>
      <c r="U140">
        <f t="shared" si="47"/>
        <v>32.383912500000001</v>
      </c>
      <c r="V140">
        <f t="shared" si="48"/>
        <v>4.8798308258072387</v>
      </c>
      <c r="W140">
        <f t="shared" si="49"/>
        <v>69.916690168829206</v>
      </c>
      <c r="X140">
        <f t="shared" si="50"/>
        <v>3.4310865688035093</v>
      </c>
      <c r="Y140">
        <f t="shared" si="51"/>
        <v>4.9073927277140799</v>
      </c>
      <c r="Z140">
        <f t="shared" si="52"/>
        <v>1.4487442570037294</v>
      </c>
      <c r="AA140">
        <f t="shared" si="53"/>
        <v>-50.653369916809268</v>
      </c>
      <c r="AB140">
        <f t="shared" si="54"/>
        <v>14.899555694930482</v>
      </c>
      <c r="AC140">
        <f t="shared" si="55"/>
        <v>1.2257089985046996</v>
      </c>
      <c r="AD140">
        <f t="shared" si="56"/>
        <v>191.58337038385213</v>
      </c>
      <c r="AE140">
        <f t="shared" si="57"/>
        <v>23.606561775974047</v>
      </c>
      <c r="AF140">
        <f t="shared" si="58"/>
        <v>1.1305751042143946</v>
      </c>
      <c r="AG140">
        <f t="shared" si="59"/>
        <v>13.217991168567696</v>
      </c>
      <c r="AH140">
        <v>848.26986053264193</v>
      </c>
      <c r="AI140">
        <v>829.02480606060544</v>
      </c>
      <c r="AJ140">
        <v>1.699050727773818</v>
      </c>
      <c r="AK140">
        <v>63.736373874965317</v>
      </c>
      <c r="AL140">
        <f t="shared" si="60"/>
        <v>1.1486024924446545</v>
      </c>
      <c r="AM140">
        <v>32.882668441469512</v>
      </c>
      <c r="AN140">
        <v>33.905337575757578</v>
      </c>
      <c r="AO140">
        <v>2.7782975888403677E-4</v>
      </c>
      <c r="AP140">
        <v>95.812446380255849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47441.125601246706</v>
      </c>
      <c r="AV140">
        <f t="shared" si="64"/>
        <v>1199.9974999999999</v>
      </c>
      <c r="AW140">
        <f t="shared" si="65"/>
        <v>1025.9211510918269</v>
      </c>
      <c r="AX140">
        <f t="shared" si="66"/>
        <v>0.85493607369334268</v>
      </c>
      <c r="AY140">
        <f t="shared" si="67"/>
        <v>0.18842662222815149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1676568417.6875</v>
      </c>
      <c r="BF140">
        <v>797.94512499999996</v>
      </c>
      <c r="BG140">
        <v>820.56849999999997</v>
      </c>
      <c r="BH140">
        <v>33.902625</v>
      </c>
      <c r="BI140">
        <v>32.894399999999997</v>
      </c>
      <c r="BJ140">
        <v>805.02074999999991</v>
      </c>
      <c r="BK140">
        <v>33.724024999999997</v>
      </c>
      <c r="BL140">
        <v>650.001125</v>
      </c>
      <c r="BM140">
        <v>101.104375</v>
      </c>
      <c r="BN140">
        <v>9.9781575000000011E-2</v>
      </c>
      <c r="BO140">
        <v>32.483737499999997</v>
      </c>
      <c r="BP140">
        <v>32.383912500000001</v>
      </c>
      <c r="BQ140">
        <v>999.9</v>
      </c>
      <c r="BR140">
        <v>0</v>
      </c>
      <c r="BS140">
        <v>0</v>
      </c>
      <c r="BT140">
        <v>9009.6075000000019</v>
      </c>
      <c r="BU140">
        <v>0</v>
      </c>
      <c r="BV140">
        <v>942.22499999999991</v>
      </c>
      <c r="BW140">
        <v>-22.6234875</v>
      </c>
      <c r="BX140">
        <v>825.94650000000001</v>
      </c>
      <c r="BY140">
        <v>848.47862499999997</v>
      </c>
      <c r="BZ140">
        <v>1.0082355000000001</v>
      </c>
      <c r="CA140">
        <v>820.56849999999997</v>
      </c>
      <c r="CB140">
        <v>32.894399999999997</v>
      </c>
      <c r="CC140">
        <v>3.4277099999999998</v>
      </c>
      <c r="CD140">
        <v>3.3257737500000002</v>
      </c>
      <c r="CE140">
        <v>26.265875000000001</v>
      </c>
      <c r="CF140">
        <v>25.755624999999998</v>
      </c>
      <c r="CG140">
        <v>1199.9974999999999</v>
      </c>
      <c r="CH140">
        <v>0.50004700000000002</v>
      </c>
      <c r="CI140">
        <v>0.49995299999999998</v>
      </c>
      <c r="CJ140">
        <v>0</v>
      </c>
      <c r="CK140">
        <v>876.02562499999999</v>
      </c>
      <c r="CL140">
        <v>4.9990899999999998</v>
      </c>
      <c r="CM140">
        <v>9660.7724999999991</v>
      </c>
      <c r="CN140">
        <v>9558.0012499999993</v>
      </c>
      <c r="CO140">
        <v>42.061999999999998</v>
      </c>
      <c r="CP140">
        <v>44</v>
      </c>
      <c r="CQ140">
        <v>42.875</v>
      </c>
      <c r="CR140">
        <v>43.038749999999993</v>
      </c>
      <c r="CS140">
        <v>43.405999999999999</v>
      </c>
      <c r="CT140">
        <v>597.55624999999986</v>
      </c>
      <c r="CU140">
        <v>597.44125000000008</v>
      </c>
      <c r="CV140">
        <v>0</v>
      </c>
      <c r="CW140">
        <v>1676568431.7</v>
      </c>
      <c r="CX140">
        <v>0</v>
      </c>
      <c r="CY140">
        <v>1676567734.5</v>
      </c>
      <c r="CZ140" t="s">
        <v>356</v>
      </c>
      <c r="DA140">
        <v>1676567726.5</v>
      </c>
      <c r="DB140">
        <v>1676567734.5</v>
      </c>
      <c r="DC140">
        <v>10</v>
      </c>
      <c r="DD140">
        <v>-5.8999999999999997E-2</v>
      </c>
      <c r="DE140">
        <v>-4.5999999999999999E-2</v>
      </c>
      <c r="DF140">
        <v>-6.06</v>
      </c>
      <c r="DG140">
        <v>0.17899999999999999</v>
      </c>
      <c r="DH140">
        <v>415</v>
      </c>
      <c r="DI140">
        <v>32</v>
      </c>
      <c r="DJ140">
        <v>0.41</v>
      </c>
      <c r="DK140">
        <v>0.08</v>
      </c>
      <c r="DL140">
        <v>-22.549280487804879</v>
      </c>
      <c r="DM140">
        <v>-0.68609268292682823</v>
      </c>
      <c r="DN140">
        <v>7.7566623509656984E-2</v>
      </c>
      <c r="DO140">
        <v>0</v>
      </c>
      <c r="DP140">
        <v>1.0310897560975609</v>
      </c>
      <c r="DQ140">
        <v>-0.17544773519163509</v>
      </c>
      <c r="DR140">
        <v>2.0088536894822821E-2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365</v>
      </c>
      <c r="EA140">
        <v>3.29731</v>
      </c>
      <c r="EB140">
        <v>2.6249199999999999</v>
      </c>
      <c r="EC140">
        <v>0.16258800000000001</v>
      </c>
      <c r="ED140">
        <v>0.16343199999999999</v>
      </c>
      <c r="EE140">
        <v>0.139236</v>
      </c>
      <c r="EF140">
        <v>0.135079</v>
      </c>
      <c r="EG140">
        <v>25298</v>
      </c>
      <c r="EH140">
        <v>25646.2</v>
      </c>
      <c r="EI140">
        <v>28105</v>
      </c>
      <c r="EJ140">
        <v>29504.1</v>
      </c>
      <c r="EK140">
        <v>33312.400000000001</v>
      </c>
      <c r="EL140">
        <v>35411.9</v>
      </c>
      <c r="EM140">
        <v>39692</v>
      </c>
      <c r="EN140">
        <v>42146.5</v>
      </c>
      <c r="EO140">
        <v>2.2433000000000001</v>
      </c>
      <c r="EP140">
        <v>2.2073</v>
      </c>
      <c r="EQ140">
        <v>0.12257700000000001</v>
      </c>
      <c r="ER140">
        <v>0</v>
      </c>
      <c r="ES140">
        <v>30.388999999999999</v>
      </c>
      <c r="ET140">
        <v>999.9</v>
      </c>
      <c r="EU140">
        <v>76.7</v>
      </c>
      <c r="EV140">
        <v>32.799999999999997</v>
      </c>
      <c r="EW140">
        <v>37.8947</v>
      </c>
      <c r="EX140">
        <v>56.850900000000003</v>
      </c>
      <c r="EY140">
        <v>-4.0064099999999998</v>
      </c>
      <c r="EZ140">
        <v>2</v>
      </c>
      <c r="FA140">
        <v>0.38705000000000001</v>
      </c>
      <c r="FB140">
        <v>-0.148785</v>
      </c>
      <c r="FC140">
        <v>20.2744</v>
      </c>
      <c r="FD140">
        <v>5.2190899999999996</v>
      </c>
      <c r="FE140">
        <v>12.005800000000001</v>
      </c>
      <c r="FF140">
        <v>4.98665</v>
      </c>
      <c r="FG140">
        <v>3.2844799999999998</v>
      </c>
      <c r="FH140">
        <v>9999</v>
      </c>
      <c r="FI140">
        <v>9999</v>
      </c>
      <c r="FJ140">
        <v>9999</v>
      </c>
      <c r="FK140">
        <v>999.9</v>
      </c>
      <c r="FL140">
        <v>1.8657600000000001</v>
      </c>
      <c r="FM140">
        <v>1.8621799999999999</v>
      </c>
      <c r="FN140">
        <v>1.8641700000000001</v>
      </c>
      <c r="FO140">
        <v>1.8602300000000001</v>
      </c>
      <c r="FP140">
        <v>1.8609800000000001</v>
      </c>
      <c r="FQ140">
        <v>1.8601399999999999</v>
      </c>
      <c r="FR140">
        <v>1.86188</v>
      </c>
      <c r="FS140">
        <v>1.8584000000000001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-7.085</v>
      </c>
      <c r="GH140">
        <v>0.17860000000000001</v>
      </c>
      <c r="GI140">
        <v>-4.3982185199319073</v>
      </c>
      <c r="GJ140">
        <v>-4.8024823865547416E-3</v>
      </c>
      <c r="GK140">
        <v>2.2541114550050859E-6</v>
      </c>
      <c r="GL140">
        <v>-5.2254267566753844E-10</v>
      </c>
      <c r="GM140">
        <v>0.17860499999999749</v>
      </c>
      <c r="GN140">
        <v>0</v>
      </c>
      <c r="GO140">
        <v>0</v>
      </c>
      <c r="GP140">
        <v>0</v>
      </c>
      <c r="GQ140">
        <v>6</v>
      </c>
      <c r="GR140">
        <v>2068</v>
      </c>
      <c r="GS140">
        <v>3</v>
      </c>
      <c r="GT140">
        <v>31</v>
      </c>
      <c r="GU140">
        <v>11.6</v>
      </c>
      <c r="GV140">
        <v>11.4</v>
      </c>
      <c r="GW140">
        <v>2.3779300000000001</v>
      </c>
      <c r="GX140">
        <v>2.5329600000000001</v>
      </c>
      <c r="GY140">
        <v>2.04834</v>
      </c>
      <c r="GZ140">
        <v>2.6257299999999999</v>
      </c>
      <c r="HA140">
        <v>2.1972700000000001</v>
      </c>
      <c r="HB140">
        <v>2.2863799999999999</v>
      </c>
      <c r="HC140">
        <v>37.989100000000001</v>
      </c>
      <c r="HD140">
        <v>13.939399999999999</v>
      </c>
      <c r="HE140">
        <v>18</v>
      </c>
      <c r="HF140">
        <v>711.67899999999997</v>
      </c>
      <c r="HG140">
        <v>759.90200000000004</v>
      </c>
      <c r="HH140">
        <v>30.9998</v>
      </c>
      <c r="HI140">
        <v>32.350900000000003</v>
      </c>
      <c r="HJ140">
        <v>30.000299999999999</v>
      </c>
      <c r="HK140">
        <v>32.286900000000003</v>
      </c>
      <c r="HL140">
        <v>32.299100000000003</v>
      </c>
      <c r="HM140">
        <v>47.570999999999998</v>
      </c>
      <c r="HN140">
        <v>15.624599999999999</v>
      </c>
      <c r="HO140">
        <v>100</v>
      </c>
      <c r="HP140">
        <v>31</v>
      </c>
      <c r="HQ140">
        <v>835.96900000000005</v>
      </c>
      <c r="HR140">
        <v>33.003599999999999</v>
      </c>
      <c r="HS140">
        <v>99.0642</v>
      </c>
      <c r="HT140">
        <v>97.758099999999999</v>
      </c>
    </row>
    <row r="141" spans="1:228" x14ac:dyDescent="0.2">
      <c r="A141">
        <v>126</v>
      </c>
      <c r="B141">
        <v>1676568424</v>
      </c>
      <c r="C141">
        <v>499</v>
      </c>
      <c r="D141" t="s">
        <v>610</v>
      </c>
      <c r="E141" t="s">
        <v>611</v>
      </c>
      <c r="F141">
        <v>4</v>
      </c>
      <c r="G141">
        <v>1676568422</v>
      </c>
      <c r="H141">
        <f t="shared" si="34"/>
        <v>1.1718014632482064E-3</v>
      </c>
      <c r="I141">
        <f t="shared" si="35"/>
        <v>1.1718014632482063</v>
      </c>
      <c r="J141">
        <f t="shared" si="36"/>
        <v>13.268118116440323</v>
      </c>
      <c r="K141">
        <f t="shared" si="37"/>
        <v>804.97771428571434</v>
      </c>
      <c r="L141">
        <f t="shared" si="38"/>
        <v>520.41048134945129</v>
      </c>
      <c r="M141">
        <f t="shared" si="39"/>
        <v>52.668918198891738</v>
      </c>
      <c r="N141">
        <f t="shared" si="40"/>
        <v>81.468969025579057</v>
      </c>
      <c r="O141">
        <f t="shared" si="41"/>
        <v>8.0052425860503096E-2</v>
      </c>
      <c r="P141">
        <f t="shared" si="42"/>
        <v>2.7677987948908451</v>
      </c>
      <c r="Q141">
        <f t="shared" si="43"/>
        <v>7.8788049711779454E-2</v>
      </c>
      <c r="R141">
        <f t="shared" si="44"/>
        <v>4.9354466728411484E-2</v>
      </c>
      <c r="S141">
        <f t="shared" si="45"/>
        <v>226.11393480414182</v>
      </c>
      <c r="T141">
        <f t="shared" si="46"/>
        <v>33.556713843738734</v>
      </c>
      <c r="U141">
        <f t="shared" si="47"/>
        <v>32.372114285714282</v>
      </c>
      <c r="V141">
        <f t="shared" si="48"/>
        <v>4.8765822331343429</v>
      </c>
      <c r="W141">
        <f t="shared" si="49"/>
        <v>69.986843714000258</v>
      </c>
      <c r="X141">
        <f t="shared" si="50"/>
        <v>3.4331496881458103</v>
      </c>
      <c r="Y141">
        <f t="shared" si="51"/>
        <v>4.9054215134708796</v>
      </c>
      <c r="Z141">
        <f t="shared" si="52"/>
        <v>1.4434325449885326</v>
      </c>
      <c r="AA141">
        <f t="shared" si="53"/>
        <v>-51.676444529245899</v>
      </c>
      <c r="AB141">
        <f t="shared" si="54"/>
        <v>15.593235921852521</v>
      </c>
      <c r="AC141">
        <f t="shared" si="55"/>
        <v>1.2829921233949217</v>
      </c>
      <c r="AD141">
        <f t="shared" si="56"/>
        <v>191.31371832014338</v>
      </c>
      <c r="AE141">
        <f t="shared" si="57"/>
        <v>23.748808659818508</v>
      </c>
      <c r="AF141">
        <f t="shared" si="58"/>
        <v>1.1119555317782674</v>
      </c>
      <c r="AG141">
        <f t="shared" si="59"/>
        <v>13.268118116440323</v>
      </c>
      <c r="AH141">
        <v>855.1421793693637</v>
      </c>
      <c r="AI141">
        <v>835.81110909090876</v>
      </c>
      <c r="AJ141">
        <v>1.7082070170684609</v>
      </c>
      <c r="AK141">
        <v>63.736373874965317</v>
      </c>
      <c r="AL141">
        <f t="shared" si="60"/>
        <v>1.1718014632482063</v>
      </c>
      <c r="AM141">
        <v>32.924040411925581</v>
      </c>
      <c r="AN141">
        <v>33.933653939393942</v>
      </c>
      <c r="AO141">
        <v>6.0406163504567057E-3</v>
      </c>
      <c r="AP141">
        <v>95.812446380255849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47422.217688599398</v>
      </c>
      <c r="AV141">
        <f t="shared" si="64"/>
        <v>1200.007142857143</v>
      </c>
      <c r="AW141">
        <f t="shared" si="65"/>
        <v>1025.9297278777938</v>
      </c>
      <c r="AX141">
        <f t="shared" si="66"/>
        <v>0.85493635099131027</v>
      </c>
      <c r="AY141">
        <f t="shared" si="67"/>
        <v>0.1884271574132288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1676568422</v>
      </c>
      <c r="BF141">
        <v>804.97771428571434</v>
      </c>
      <c r="BG141">
        <v>827.72785714285715</v>
      </c>
      <c r="BH141">
        <v>33.922228571428569</v>
      </c>
      <c r="BI141">
        <v>32.930542857142861</v>
      </c>
      <c r="BJ141">
        <v>812.06914285714265</v>
      </c>
      <c r="BK141">
        <v>33.743614285714287</v>
      </c>
      <c r="BL141">
        <v>649.94514285714286</v>
      </c>
      <c r="BM141">
        <v>101.1067142857143</v>
      </c>
      <c r="BN141">
        <v>9.9775757142857149E-2</v>
      </c>
      <c r="BO141">
        <v>32.476614285714291</v>
      </c>
      <c r="BP141">
        <v>32.372114285714282</v>
      </c>
      <c r="BQ141">
        <v>999.89999999999986</v>
      </c>
      <c r="BR141">
        <v>0</v>
      </c>
      <c r="BS141">
        <v>0</v>
      </c>
      <c r="BT141">
        <v>9005.5357142857138</v>
      </c>
      <c r="BU141">
        <v>0</v>
      </c>
      <c r="BV141">
        <v>559.05700000000002</v>
      </c>
      <c r="BW141">
        <v>-22.750057142857141</v>
      </c>
      <c r="BX141">
        <v>833.24314285714286</v>
      </c>
      <c r="BY141">
        <v>855.91357142857146</v>
      </c>
      <c r="BZ141">
        <v>0.99168557142857139</v>
      </c>
      <c r="CA141">
        <v>827.72785714285715</v>
      </c>
      <c r="CB141">
        <v>32.930542857142861</v>
      </c>
      <c r="CC141">
        <v>3.4297657142857139</v>
      </c>
      <c r="CD141">
        <v>3.329499999999999</v>
      </c>
      <c r="CE141">
        <v>26.276028571428569</v>
      </c>
      <c r="CF141">
        <v>25.774528571428569</v>
      </c>
      <c r="CG141">
        <v>1200.007142857143</v>
      </c>
      <c r="CH141">
        <v>0.50003900000000001</v>
      </c>
      <c r="CI141">
        <v>0.49996099999999988</v>
      </c>
      <c r="CJ141">
        <v>0</v>
      </c>
      <c r="CK141">
        <v>875.98528571428574</v>
      </c>
      <c r="CL141">
        <v>4.9990899999999998</v>
      </c>
      <c r="CM141">
        <v>9596.3671428571415</v>
      </c>
      <c r="CN141">
        <v>9558.0257142857154</v>
      </c>
      <c r="CO141">
        <v>42.061999999999998</v>
      </c>
      <c r="CP141">
        <v>44</v>
      </c>
      <c r="CQ141">
        <v>42.875</v>
      </c>
      <c r="CR141">
        <v>43.061999999999998</v>
      </c>
      <c r="CS141">
        <v>43.410428571428582</v>
      </c>
      <c r="CT141">
        <v>597.55000000000007</v>
      </c>
      <c r="CU141">
        <v>597.45714285714291</v>
      </c>
      <c r="CV141">
        <v>0</v>
      </c>
      <c r="CW141">
        <v>1676568435.9000001</v>
      </c>
      <c r="CX141">
        <v>0</v>
      </c>
      <c r="CY141">
        <v>1676567734.5</v>
      </c>
      <c r="CZ141" t="s">
        <v>356</v>
      </c>
      <c r="DA141">
        <v>1676567726.5</v>
      </c>
      <c r="DB141">
        <v>1676567734.5</v>
      </c>
      <c r="DC141">
        <v>10</v>
      </c>
      <c r="DD141">
        <v>-5.8999999999999997E-2</v>
      </c>
      <c r="DE141">
        <v>-4.5999999999999999E-2</v>
      </c>
      <c r="DF141">
        <v>-6.06</v>
      </c>
      <c r="DG141">
        <v>0.17899999999999999</v>
      </c>
      <c r="DH141">
        <v>415</v>
      </c>
      <c r="DI141">
        <v>32</v>
      </c>
      <c r="DJ141">
        <v>0.41</v>
      </c>
      <c r="DK141">
        <v>0.08</v>
      </c>
      <c r="DL141">
        <v>-22.602390243902441</v>
      </c>
      <c r="DM141">
        <v>-0.56443693379792437</v>
      </c>
      <c r="DN141">
        <v>6.538318499758429E-2</v>
      </c>
      <c r="DO141">
        <v>0</v>
      </c>
      <c r="DP141">
        <v>1.015928804878049</v>
      </c>
      <c r="DQ141">
        <v>-0.13538705226480821</v>
      </c>
      <c r="DR141">
        <v>1.515939057308352E-2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365</v>
      </c>
      <c r="EA141">
        <v>3.2973400000000002</v>
      </c>
      <c r="EB141">
        <v>2.62514</v>
      </c>
      <c r="EC141">
        <v>0.16347</v>
      </c>
      <c r="ED141">
        <v>0.16431299999999999</v>
      </c>
      <c r="EE141">
        <v>0.139321</v>
      </c>
      <c r="EF141">
        <v>0.13511899999999999</v>
      </c>
      <c r="EG141">
        <v>25271.1</v>
      </c>
      <c r="EH141">
        <v>25619.5</v>
      </c>
      <c r="EI141">
        <v>28104.799999999999</v>
      </c>
      <c r="EJ141">
        <v>29504.6</v>
      </c>
      <c r="EK141">
        <v>33309.599999999999</v>
      </c>
      <c r="EL141">
        <v>35410.9</v>
      </c>
      <c r="EM141">
        <v>39692.400000000001</v>
      </c>
      <c r="EN141">
        <v>42147.1</v>
      </c>
      <c r="EO141">
        <v>2.2432500000000002</v>
      </c>
      <c r="EP141">
        <v>2.20723</v>
      </c>
      <c r="EQ141">
        <v>0.121906</v>
      </c>
      <c r="ER141">
        <v>0</v>
      </c>
      <c r="ES141">
        <v>30.385899999999999</v>
      </c>
      <c r="ET141">
        <v>999.9</v>
      </c>
      <c r="EU141">
        <v>76.7</v>
      </c>
      <c r="EV141">
        <v>32.799999999999997</v>
      </c>
      <c r="EW141">
        <v>37.8949</v>
      </c>
      <c r="EX141">
        <v>56.9709</v>
      </c>
      <c r="EY141">
        <v>-3.8982399999999999</v>
      </c>
      <c r="EZ141">
        <v>2</v>
      </c>
      <c r="FA141">
        <v>0.38743100000000003</v>
      </c>
      <c r="FB141">
        <v>-0.146838</v>
      </c>
      <c r="FC141">
        <v>20.2745</v>
      </c>
      <c r="FD141">
        <v>5.2198399999999996</v>
      </c>
      <c r="FE141">
        <v>12.0068</v>
      </c>
      <c r="FF141">
        <v>4.9869500000000002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1.8657600000000001</v>
      </c>
      <c r="FM141">
        <v>1.8621799999999999</v>
      </c>
      <c r="FN141">
        <v>1.8641799999999999</v>
      </c>
      <c r="FO141">
        <v>1.8602300000000001</v>
      </c>
      <c r="FP141">
        <v>1.8609899999999999</v>
      </c>
      <c r="FQ141">
        <v>1.86015</v>
      </c>
      <c r="FR141">
        <v>1.86188</v>
      </c>
      <c r="FS141">
        <v>1.85842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-7.0990000000000002</v>
      </c>
      <c r="GH141">
        <v>0.17860000000000001</v>
      </c>
      <c r="GI141">
        <v>-4.3982185199319073</v>
      </c>
      <c r="GJ141">
        <v>-4.8024823865547416E-3</v>
      </c>
      <c r="GK141">
        <v>2.2541114550050859E-6</v>
      </c>
      <c r="GL141">
        <v>-5.2254267566753844E-10</v>
      </c>
      <c r="GM141">
        <v>0.17860499999999749</v>
      </c>
      <c r="GN141">
        <v>0</v>
      </c>
      <c r="GO141">
        <v>0</v>
      </c>
      <c r="GP141">
        <v>0</v>
      </c>
      <c r="GQ141">
        <v>6</v>
      </c>
      <c r="GR141">
        <v>2068</v>
      </c>
      <c r="GS141">
        <v>3</v>
      </c>
      <c r="GT141">
        <v>31</v>
      </c>
      <c r="GU141">
        <v>11.6</v>
      </c>
      <c r="GV141">
        <v>11.5</v>
      </c>
      <c r="GW141">
        <v>2.3938000000000001</v>
      </c>
      <c r="GX141">
        <v>2.5280800000000001</v>
      </c>
      <c r="GY141">
        <v>2.04834</v>
      </c>
      <c r="GZ141">
        <v>2.6257299999999999</v>
      </c>
      <c r="HA141">
        <v>2.1972700000000001</v>
      </c>
      <c r="HB141">
        <v>2.2839399999999999</v>
      </c>
      <c r="HC141">
        <v>37.989100000000001</v>
      </c>
      <c r="HD141">
        <v>13.956899999999999</v>
      </c>
      <c r="HE141">
        <v>18</v>
      </c>
      <c r="HF141">
        <v>711.63699999999994</v>
      </c>
      <c r="HG141">
        <v>759.82899999999995</v>
      </c>
      <c r="HH141">
        <v>31.0002</v>
      </c>
      <c r="HI141">
        <v>32.353299999999997</v>
      </c>
      <c r="HJ141">
        <v>30.0002</v>
      </c>
      <c r="HK141">
        <v>32.286900000000003</v>
      </c>
      <c r="HL141">
        <v>32.299100000000003</v>
      </c>
      <c r="HM141">
        <v>47.881300000000003</v>
      </c>
      <c r="HN141">
        <v>15.624599999999999</v>
      </c>
      <c r="HO141">
        <v>100</v>
      </c>
      <c r="HP141">
        <v>31</v>
      </c>
      <c r="HQ141">
        <v>842.64800000000002</v>
      </c>
      <c r="HR141">
        <v>32.999299999999998</v>
      </c>
      <c r="HS141">
        <v>99.064499999999995</v>
      </c>
      <c r="HT141">
        <v>97.759500000000003</v>
      </c>
    </row>
    <row r="142" spans="1:228" x14ac:dyDescent="0.2">
      <c r="A142">
        <v>127</v>
      </c>
      <c r="B142">
        <v>1676568428</v>
      </c>
      <c r="C142">
        <v>503</v>
      </c>
      <c r="D142" t="s">
        <v>612</v>
      </c>
      <c r="E142" t="s">
        <v>613</v>
      </c>
      <c r="F142">
        <v>4</v>
      </c>
      <c r="G142">
        <v>1676568425.6875</v>
      </c>
      <c r="H142">
        <f t="shared" si="34"/>
        <v>1.1791694448506341E-3</v>
      </c>
      <c r="I142">
        <f t="shared" si="35"/>
        <v>1.179169444850634</v>
      </c>
      <c r="J142">
        <f t="shared" si="36"/>
        <v>13.105750794531271</v>
      </c>
      <c r="K142">
        <f t="shared" si="37"/>
        <v>811.13199999999995</v>
      </c>
      <c r="L142">
        <f t="shared" si="38"/>
        <v>532.05384408812722</v>
      </c>
      <c r="M142">
        <f t="shared" si="39"/>
        <v>53.847723750392753</v>
      </c>
      <c r="N142">
        <f t="shared" si="40"/>
        <v>82.092465539764035</v>
      </c>
      <c r="O142">
        <f t="shared" si="41"/>
        <v>8.0784405175938781E-2</v>
      </c>
      <c r="P142">
        <f t="shared" si="42"/>
        <v>2.7633794046540157</v>
      </c>
      <c r="Q142">
        <f t="shared" si="43"/>
        <v>7.9494978023813445E-2</v>
      </c>
      <c r="R142">
        <f t="shared" si="44"/>
        <v>4.9798496776552417E-2</v>
      </c>
      <c r="S142">
        <f t="shared" si="45"/>
        <v>226.11247123280262</v>
      </c>
      <c r="T142">
        <f t="shared" si="46"/>
        <v>33.556746009595955</v>
      </c>
      <c r="U142">
        <f t="shared" si="47"/>
        <v>32.366225</v>
      </c>
      <c r="V142">
        <f t="shared" si="48"/>
        <v>4.8749613455106164</v>
      </c>
      <c r="W142">
        <f t="shared" si="49"/>
        <v>70.030129110817853</v>
      </c>
      <c r="X142">
        <f t="shared" si="50"/>
        <v>3.4353622888756461</v>
      </c>
      <c r="Y142">
        <f t="shared" si="51"/>
        <v>4.9055489865503779</v>
      </c>
      <c r="Z142">
        <f t="shared" si="52"/>
        <v>1.4395990566349703</v>
      </c>
      <c r="AA142">
        <f t="shared" si="53"/>
        <v>-52.001372517912962</v>
      </c>
      <c r="AB142">
        <f t="shared" si="54"/>
        <v>16.514356564901842</v>
      </c>
      <c r="AC142">
        <f t="shared" si="55"/>
        <v>1.3609175669222224</v>
      </c>
      <c r="AD142">
        <f t="shared" si="56"/>
        <v>191.98637284671372</v>
      </c>
      <c r="AE142">
        <f t="shared" si="57"/>
        <v>23.77859088642295</v>
      </c>
      <c r="AF142">
        <f t="shared" si="58"/>
        <v>1.130926029256268</v>
      </c>
      <c r="AG142">
        <f t="shared" si="59"/>
        <v>13.105750794531271</v>
      </c>
      <c r="AH142">
        <v>862.0663452828876</v>
      </c>
      <c r="AI142">
        <v>842.78083636363647</v>
      </c>
      <c r="AJ142">
        <v>1.736510369017966</v>
      </c>
      <c r="AK142">
        <v>63.736373874965317</v>
      </c>
      <c r="AL142">
        <f t="shared" si="60"/>
        <v>1.179169444850634</v>
      </c>
      <c r="AM142">
        <v>32.934187412860517</v>
      </c>
      <c r="AN142">
        <v>33.949981212121209</v>
      </c>
      <c r="AO142">
        <v>6.0944251039069886E-3</v>
      </c>
      <c r="AP142">
        <v>95.812446380255849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47300.420134384753</v>
      </c>
      <c r="AV142">
        <f t="shared" si="64"/>
        <v>1199.99875</v>
      </c>
      <c r="AW142">
        <f t="shared" si="65"/>
        <v>1025.9226135921258</v>
      </c>
      <c r="AX142">
        <f t="shared" si="66"/>
        <v>0.85493640188552344</v>
      </c>
      <c r="AY142">
        <f t="shared" si="67"/>
        <v>0.18842725563906015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1676568425.6875</v>
      </c>
      <c r="BF142">
        <v>811.13199999999995</v>
      </c>
      <c r="BG142">
        <v>833.92887500000006</v>
      </c>
      <c r="BH142">
        <v>33.943824999999997</v>
      </c>
      <c r="BI142">
        <v>32.935299999999998</v>
      </c>
      <c r="BJ142">
        <v>818.23712499999999</v>
      </c>
      <c r="BK142">
        <v>33.765225000000001</v>
      </c>
      <c r="BL142">
        <v>649.98174999999992</v>
      </c>
      <c r="BM142">
        <v>101.107125</v>
      </c>
      <c r="BN142">
        <v>0.10015758750000001</v>
      </c>
      <c r="BO142">
        <v>32.477074999999999</v>
      </c>
      <c r="BP142">
        <v>32.366225</v>
      </c>
      <c r="BQ142">
        <v>999.9</v>
      </c>
      <c r="BR142">
        <v>0</v>
      </c>
      <c r="BS142">
        <v>0</v>
      </c>
      <c r="BT142">
        <v>8982.03125</v>
      </c>
      <c r="BU142">
        <v>0</v>
      </c>
      <c r="BV142">
        <v>368.27224999999999</v>
      </c>
      <c r="BW142">
        <v>-22.796775</v>
      </c>
      <c r="BX142">
        <v>839.63249999999994</v>
      </c>
      <c r="BY142">
        <v>862.33024999999998</v>
      </c>
      <c r="BZ142">
        <v>1.0084975</v>
      </c>
      <c r="CA142">
        <v>833.92887500000006</v>
      </c>
      <c r="CB142">
        <v>32.935299999999998</v>
      </c>
      <c r="CC142">
        <v>3.4319649999999999</v>
      </c>
      <c r="CD142">
        <v>3.3299962500000002</v>
      </c>
      <c r="CE142">
        <v>26.286862500000002</v>
      </c>
      <c r="CF142">
        <v>25.777037499999999</v>
      </c>
      <c r="CG142">
        <v>1199.99875</v>
      </c>
      <c r="CH142">
        <v>0.50003825000000002</v>
      </c>
      <c r="CI142">
        <v>0.49996174999999998</v>
      </c>
      <c r="CJ142">
        <v>0</v>
      </c>
      <c r="CK142">
        <v>876.37762499999997</v>
      </c>
      <c r="CL142">
        <v>4.9990899999999998</v>
      </c>
      <c r="CM142">
        <v>9578.6162499999991</v>
      </c>
      <c r="CN142">
        <v>9557.9825000000001</v>
      </c>
      <c r="CO142">
        <v>42.061999999999998</v>
      </c>
      <c r="CP142">
        <v>44</v>
      </c>
      <c r="CQ142">
        <v>42.875</v>
      </c>
      <c r="CR142">
        <v>43.061999999999998</v>
      </c>
      <c r="CS142">
        <v>43.436999999999998</v>
      </c>
      <c r="CT142">
        <v>597.54375000000005</v>
      </c>
      <c r="CU142">
        <v>597.45500000000004</v>
      </c>
      <c r="CV142">
        <v>0</v>
      </c>
      <c r="CW142">
        <v>1676568439.5</v>
      </c>
      <c r="CX142">
        <v>0</v>
      </c>
      <c r="CY142">
        <v>1676567734.5</v>
      </c>
      <c r="CZ142" t="s">
        <v>356</v>
      </c>
      <c r="DA142">
        <v>1676567726.5</v>
      </c>
      <c r="DB142">
        <v>1676567734.5</v>
      </c>
      <c r="DC142">
        <v>10</v>
      </c>
      <c r="DD142">
        <v>-5.8999999999999997E-2</v>
      </c>
      <c r="DE142">
        <v>-4.5999999999999999E-2</v>
      </c>
      <c r="DF142">
        <v>-6.06</v>
      </c>
      <c r="DG142">
        <v>0.17899999999999999</v>
      </c>
      <c r="DH142">
        <v>415</v>
      </c>
      <c r="DI142">
        <v>32</v>
      </c>
      <c r="DJ142">
        <v>0.41</v>
      </c>
      <c r="DK142">
        <v>0.08</v>
      </c>
      <c r="DL142">
        <v>-22.64958536585366</v>
      </c>
      <c r="DM142">
        <v>-0.73872334494777148</v>
      </c>
      <c r="DN142">
        <v>8.2803942880598835E-2</v>
      </c>
      <c r="DO142">
        <v>0</v>
      </c>
      <c r="DP142">
        <v>1.0108328292682931</v>
      </c>
      <c r="DQ142">
        <v>-9.501819512194884E-2</v>
      </c>
      <c r="DR142">
        <v>1.270226067819049E-2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357</v>
      </c>
      <c r="EA142">
        <v>3.2974899999999998</v>
      </c>
      <c r="EB142">
        <v>2.6254599999999999</v>
      </c>
      <c r="EC142">
        <v>0.164355</v>
      </c>
      <c r="ED142">
        <v>0.165212</v>
      </c>
      <c r="EE142">
        <v>0.13935900000000001</v>
      </c>
      <c r="EF142">
        <v>0.135126</v>
      </c>
      <c r="EG142">
        <v>25244.9</v>
      </c>
      <c r="EH142">
        <v>25591.9</v>
      </c>
      <c r="EI142">
        <v>28105.5</v>
      </c>
      <c r="EJ142">
        <v>29504.6</v>
      </c>
      <c r="EK142">
        <v>33308.699999999997</v>
      </c>
      <c r="EL142">
        <v>35410.699999999997</v>
      </c>
      <c r="EM142">
        <v>39693</v>
      </c>
      <c r="EN142">
        <v>42147.199999999997</v>
      </c>
      <c r="EO142">
        <v>2.24342</v>
      </c>
      <c r="EP142">
        <v>2.2071299999999998</v>
      </c>
      <c r="EQ142">
        <v>0.121929</v>
      </c>
      <c r="ER142">
        <v>0</v>
      </c>
      <c r="ES142">
        <v>30.385899999999999</v>
      </c>
      <c r="ET142">
        <v>999.9</v>
      </c>
      <c r="EU142">
        <v>76.7</v>
      </c>
      <c r="EV142">
        <v>32.799999999999997</v>
      </c>
      <c r="EW142">
        <v>37.898400000000002</v>
      </c>
      <c r="EX142">
        <v>57.030900000000003</v>
      </c>
      <c r="EY142">
        <v>-3.8822100000000002</v>
      </c>
      <c r="EZ142">
        <v>2</v>
      </c>
      <c r="FA142">
        <v>0.38736300000000001</v>
      </c>
      <c r="FB142">
        <v>-0.14385600000000001</v>
      </c>
      <c r="FC142">
        <v>20.2744</v>
      </c>
      <c r="FD142">
        <v>5.2199900000000001</v>
      </c>
      <c r="FE142">
        <v>12.005800000000001</v>
      </c>
      <c r="FF142">
        <v>4.98705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1.86575</v>
      </c>
      <c r="FM142">
        <v>1.8621799999999999</v>
      </c>
      <c r="FN142">
        <v>1.8641700000000001</v>
      </c>
      <c r="FO142">
        <v>1.8602099999999999</v>
      </c>
      <c r="FP142">
        <v>1.8609899999999999</v>
      </c>
      <c r="FQ142">
        <v>1.86015</v>
      </c>
      <c r="FR142">
        <v>1.86188</v>
      </c>
      <c r="FS142">
        <v>1.85842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-7.1130000000000004</v>
      </c>
      <c r="GH142">
        <v>0.17860000000000001</v>
      </c>
      <c r="GI142">
        <v>-4.3982185199319073</v>
      </c>
      <c r="GJ142">
        <v>-4.8024823865547416E-3</v>
      </c>
      <c r="GK142">
        <v>2.2541114550050859E-6</v>
      </c>
      <c r="GL142">
        <v>-5.2254267566753844E-10</v>
      </c>
      <c r="GM142">
        <v>0.17860499999999749</v>
      </c>
      <c r="GN142">
        <v>0</v>
      </c>
      <c r="GO142">
        <v>0</v>
      </c>
      <c r="GP142">
        <v>0</v>
      </c>
      <c r="GQ142">
        <v>6</v>
      </c>
      <c r="GR142">
        <v>2068</v>
      </c>
      <c r="GS142">
        <v>3</v>
      </c>
      <c r="GT142">
        <v>31</v>
      </c>
      <c r="GU142">
        <v>11.7</v>
      </c>
      <c r="GV142">
        <v>11.6</v>
      </c>
      <c r="GW142">
        <v>2.4084500000000002</v>
      </c>
      <c r="GX142">
        <v>2.5293000000000001</v>
      </c>
      <c r="GY142">
        <v>2.04834</v>
      </c>
      <c r="GZ142">
        <v>2.6257299999999999</v>
      </c>
      <c r="HA142">
        <v>2.1972700000000001</v>
      </c>
      <c r="HB142">
        <v>2.3144499999999999</v>
      </c>
      <c r="HC142">
        <v>37.989100000000001</v>
      </c>
      <c r="HD142">
        <v>13.9306</v>
      </c>
      <c r="HE142">
        <v>18</v>
      </c>
      <c r="HF142">
        <v>711.79499999999996</v>
      </c>
      <c r="HG142">
        <v>759.73199999999997</v>
      </c>
      <c r="HH142">
        <v>31.000599999999999</v>
      </c>
      <c r="HI142">
        <v>32.353700000000003</v>
      </c>
      <c r="HJ142">
        <v>30.0001</v>
      </c>
      <c r="HK142">
        <v>32.2879</v>
      </c>
      <c r="HL142">
        <v>32.299300000000002</v>
      </c>
      <c r="HM142">
        <v>48.186300000000003</v>
      </c>
      <c r="HN142">
        <v>15.624599999999999</v>
      </c>
      <c r="HO142">
        <v>100</v>
      </c>
      <c r="HP142">
        <v>31</v>
      </c>
      <c r="HQ142">
        <v>849.32899999999995</v>
      </c>
      <c r="HR142">
        <v>32.999600000000001</v>
      </c>
      <c r="HS142">
        <v>99.066400000000002</v>
      </c>
      <c r="HT142">
        <v>97.759699999999995</v>
      </c>
    </row>
    <row r="143" spans="1:228" x14ac:dyDescent="0.2">
      <c r="A143">
        <v>128</v>
      </c>
      <c r="B143">
        <v>1676568432</v>
      </c>
      <c r="C143">
        <v>507</v>
      </c>
      <c r="D143" t="s">
        <v>614</v>
      </c>
      <c r="E143" t="s">
        <v>615</v>
      </c>
      <c r="F143">
        <v>4</v>
      </c>
      <c r="G143">
        <v>1676568430</v>
      </c>
      <c r="H143">
        <f t="shared" si="34"/>
        <v>1.1525968974693524E-3</v>
      </c>
      <c r="I143">
        <f t="shared" si="35"/>
        <v>1.1525968974693523</v>
      </c>
      <c r="J143">
        <f t="shared" si="36"/>
        <v>13.3900153850243</v>
      </c>
      <c r="K143">
        <f t="shared" si="37"/>
        <v>818.36414285714295</v>
      </c>
      <c r="L143">
        <f t="shared" si="38"/>
        <v>527.3802032525598</v>
      </c>
      <c r="M143">
        <f t="shared" si="39"/>
        <v>53.374831197419155</v>
      </c>
      <c r="N143">
        <f t="shared" si="40"/>
        <v>82.824587865886301</v>
      </c>
      <c r="O143">
        <f t="shared" si="41"/>
        <v>7.8944402531345756E-2</v>
      </c>
      <c r="P143">
        <f t="shared" si="42"/>
        <v>2.7726647683379868</v>
      </c>
      <c r="Q143">
        <f t="shared" si="43"/>
        <v>7.7716617544749719E-2</v>
      </c>
      <c r="R143">
        <f t="shared" si="44"/>
        <v>4.868160690700081E-2</v>
      </c>
      <c r="S143">
        <f t="shared" si="45"/>
        <v>226.11233880436043</v>
      </c>
      <c r="T143">
        <f t="shared" si="46"/>
        <v>33.558317996862449</v>
      </c>
      <c r="U143">
        <f t="shared" si="47"/>
        <v>32.369957142857153</v>
      </c>
      <c r="V143">
        <f t="shared" si="48"/>
        <v>4.8759884757762046</v>
      </c>
      <c r="W143">
        <f t="shared" si="49"/>
        <v>70.065497233007818</v>
      </c>
      <c r="X143">
        <f t="shared" si="50"/>
        <v>3.4366451980740393</v>
      </c>
      <c r="Y143">
        <f t="shared" si="51"/>
        <v>4.9049037454843578</v>
      </c>
      <c r="Z143">
        <f t="shared" si="52"/>
        <v>1.4393432777021653</v>
      </c>
      <c r="AA143">
        <f t="shared" si="53"/>
        <v>-50.829523178398439</v>
      </c>
      <c r="AB143">
        <f t="shared" si="54"/>
        <v>15.663358406231705</v>
      </c>
      <c r="AC143">
        <f t="shared" si="55"/>
        <v>1.286474509240418</v>
      </c>
      <c r="AD143">
        <f t="shared" si="56"/>
        <v>192.23264854143412</v>
      </c>
      <c r="AE143">
        <f t="shared" si="57"/>
        <v>23.921241781902964</v>
      </c>
      <c r="AF143">
        <f t="shared" si="58"/>
        <v>1.1410218646846939</v>
      </c>
      <c r="AG143">
        <f t="shared" si="59"/>
        <v>13.3900153850243</v>
      </c>
      <c r="AH143">
        <v>869.2343264831037</v>
      </c>
      <c r="AI143">
        <v>849.71442424242423</v>
      </c>
      <c r="AJ143">
        <v>1.727572145322108</v>
      </c>
      <c r="AK143">
        <v>63.736373874965317</v>
      </c>
      <c r="AL143">
        <f t="shared" si="60"/>
        <v>1.1525968974693523</v>
      </c>
      <c r="AM143">
        <v>32.93793384908988</v>
      </c>
      <c r="AN143">
        <v>33.959617575757584</v>
      </c>
      <c r="AO143">
        <v>1.0288138336830371E-3</v>
      </c>
      <c r="AP143">
        <v>95.812446380255849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47556.662085050957</v>
      </c>
      <c r="AV143">
        <f t="shared" si="64"/>
        <v>1199.997142857143</v>
      </c>
      <c r="AW143">
        <f t="shared" si="65"/>
        <v>1025.9213278779071</v>
      </c>
      <c r="AX143">
        <f t="shared" si="66"/>
        <v>0.85493647546129259</v>
      </c>
      <c r="AY143">
        <f t="shared" si="67"/>
        <v>0.18842739764029473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1676568430</v>
      </c>
      <c r="BF143">
        <v>818.36414285714295</v>
      </c>
      <c r="BG143">
        <v>841.30528571428579</v>
      </c>
      <c r="BH143">
        <v>33.956428571428567</v>
      </c>
      <c r="BI143">
        <v>32.939028571428572</v>
      </c>
      <c r="BJ143">
        <v>825.48442857142857</v>
      </c>
      <c r="BK143">
        <v>33.777828571428572</v>
      </c>
      <c r="BL143">
        <v>650.05514285714287</v>
      </c>
      <c r="BM143">
        <v>101.1075714285714</v>
      </c>
      <c r="BN143">
        <v>9.9927199999999994E-2</v>
      </c>
      <c r="BO143">
        <v>32.474742857142857</v>
      </c>
      <c r="BP143">
        <v>32.369957142857153</v>
      </c>
      <c r="BQ143">
        <v>999.89999999999986</v>
      </c>
      <c r="BR143">
        <v>0</v>
      </c>
      <c r="BS143">
        <v>0</v>
      </c>
      <c r="BT143">
        <v>9031.34</v>
      </c>
      <c r="BU143">
        <v>0</v>
      </c>
      <c r="BV143">
        <v>314.94842857142851</v>
      </c>
      <c r="BW143">
        <v>-22.941228571428571</v>
      </c>
      <c r="BX143">
        <v>847.12957142857135</v>
      </c>
      <c r="BY143">
        <v>869.9609999999999</v>
      </c>
      <c r="BZ143">
        <v>1.017405714285714</v>
      </c>
      <c r="CA143">
        <v>841.30528571428579</v>
      </c>
      <c r="CB143">
        <v>32.939028571428572</v>
      </c>
      <c r="CC143">
        <v>3.433255714285715</v>
      </c>
      <c r="CD143">
        <v>3.330387142857143</v>
      </c>
      <c r="CE143">
        <v>26.293228571428561</v>
      </c>
      <c r="CF143">
        <v>25.779028571428569</v>
      </c>
      <c r="CG143">
        <v>1199.997142857143</v>
      </c>
      <c r="CH143">
        <v>0.50003500000000012</v>
      </c>
      <c r="CI143">
        <v>0.49996499999999988</v>
      </c>
      <c r="CJ143">
        <v>0</v>
      </c>
      <c r="CK143">
        <v>876.38042857142864</v>
      </c>
      <c r="CL143">
        <v>4.9990899999999998</v>
      </c>
      <c r="CM143">
        <v>9571.06</v>
      </c>
      <c r="CN143">
        <v>9557.9657142857141</v>
      </c>
      <c r="CO143">
        <v>42.08</v>
      </c>
      <c r="CP143">
        <v>44</v>
      </c>
      <c r="CQ143">
        <v>42.875</v>
      </c>
      <c r="CR143">
        <v>43.061999999999998</v>
      </c>
      <c r="CS143">
        <v>43.436999999999998</v>
      </c>
      <c r="CT143">
        <v>597.54</v>
      </c>
      <c r="CU143">
        <v>597.4571428571428</v>
      </c>
      <c r="CV143">
        <v>0</v>
      </c>
      <c r="CW143">
        <v>1676568443.7</v>
      </c>
      <c r="CX143">
        <v>0</v>
      </c>
      <c r="CY143">
        <v>1676567734.5</v>
      </c>
      <c r="CZ143" t="s">
        <v>356</v>
      </c>
      <c r="DA143">
        <v>1676567726.5</v>
      </c>
      <c r="DB143">
        <v>1676567734.5</v>
      </c>
      <c r="DC143">
        <v>10</v>
      </c>
      <c r="DD143">
        <v>-5.8999999999999997E-2</v>
      </c>
      <c r="DE143">
        <v>-4.5999999999999999E-2</v>
      </c>
      <c r="DF143">
        <v>-6.06</v>
      </c>
      <c r="DG143">
        <v>0.17899999999999999</v>
      </c>
      <c r="DH143">
        <v>415</v>
      </c>
      <c r="DI143">
        <v>32</v>
      </c>
      <c r="DJ143">
        <v>0.41</v>
      </c>
      <c r="DK143">
        <v>0.08</v>
      </c>
      <c r="DL143">
        <v>-22.726231707317069</v>
      </c>
      <c r="DM143">
        <v>-1.145575609756136</v>
      </c>
      <c r="DN143">
        <v>0.1274820282676403</v>
      </c>
      <c r="DO143">
        <v>0</v>
      </c>
      <c r="DP143">
        <v>1.0088920975609761</v>
      </c>
      <c r="DQ143">
        <v>-2.188526132404205E-2</v>
      </c>
      <c r="DR143">
        <v>1.0973698942393421E-2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357</v>
      </c>
      <c r="EA143">
        <v>3.2974999999999999</v>
      </c>
      <c r="EB143">
        <v>2.6254499999999998</v>
      </c>
      <c r="EC143">
        <v>0.16524900000000001</v>
      </c>
      <c r="ED143">
        <v>0.166076</v>
      </c>
      <c r="EE143">
        <v>0.13938700000000001</v>
      </c>
      <c r="EF143">
        <v>0.13513800000000001</v>
      </c>
      <c r="EG143">
        <v>25218.5</v>
      </c>
      <c r="EH143">
        <v>25565.4</v>
      </c>
      <c r="EI143">
        <v>28106.2</v>
      </c>
      <c r="EJ143">
        <v>29504.6</v>
      </c>
      <c r="EK143">
        <v>33308.800000000003</v>
      </c>
      <c r="EL143">
        <v>35410.300000000003</v>
      </c>
      <c r="EM143">
        <v>39694.400000000001</v>
      </c>
      <c r="EN143">
        <v>42147.199999999997</v>
      </c>
      <c r="EO143">
        <v>2.2435</v>
      </c>
      <c r="EP143">
        <v>2.2070500000000002</v>
      </c>
      <c r="EQ143">
        <v>0.12259200000000001</v>
      </c>
      <c r="ER143">
        <v>0</v>
      </c>
      <c r="ES143">
        <v>30.385100000000001</v>
      </c>
      <c r="ET143">
        <v>999.9</v>
      </c>
      <c r="EU143">
        <v>76.7</v>
      </c>
      <c r="EV143">
        <v>32.799999999999997</v>
      </c>
      <c r="EW143">
        <v>37.893500000000003</v>
      </c>
      <c r="EX143">
        <v>56.9709</v>
      </c>
      <c r="EY143">
        <v>-3.8822100000000002</v>
      </c>
      <c r="EZ143">
        <v>2</v>
      </c>
      <c r="FA143">
        <v>0.387403</v>
      </c>
      <c r="FB143">
        <v>-0.141179</v>
      </c>
      <c r="FC143">
        <v>20.2744</v>
      </c>
      <c r="FD143">
        <v>5.2207299999999996</v>
      </c>
      <c r="FE143">
        <v>12.006500000000001</v>
      </c>
      <c r="FF143">
        <v>4.98705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1.8657300000000001</v>
      </c>
      <c r="FM143">
        <v>1.8621799999999999</v>
      </c>
      <c r="FN143">
        <v>1.8641700000000001</v>
      </c>
      <c r="FO143">
        <v>1.86022</v>
      </c>
      <c r="FP143">
        <v>1.86097</v>
      </c>
      <c r="FQ143">
        <v>1.8601700000000001</v>
      </c>
      <c r="FR143">
        <v>1.86188</v>
      </c>
      <c r="FS143">
        <v>1.8584400000000001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-7.1269999999999998</v>
      </c>
      <c r="GH143">
        <v>0.17860000000000001</v>
      </c>
      <c r="GI143">
        <v>-4.3982185199319073</v>
      </c>
      <c r="GJ143">
        <v>-4.8024823865547416E-3</v>
      </c>
      <c r="GK143">
        <v>2.2541114550050859E-6</v>
      </c>
      <c r="GL143">
        <v>-5.2254267566753844E-10</v>
      </c>
      <c r="GM143">
        <v>0.17860499999999749</v>
      </c>
      <c r="GN143">
        <v>0</v>
      </c>
      <c r="GO143">
        <v>0</v>
      </c>
      <c r="GP143">
        <v>0</v>
      </c>
      <c r="GQ143">
        <v>6</v>
      </c>
      <c r="GR143">
        <v>2068</v>
      </c>
      <c r="GS143">
        <v>3</v>
      </c>
      <c r="GT143">
        <v>31</v>
      </c>
      <c r="GU143">
        <v>11.8</v>
      </c>
      <c r="GV143">
        <v>11.6</v>
      </c>
      <c r="GW143">
        <v>2.4243199999999998</v>
      </c>
      <c r="GX143">
        <v>2.5293000000000001</v>
      </c>
      <c r="GY143">
        <v>2.04834</v>
      </c>
      <c r="GZ143">
        <v>2.6257299999999999</v>
      </c>
      <c r="HA143">
        <v>2.1972700000000001</v>
      </c>
      <c r="HB143">
        <v>2.3010299999999999</v>
      </c>
      <c r="HC143">
        <v>37.989100000000001</v>
      </c>
      <c r="HD143">
        <v>13.956899999999999</v>
      </c>
      <c r="HE143">
        <v>18</v>
      </c>
      <c r="HF143">
        <v>711.88</v>
      </c>
      <c r="HG143">
        <v>759.69600000000003</v>
      </c>
      <c r="HH143">
        <v>31.000699999999998</v>
      </c>
      <c r="HI143">
        <v>32.353999999999999</v>
      </c>
      <c r="HJ143">
        <v>30.0002</v>
      </c>
      <c r="HK143">
        <v>32.2898</v>
      </c>
      <c r="HL143">
        <v>32.302</v>
      </c>
      <c r="HM143">
        <v>48.493099999999998</v>
      </c>
      <c r="HN143">
        <v>15.624599999999999</v>
      </c>
      <c r="HO143">
        <v>100</v>
      </c>
      <c r="HP143">
        <v>31</v>
      </c>
      <c r="HQ143">
        <v>856.00800000000004</v>
      </c>
      <c r="HR143">
        <v>32.993600000000001</v>
      </c>
      <c r="HS143">
        <v>99.069500000000005</v>
      </c>
      <c r="HT143">
        <v>97.759699999999995</v>
      </c>
    </row>
    <row r="144" spans="1:228" x14ac:dyDescent="0.2">
      <c r="A144">
        <v>129</v>
      </c>
      <c r="B144">
        <v>1676568436</v>
      </c>
      <c r="C144">
        <v>511</v>
      </c>
      <c r="D144" t="s">
        <v>616</v>
      </c>
      <c r="E144" t="s">
        <v>617</v>
      </c>
      <c r="F144">
        <v>4</v>
      </c>
      <c r="G144">
        <v>1676568433.6875</v>
      </c>
      <c r="H144">
        <f t="shared" ref="H144:H207" si="68">(I144)/1000</f>
        <v>1.1519761989561166E-3</v>
      </c>
      <c r="I144">
        <f t="shared" ref="I144:I207" si="69">IF(BD144, AL144, AF144)</f>
        <v>1.1519761989561166</v>
      </c>
      <c r="J144">
        <f t="shared" ref="J144:J207" si="70">IF(BD144, AG144, AE144)</f>
        <v>13.397102752187317</v>
      </c>
      <c r="K144">
        <f t="shared" ref="K144:K207" si="71">BF144 - IF(AS144&gt;1, J144*AZ144*100/(AU144*BT144), 0)</f>
        <v>824.44687500000009</v>
      </c>
      <c r="L144">
        <f t="shared" ref="L144:L207" si="72">((R144-H144/2)*K144-J144)/(R144+H144/2)</f>
        <v>532.87455129863156</v>
      </c>
      <c r="M144">
        <f t="shared" ref="M144:M207" si="73">L144*(BM144+BN144)/1000</f>
        <v>53.93235625111069</v>
      </c>
      <c r="N144">
        <f t="shared" ref="N144:N207" si="74">(BF144 - IF(AS144&gt;1, J144*AZ144*100/(AU144*BT144), 0))*(BM144+BN144)/1000</f>
        <v>83.442458387727314</v>
      </c>
      <c r="O144">
        <f t="shared" ref="O144:O207" si="75">2/((1/Q144-1/P144)+SIGN(Q144)*SQRT((1/Q144-1/P144)*(1/Q144-1/P144) + 4*BA144/((BA144+1)*(BA144+1))*(2*1/Q144*1/P144-1/P144*1/P144)))</f>
        <v>7.8859959234954466E-2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2.7679042578082629</v>
      </c>
      <c r="Q144">
        <f t="shared" ref="Q144:Q207" si="77">H144*(1000-(1000*0.61365*EXP(17.502*U144/(240.97+U144))/(BM144+BN144)+BH144)/2)/(1000*0.61365*EXP(17.502*U144/(240.97+U144))/(BM144+BN144)-BH144)</f>
        <v>7.7632705652064551E-2</v>
      </c>
      <c r="R144">
        <f t="shared" ref="R144:R207" si="78">1/((BA144+1)/(O144/1.6)+1/(P144/1.37)) + BA144/((BA144+1)/(O144/1.6) + BA144/(P144/1.37))</f>
        <v>4.8629113905283058E-2</v>
      </c>
      <c r="S144">
        <f t="shared" ref="S144:S207" si="79">(AV144*AY144)</f>
        <v>226.11499048310552</v>
      </c>
      <c r="T144">
        <f t="shared" ref="T144:T207" si="80">(BO144+(S144+2*0.95*0.0000000567*(((BO144+$B$6)+273)^4-(BO144+273)^4)-44100*H144)/(1.84*29.3*P144+8*0.95*0.0000000567*(BO144+273)^3))</f>
        <v>33.557822389685171</v>
      </c>
      <c r="U144">
        <f t="shared" ref="U144:U207" si="81">($C$6*BP144+$D$6*BQ144+$E$6*T144)</f>
        <v>32.375487500000013</v>
      </c>
      <c r="V144">
        <f t="shared" ref="V144:V207" si="82">0.61365*EXP(17.502*U144/(240.97+U144))</f>
        <v>4.8775108424334706</v>
      </c>
      <c r="W144">
        <f t="shared" ref="W144:W207" si="83">(X144/Y144*100)</f>
        <v>70.089657495586479</v>
      </c>
      <c r="X144">
        <f t="shared" ref="X144:X207" si="84">BH144*(BM144+BN144)/1000</f>
        <v>3.4373638450261055</v>
      </c>
      <c r="Y144">
        <f t="shared" ref="Y144:Y207" si="85">0.61365*EXP(17.502*BO144/(240.97+BO144))</f>
        <v>4.9042383253799677</v>
      </c>
      <c r="Z144">
        <f t="shared" ref="Z144:Z207" si="86">(V144-BH144*(BM144+BN144)/1000)</f>
        <v>1.4401469974073651</v>
      </c>
      <c r="AA144">
        <f t="shared" ref="AA144:AA207" si="87">(-H144*44100)</f>
        <v>-50.802150373964743</v>
      </c>
      <c r="AB144">
        <f t="shared" ref="AB144:AB207" si="88">2*29.3*P144*0.92*(BO144-U144)</f>
        <v>14.452272183499257</v>
      </c>
      <c r="AC144">
        <f t="shared" ref="AC144:AC207" si="89">2*0.95*0.0000000567*(((BO144+$B$6)+273)^4-(U144+273)^4)</f>
        <v>1.1890644519603446</v>
      </c>
      <c r="AD144">
        <f t="shared" ref="AD144:AD207" si="90">S144+AC144+AA144+AB144</f>
        <v>190.95417674460037</v>
      </c>
      <c r="AE144">
        <f t="shared" ref="AE144:AE207" si="91">BL144*AS144*(BG144-BF144*(1000-AS144*BI144)/(1000-AS144*BH144))/(100*AZ144)</f>
        <v>23.846156597994387</v>
      </c>
      <c r="AF144">
        <f t="shared" ref="AF144:AF207" si="92">1000*BL144*AS144*(BH144-BI144)/(100*AZ144*(1000-AS144*BH144))</f>
        <v>1.1465304019807014</v>
      </c>
      <c r="AG144">
        <f t="shared" ref="AG144:AG207" si="93">(AH144 - AI144 - BM144*1000/(8.314*(BO144+273.15)) * AK144/BL144 * AJ144) * BL144/(100*AZ144) * (1000 - BI144)/1000</f>
        <v>13.397102752187317</v>
      </c>
      <c r="AH144">
        <v>875.96124584082656</v>
      </c>
      <c r="AI144">
        <v>856.52234545454519</v>
      </c>
      <c r="AJ144">
        <v>1.7046732003209379</v>
      </c>
      <c r="AK144">
        <v>63.736373874965317</v>
      </c>
      <c r="AL144">
        <f t="shared" ref="AL144:AL207" si="94">(AN144 - AM144 + BM144*1000/(8.314*(BO144+273.15)) * AP144/BL144 * AO144) * BL144/(100*AZ144) * 1000/(1000 - AN144)</f>
        <v>1.1519761989561166</v>
      </c>
      <c r="AM144">
        <v>32.939813986670792</v>
      </c>
      <c r="AN144">
        <v>33.965810909090898</v>
      </c>
      <c r="AO144">
        <v>2.098320024684033E-4</v>
      </c>
      <c r="AP144">
        <v>95.812446380255849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47425.813225981437</v>
      </c>
      <c r="AV144">
        <f t="shared" ref="AV144:AV207" si="98">$B$10*BU144+$C$10*BV144+$F$10*CG144*(1-CJ144)</f>
        <v>1200.01</v>
      </c>
      <c r="AW144">
        <f t="shared" ref="AW144:AW207" si="99">AV144*AX144</f>
        <v>1025.9324385922826</v>
      </c>
      <c r="AX144">
        <f t="shared" ref="AX144:AX207" si="100">($B$10*$D$8+$C$10*$D$8+$F$10*((CT144+CL144)/MAX(CT144+CL144+CU144, 0.1)*$I$8+CU144/MAX(CT144+CL144+CU144, 0.1)*$J$8))/($B$10+$C$10+$F$10)</f>
        <v>0.85493657435544912</v>
      </c>
      <c r="AY144">
        <f t="shared" ref="AY144:AY207" si="101">($B$10*$K$8+$C$10*$K$8+$F$10*((CT144+CL144)/MAX(CT144+CL144+CU144, 0.1)*$P$8+CU144/MAX(CT144+CL144+CU144, 0.1)*$Q$8))/($B$10+$C$10+$F$10)</f>
        <v>0.18842758850601704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1676568433.6875</v>
      </c>
      <c r="BF144">
        <v>824.44687500000009</v>
      </c>
      <c r="BG144">
        <v>847.33087499999999</v>
      </c>
      <c r="BH144">
        <v>33.962612499999999</v>
      </c>
      <c r="BI144">
        <v>32.940237499999988</v>
      </c>
      <c r="BJ144">
        <v>831.58050000000003</v>
      </c>
      <c r="BK144">
        <v>33.783999999999992</v>
      </c>
      <c r="BL144">
        <v>650.01074999999992</v>
      </c>
      <c r="BM144">
        <v>101.11024999999999</v>
      </c>
      <c r="BN144">
        <v>9.9980662500000012E-2</v>
      </c>
      <c r="BO144">
        <v>32.472337499999988</v>
      </c>
      <c r="BP144">
        <v>32.375487500000013</v>
      </c>
      <c r="BQ144">
        <v>999.9</v>
      </c>
      <c r="BR144">
        <v>0</v>
      </c>
      <c r="BS144">
        <v>0</v>
      </c>
      <c r="BT144">
        <v>9005.78125</v>
      </c>
      <c r="BU144">
        <v>0</v>
      </c>
      <c r="BV144">
        <v>297.411</v>
      </c>
      <c r="BW144">
        <v>-22.884049999999998</v>
      </c>
      <c r="BX144">
        <v>853.43162499999994</v>
      </c>
      <c r="BY144">
        <v>876.19287499999996</v>
      </c>
      <c r="BZ144">
        <v>1.0223774999999999</v>
      </c>
      <c r="CA144">
        <v>847.33087499999999</v>
      </c>
      <c r="CB144">
        <v>32.940237499999988</v>
      </c>
      <c r="CC144">
        <v>3.43397</v>
      </c>
      <c r="CD144">
        <v>3.3305962500000001</v>
      </c>
      <c r="CE144">
        <v>26.296787500000001</v>
      </c>
      <c r="CF144">
        <v>25.7800875</v>
      </c>
      <c r="CG144">
        <v>1200.01</v>
      </c>
      <c r="CH144">
        <v>0.50003299999999995</v>
      </c>
      <c r="CI144">
        <v>0.49996699999999999</v>
      </c>
      <c r="CJ144">
        <v>0</v>
      </c>
      <c r="CK144">
        <v>876.50287500000002</v>
      </c>
      <c r="CL144">
        <v>4.9990899999999998</v>
      </c>
      <c r="CM144">
        <v>9568.3025000000016</v>
      </c>
      <c r="CN144">
        <v>9558.0549999999985</v>
      </c>
      <c r="CO144">
        <v>42.093499999999999</v>
      </c>
      <c r="CP144">
        <v>44</v>
      </c>
      <c r="CQ144">
        <v>42.875</v>
      </c>
      <c r="CR144">
        <v>43.061999999999998</v>
      </c>
      <c r="CS144">
        <v>43.436999999999998</v>
      </c>
      <c r="CT144">
        <v>597.54250000000002</v>
      </c>
      <c r="CU144">
        <v>597.46749999999997</v>
      </c>
      <c r="CV144">
        <v>0</v>
      </c>
      <c r="CW144">
        <v>1676568447.9000001</v>
      </c>
      <c r="CX144">
        <v>0</v>
      </c>
      <c r="CY144">
        <v>1676567734.5</v>
      </c>
      <c r="CZ144" t="s">
        <v>356</v>
      </c>
      <c r="DA144">
        <v>1676567726.5</v>
      </c>
      <c r="DB144">
        <v>1676567734.5</v>
      </c>
      <c r="DC144">
        <v>10</v>
      </c>
      <c r="DD144">
        <v>-5.8999999999999997E-2</v>
      </c>
      <c r="DE144">
        <v>-4.5999999999999999E-2</v>
      </c>
      <c r="DF144">
        <v>-6.06</v>
      </c>
      <c r="DG144">
        <v>0.17899999999999999</v>
      </c>
      <c r="DH144">
        <v>415</v>
      </c>
      <c r="DI144">
        <v>32</v>
      </c>
      <c r="DJ144">
        <v>0.41</v>
      </c>
      <c r="DK144">
        <v>0.08</v>
      </c>
      <c r="DL144">
        <v>-22.775460975609761</v>
      </c>
      <c r="DM144">
        <v>-1.159754006968676</v>
      </c>
      <c r="DN144">
        <v>0.1278971211523082</v>
      </c>
      <c r="DO144">
        <v>0</v>
      </c>
      <c r="DP144">
        <v>1.0096511219512201</v>
      </c>
      <c r="DQ144">
        <v>4.5990250871081807E-2</v>
      </c>
      <c r="DR144">
        <v>1.161971455128828E-2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3.2974199999999998</v>
      </c>
      <c r="EB144">
        <v>2.6250900000000001</v>
      </c>
      <c r="EC144">
        <v>0.16611699999999999</v>
      </c>
      <c r="ED144">
        <v>0.166935</v>
      </c>
      <c r="EE144">
        <v>0.139403</v>
      </c>
      <c r="EF144">
        <v>0.13514200000000001</v>
      </c>
      <c r="EG144">
        <v>25192.3</v>
      </c>
      <c r="EH144">
        <v>25538.6</v>
      </c>
      <c r="EI144">
        <v>28106.2</v>
      </c>
      <c r="EJ144">
        <v>29504.1</v>
      </c>
      <c r="EK144">
        <v>33308.300000000003</v>
      </c>
      <c r="EL144">
        <v>35409.699999999997</v>
      </c>
      <c r="EM144">
        <v>39694.5</v>
      </c>
      <c r="EN144">
        <v>42146.6</v>
      </c>
      <c r="EO144">
        <v>2.2433200000000002</v>
      </c>
      <c r="EP144">
        <v>2.2071800000000001</v>
      </c>
      <c r="EQ144">
        <v>0.122957</v>
      </c>
      <c r="ER144">
        <v>0</v>
      </c>
      <c r="ES144">
        <v>30.383299999999998</v>
      </c>
      <c r="ET144">
        <v>999.9</v>
      </c>
      <c r="EU144">
        <v>76.7</v>
      </c>
      <c r="EV144">
        <v>32.799999999999997</v>
      </c>
      <c r="EW144">
        <v>37.8949</v>
      </c>
      <c r="EX144">
        <v>56.9709</v>
      </c>
      <c r="EY144">
        <v>-3.8782000000000001</v>
      </c>
      <c r="EZ144">
        <v>2</v>
      </c>
      <c r="FA144">
        <v>0.38746399999999998</v>
      </c>
      <c r="FB144">
        <v>-0.13796800000000001</v>
      </c>
      <c r="FC144">
        <v>20.2745</v>
      </c>
      <c r="FD144">
        <v>5.2202799999999998</v>
      </c>
      <c r="FE144">
        <v>12.007400000000001</v>
      </c>
      <c r="FF144">
        <v>4.98705</v>
      </c>
      <c r="FG144">
        <v>3.2846500000000001</v>
      </c>
      <c r="FH144">
        <v>9999</v>
      </c>
      <c r="FI144">
        <v>9999</v>
      </c>
      <c r="FJ144">
        <v>9999</v>
      </c>
      <c r="FK144">
        <v>999.9</v>
      </c>
      <c r="FL144">
        <v>1.8657699999999999</v>
      </c>
      <c r="FM144">
        <v>1.8621799999999999</v>
      </c>
      <c r="FN144">
        <v>1.8641700000000001</v>
      </c>
      <c r="FO144">
        <v>1.8602300000000001</v>
      </c>
      <c r="FP144">
        <v>1.8609800000000001</v>
      </c>
      <c r="FQ144">
        <v>1.86015</v>
      </c>
      <c r="FR144">
        <v>1.86188</v>
      </c>
      <c r="FS144">
        <v>1.8584400000000001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-7.1420000000000003</v>
      </c>
      <c r="GH144">
        <v>0.1787</v>
      </c>
      <c r="GI144">
        <v>-4.3982185199319073</v>
      </c>
      <c r="GJ144">
        <v>-4.8024823865547416E-3</v>
      </c>
      <c r="GK144">
        <v>2.2541114550050859E-6</v>
      </c>
      <c r="GL144">
        <v>-5.2254267566753844E-10</v>
      </c>
      <c r="GM144">
        <v>0.17860499999999749</v>
      </c>
      <c r="GN144">
        <v>0</v>
      </c>
      <c r="GO144">
        <v>0</v>
      </c>
      <c r="GP144">
        <v>0</v>
      </c>
      <c r="GQ144">
        <v>6</v>
      </c>
      <c r="GR144">
        <v>2068</v>
      </c>
      <c r="GS144">
        <v>3</v>
      </c>
      <c r="GT144">
        <v>31</v>
      </c>
      <c r="GU144">
        <v>11.8</v>
      </c>
      <c r="GV144">
        <v>11.7</v>
      </c>
      <c r="GW144">
        <v>2.4389599999999998</v>
      </c>
      <c r="GX144">
        <v>2.52319</v>
      </c>
      <c r="GY144">
        <v>2.04834</v>
      </c>
      <c r="GZ144">
        <v>2.6257299999999999</v>
      </c>
      <c r="HA144">
        <v>2.1972700000000001</v>
      </c>
      <c r="HB144">
        <v>2.3168899999999999</v>
      </c>
      <c r="HC144">
        <v>37.989100000000001</v>
      </c>
      <c r="HD144">
        <v>13.956899999999999</v>
      </c>
      <c r="HE144">
        <v>18</v>
      </c>
      <c r="HF144">
        <v>711.73299999999995</v>
      </c>
      <c r="HG144">
        <v>759.81700000000001</v>
      </c>
      <c r="HH144">
        <v>31.000800000000002</v>
      </c>
      <c r="HI144">
        <v>32.3566</v>
      </c>
      <c r="HJ144">
        <v>30.0002</v>
      </c>
      <c r="HK144">
        <v>32.2898</v>
      </c>
      <c r="HL144">
        <v>32.302</v>
      </c>
      <c r="HM144">
        <v>48.804099999999998</v>
      </c>
      <c r="HN144">
        <v>15.624599999999999</v>
      </c>
      <c r="HO144">
        <v>100</v>
      </c>
      <c r="HP144">
        <v>31</v>
      </c>
      <c r="HQ144">
        <v>862.68700000000001</v>
      </c>
      <c r="HR144">
        <v>32.992100000000001</v>
      </c>
      <c r="HS144">
        <v>99.069699999999997</v>
      </c>
      <c r="HT144">
        <v>97.758300000000006</v>
      </c>
    </row>
    <row r="145" spans="1:228" x14ac:dyDescent="0.2">
      <c r="A145">
        <v>130</v>
      </c>
      <c r="B145">
        <v>1676568440</v>
      </c>
      <c r="C145">
        <v>515</v>
      </c>
      <c r="D145" t="s">
        <v>618</v>
      </c>
      <c r="E145" t="s">
        <v>619</v>
      </c>
      <c r="F145">
        <v>4</v>
      </c>
      <c r="G145">
        <v>1676568438</v>
      </c>
      <c r="H145">
        <f t="shared" si="68"/>
        <v>1.1526631460525218E-3</v>
      </c>
      <c r="I145">
        <f t="shared" si="69"/>
        <v>1.1526631460525218</v>
      </c>
      <c r="J145">
        <f t="shared" si="70"/>
        <v>13.437594868624483</v>
      </c>
      <c r="K145">
        <f t="shared" si="71"/>
        <v>831.57914285714287</v>
      </c>
      <c r="L145">
        <f t="shared" si="72"/>
        <v>539.01029980390558</v>
      </c>
      <c r="M145">
        <f t="shared" si="73"/>
        <v>54.553620083960581</v>
      </c>
      <c r="N145">
        <f t="shared" si="74"/>
        <v>84.164723096531532</v>
      </c>
      <c r="O145">
        <f t="shared" si="75"/>
        <v>7.8862756019855623E-2</v>
      </c>
      <c r="P145">
        <f t="shared" si="76"/>
        <v>2.7627730714028069</v>
      </c>
      <c r="Q145">
        <f t="shared" si="77"/>
        <v>7.7633174947439876E-2</v>
      </c>
      <c r="R145">
        <f t="shared" si="78"/>
        <v>4.8629610349512152E-2</v>
      </c>
      <c r="S145">
        <f t="shared" si="79"/>
        <v>226.11209066131514</v>
      </c>
      <c r="T145">
        <f t="shared" si="80"/>
        <v>33.558956156777867</v>
      </c>
      <c r="U145">
        <f t="shared" si="81"/>
        <v>32.380371428571429</v>
      </c>
      <c r="V145">
        <f t="shared" si="82"/>
        <v>4.8788556077187186</v>
      </c>
      <c r="W145">
        <f t="shared" si="83"/>
        <v>70.101944772462545</v>
      </c>
      <c r="X145">
        <f t="shared" si="84"/>
        <v>3.437864982383581</v>
      </c>
      <c r="Y145">
        <f t="shared" si="85"/>
        <v>4.9040935933264489</v>
      </c>
      <c r="Z145">
        <f t="shared" si="86"/>
        <v>1.4409906253351377</v>
      </c>
      <c r="AA145">
        <f t="shared" si="87"/>
        <v>-50.832444740916209</v>
      </c>
      <c r="AB145">
        <f t="shared" si="88"/>
        <v>13.620104661496628</v>
      </c>
      <c r="AC145">
        <f t="shared" si="89"/>
        <v>1.1227029340955481</v>
      </c>
      <c r="AD145">
        <f t="shared" si="90"/>
        <v>190.02245351599112</v>
      </c>
      <c r="AE145">
        <f t="shared" si="91"/>
        <v>23.884426366737003</v>
      </c>
      <c r="AF145">
        <f t="shared" si="92"/>
        <v>1.1502916717704676</v>
      </c>
      <c r="AG145">
        <f t="shared" si="93"/>
        <v>13.437594868624483</v>
      </c>
      <c r="AH145">
        <v>882.8631990136181</v>
      </c>
      <c r="AI145">
        <v>863.37624848484847</v>
      </c>
      <c r="AJ145">
        <v>1.7067635305711659</v>
      </c>
      <c r="AK145">
        <v>63.736373874965317</v>
      </c>
      <c r="AL145">
        <f t="shared" si="94"/>
        <v>1.1526631460525218</v>
      </c>
      <c r="AM145">
        <v>32.941166361878253</v>
      </c>
      <c r="AN145">
        <v>33.968286666666657</v>
      </c>
      <c r="AO145">
        <v>1.328460856164302E-4</v>
      </c>
      <c r="AP145">
        <v>95.812446380255849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47284.566701279444</v>
      </c>
      <c r="AV145">
        <f t="shared" si="98"/>
        <v>1199.997142857143</v>
      </c>
      <c r="AW145">
        <f t="shared" si="99"/>
        <v>1025.9211993063809</v>
      </c>
      <c r="AX145">
        <f t="shared" si="100"/>
        <v>0.85493636831809905</v>
      </c>
      <c r="AY145">
        <f t="shared" si="101"/>
        <v>0.18842719085393128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1676568438</v>
      </c>
      <c r="BF145">
        <v>831.57914285714287</v>
      </c>
      <c r="BG145">
        <v>854.51028571428571</v>
      </c>
      <c r="BH145">
        <v>33.967399999999998</v>
      </c>
      <c r="BI145">
        <v>32.941614285714287</v>
      </c>
      <c r="BJ145">
        <v>838.72771428571434</v>
      </c>
      <c r="BK145">
        <v>33.788785714285723</v>
      </c>
      <c r="BL145">
        <v>649.97157142857145</v>
      </c>
      <c r="BM145">
        <v>101.1108571428571</v>
      </c>
      <c r="BN145">
        <v>9.9862028571428563E-2</v>
      </c>
      <c r="BO145">
        <v>32.471814285714281</v>
      </c>
      <c r="BP145">
        <v>32.380371428571429</v>
      </c>
      <c r="BQ145">
        <v>999.89999999999986</v>
      </c>
      <c r="BR145">
        <v>0</v>
      </c>
      <c r="BS145">
        <v>0</v>
      </c>
      <c r="BT145">
        <v>8978.482857142857</v>
      </c>
      <c r="BU145">
        <v>0</v>
      </c>
      <c r="BV145">
        <v>285.2682857142857</v>
      </c>
      <c r="BW145">
        <v>-22.931157142857138</v>
      </c>
      <c r="BX145">
        <v>860.81885714285727</v>
      </c>
      <c r="BY145">
        <v>883.61771428571421</v>
      </c>
      <c r="BZ145">
        <v>1.025801428571429</v>
      </c>
      <c r="CA145">
        <v>854.51028571428571</v>
      </c>
      <c r="CB145">
        <v>32.941614285714287</v>
      </c>
      <c r="CC145">
        <v>3.4344700000000001</v>
      </c>
      <c r="CD145">
        <v>3.3307500000000001</v>
      </c>
      <c r="CE145">
        <v>26.299228571428571</v>
      </c>
      <c r="CF145">
        <v>25.780842857142851</v>
      </c>
      <c r="CG145">
        <v>1199.997142857143</v>
      </c>
      <c r="CH145">
        <v>0.5000389999999999</v>
      </c>
      <c r="CI145">
        <v>0.49996099999999988</v>
      </c>
      <c r="CJ145">
        <v>0</v>
      </c>
      <c r="CK145">
        <v>876.8069999999999</v>
      </c>
      <c r="CL145">
        <v>4.9990899999999998</v>
      </c>
      <c r="CM145">
        <v>9566.7357142857127</v>
      </c>
      <c r="CN145">
        <v>9557.9685714285715</v>
      </c>
      <c r="CO145">
        <v>42.098000000000013</v>
      </c>
      <c r="CP145">
        <v>44</v>
      </c>
      <c r="CQ145">
        <v>42.875</v>
      </c>
      <c r="CR145">
        <v>43.061999999999998</v>
      </c>
      <c r="CS145">
        <v>43.436999999999998</v>
      </c>
      <c r="CT145">
        <v>597.54428571428559</v>
      </c>
      <c r="CU145">
        <v>597.45285714285717</v>
      </c>
      <c r="CV145">
        <v>0</v>
      </c>
      <c r="CW145">
        <v>1676568451.5</v>
      </c>
      <c r="CX145">
        <v>0</v>
      </c>
      <c r="CY145">
        <v>1676567734.5</v>
      </c>
      <c r="CZ145" t="s">
        <v>356</v>
      </c>
      <c r="DA145">
        <v>1676567726.5</v>
      </c>
      <c r="DB145">
        <v>1676567734.5</v>
      </c>
      <c r="DC145">
        <v>10</v>
      </c>
      <c r="DD145">
        <v>-5.8999999999999997E-2</v>
      </c>
      <c r="DE145">
        <v>-4.5999999999999999E-2</v>
      </c>
      <c r="DF145">
        <v>-6.06</v>
      </c>
      <c r="DG145">
        <v>0.17899999999999999</v>
      </c>
      <c r="DH145">
        <v>415</v>
      </c>
      <c r="DI145">
        <v>32</v>
      </c>
      <c r="DJ145">
        <v>0.41</v>
      </c>
      <c r="DK145">
        <v>0.08</v>
      </c>
      <c r="DL145">
        <v>-22.835270731707311</v>
      </c>
      <c r="DM145">
        <v>-0.85599721254355376</v>
      </c>
      <c r="DN145">
        <v>0.1046746300101285</v>
      </c>
      <c r="DO145">
        <v>0</v>
      </c>
      <c r="DP145">
        <v>1.011217463414634</v>
      </c>
      <c r="DQ145">
        <v>0.12179098954703831</v>
      </c>
      <c r="DR145">
        <v>1.2795074570828079E-2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365</v>
      </c>
      <c r="EA145">
        <v>3.2972899999999998</v>
      </c>
      <c r="EB145">
        <v>2.6249600000000002</v>
      </c>
      <c r="EC145">
        <v>0.16699</v>
      </c>
      <c r="ED145">
        <v>0.167799</v>
      </c>
      <c r="EE145">
        <v>0.13941300000000001</v>
      </c>
      <c r="EF145">
        <v>0.13514699999999999</v>
      </c>
      <c r="EG145">
        <v>25165.5</v>
      </c>
      <c r="EH145">
        <v>25512.1</v>
      </c>
      <c r="EI145">
        <v>28105.8</v>
      </c>
      <c r="EJ145">
        <v>29504.2</v>
      </c>
      <c r="EK145">
        <v>33307.5</v>
      </c>
      <c r="EL145">
        <v>35409.5</v>
      </c>
      <c r="EM145">
        <v>39693.9</v>
      </c>
      <c r="EN145">
        <v>42146.5</v>
      </c>
      <c r="EO145">
        <v>2.2431800000000002</v>
      </c>
      <c r="EP145">
        <v>2.2073499999999999</v>
      </c>
      <c r="EQ145">
        <v>0.122741</v>
      </c>
      <c r="ER145">
        <v>0</v>
      </c>
      <c r="ES145">
        <v>30.3812</v>
      </c>
      <c r="ET145">
        <v>999.9</v>
      </c>
      <c r="EU145">
        <v>76.7</v>
      </c>
      <c r="EV145">
        <v>32.799999999999997</v>
      </c>
      <c r="EW145">
        <v>37.896700000000003</v>
      </c>
      <c r="EX145">
        <v>57.030900000000003</v>
      </c>
      <c r="EY145">
        <v>-3.8181099999999999</v>
      </c>
      <c r="EZ145">
        <v>2</v>
      </c>
      <c r="FA145">
        <v>0.38759100000000002</v>
      </c>
      <c r="FB145">
        <v>-0.13622000000000001</v>
      </c>
      <c r="FC145">
        <v>20.2746</v>
      </c>
      <c r="FD145">
        <v>5.2198399999999996</v>
      </c>
      <c r="FE145">
        <v>12.0083</v>
      </c>
      <c r="FF145">
        <v>4.9867999999999997</v>
      </c>
      <c r="FG145">
        <v>3.2845499999999999</v>
      </c>
      <c r="FH145">
        <v>9999</v>
      </c>
      <c r="FI145">
        <v>9999</v>
      </c>
      <c r="FJ145">
        <v>9999</v>
      </c>
      <c r="FK145">
        <v>999.9</v>
      </c>
      <c r="FL145">
        <v>1.8657699999999999</v>
      </c>
      <c r="FM145">
        <v>1.8621799999999999</v>
      </c>
      <c r="FN145">
        <v>1.8641700000000001</v>
      </c>
      <c r="FO145">
        <v>1.8602300000000001</v>
      </c>
      <c r="FP145">
        <v>1.8609599999999999</v>
      </c>
      <c r="FQ145">
        <v>1.86015</v>
      </c>
      <c r="FR145">
        <v>1.86188</v>
      </c>
      <c r="FS145">
        <v>1.8584400000000001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-7.1550000000000002</v>
      </c>
      <c r="GH145">
        <v>0.17860000000000001</v>
      </c>
      <c r="GI145">
        <v>-4.3982185199319073</v>
      </c>
      <c r="GJ145">
        <v>-4.8024823865547416E-3</v>
      </c>
      <c r="GK145">
        <v>2.2541114550050859E-6</v>
      </c>
      <c r="GL145">
        <v>-5.2254267566753844E-10</v>
      </c>
      <c r="GM145">
        <v>0.17860499999999749</v>
      </c>
      <c r="GN145">
        <v>0</v>
      </c>
      <c r="GO145">
        <v>0</v>
      </c>
      <c r="GP145">
        <v>0</v>
      </c>
      <c r="GQ145">
        <v>6</v>
      </c>
      <c r="GR145">
        <v>2068</v>
      </c>
      <c r="GS145">
        <v>3</v>
      </c>
      <c r="GT145">
        <v>31</v>
      </c>
      <c r="GU145">
        <v>11.9</v>
      </c>
      <c r="GV145">
        <v>11.8</v>
      </c>
      <c r="GW145">
        <v>2.4548299999999998</v>
      </c>
      <c r="GX145">
        <v>2.52441</v>
      </c>
      <c r="GY145">
        <v>2.04834</v>
      </c>
      <c r="GZ145">
        <v>2.6257299999999999</v>
      </c>
      <c r="HA145">
        <v>2.1972700000000001</v>
      </c>
      <c r="HB145">
        <v>2.33521</v>
      </c>
      <c r="HC145">
        <v>37.989100000000001</v>
      </c>
      <c r="HD145">
        <v>13.939399999999999</v>
      </c>
      <c r="HE145">
        <v>18</v>
      </c>
      <c r="HF145">
        <v>711.60900000000004</v>
      </c>
      <c r="HG145">
        <v>759.98699999999997</v>
      </c>
      <c r="HH145">
        <v>31.000699999999998</v>
      </c>
      <c r="HI145">
        <v>32.3566</v>
      </c>
      <c r="HJ145">
        <v>30.0002</v>
      </c>
      <c r="HK145">
        <v>32.290100000000002</v>
      </c>
      <c r="HL145">
        <v>32.302</v>
      </c>
      <c r="HM145">
        <v>49.115000000000002</v>
      </c>
      <c r="HN145">
        <v>15.624599999999999</v>
      </c>
      <c r="HO145">
        <v>100</v>
      </c>
      <c r="HP145">
        <v>31</v>
      </c>
      <c r="HQ145">
        <v>869.37300000000005</v>
      </c>
      <c r="HR145">
        <v>32.992199999999997</v>
      </c>
      <c r="HS145">
        <v>99.068100000000001</v>
      </c>
      <c r="HT145">
        <v>97.758200000000002</v>
      </c>
    </row>
    <row r="146" spans="1:228" x14ac:dyDescent="0.2">
      <c r="A146">
        <v>131</v>
      </c>
      <c r="B146">
        <v>1676568444</v>
      </c>
      <c r="C146">
        <v>519</v>
      </c>
      <c r="D146" t="s">
        <v>620</v>
      </c>
      <c r="E146" t="s">
        <v>621</v>
      </c>
      <c r="F146">
        <v>4</v>
      </c>
      <c r="G146">
        <v>1676568441.6875</v>
      </c>
      <c r="H146">
        <f t="shared" si="68"/>
        <v>1.1502269326604886E-3</v>
      </c>
      <c r="I146">
        <f t="shared" si="69"/>
        <v>1.1502269326604886</v>
      </c>
      <c r="J146">
        <f t="shared" si="70"/>
        <v>13.28086571262873</v>
      </c>
      <c r="K146">
        <f t="shared" si="71"/>
        <v>837.74687500000005</v>
      </c>
      <c r="L146">
        <f t="shared" si="72"/>
        <v>547.96530835873887</v>
      </c>
      <c r="M146">
        <f t="shared" si="73"/>
        <v>55.460582998932843</v>
      </c>
      <c r="N146">
        <f t="shared" si="74"/>
        <v>84.78991166830707</v>
      </c>
      <c r="O146">
        <f t="shared" si="75"/>
        <v>7.8783089597158393E-2</v>
      </c>
      <c r="P146">
        <f t="shared" si="76"/>
        <v>2.7611316516407762</v>
      </c>
      <c r="Q146">
        <f t="shared" si="77"/>
        <v>7.7555253422189621E-2</v>
      </c>
      <c r="R146">
        <f t="shared" si="78"/>
        <v>4.8580755542549849E-2</v>
      </c>
      <c r="S146">
        <f t="shared" si="79"/>
        <v>226.11258073252841</v>
      </c>
      <c r="T146">
        <f t="shared" si="80"/>
        <v>33.56429283296174</v>
      </c>
      <c r="U146">
        <f t="shared" si="81"/>
        <v>32.375187500000003</v>
      </c>
      <c r="V146">
        <f t="shared" si="82"/>
        <v>4.8774282494531995</v>
      </c>
      <c r="W146">
        <f t="shared" si="83"/>
        <v>70.088842527860791</v>
      </c>
      <c r="X146">
        <f t="shared" si="84"/>
        <v>3.4380122214805002</v>
      </c>
      <c r="Y146">
        <f t="shared" si="85"/>
        <v>4.9052204280786444</v>
      </c>
      <c r="Z146">
        <f t="shared" si="86"/>
        <v>1.4394160279726993</v>
      </c>
      <c r="AA146">
        <f t="shared" si="87"/>
        <v>-50.725007730327548</v>
      </c>
      <c r="AB146">
        <f t="shared" si="88"/>
        <v>14.990013651047473</v>
      </c>
      <c r="AC146">
        <f t="shared" si="89"/>
        <v>1.2363521091182039</v>
      </c>
      <c r="AD146">
        <f t="shared" si="90"/>
        <v>191.61393876236653</v>
      </c>
      <c r="AE146">
        <f t="shared" si="91"/>
        <v>23.922757362460615</v>
      </c>
      <c r="AF146">
        <f t="shared" si="92"/>
        <v>1.1494275288725648</v>
      </c>
      <c r="AG146">
        <f t="shared" si="93"/>
        <v>13.28086571262873</v>
      </c>
      <c r="AH146">
        <v>889.81395728837879</v>
      </c>
      <c r="AI146">
        <v>870.35534545454504</v>
      </c>
      <c r="AJ146">
        <v>1.7378481404586179</v>
      </c>
      <c r="AK146">
        <v>63.736373874965317</v>
      </c>
      <c r="AL146">
        <f t="shared" si="94"/>
        <v>1.1502269326604886</v>
      </c>
      <c r="AM146">
        <v>32.942821189748109</v>
      </c>
      <c r="AN146">
        <v>33.968559999999997</v>
      </c>
      <c r="AO146">
        <v>-2.3057076751831402E-6</v>
      </c>
      <c r="AP146">
        <v>95.812446380255849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47238.761350389628</v>
      </c>
      <c r="AV146">
        <f t="shared" si="98"/>
        <v>1200.00125</v>
      </c>
      <c r="AW146">
        <f t="shared" si="99"/>
        <v>1025.9245635919835</v>
      </c>
      <c r="AX146">
        <f t="shared" si="100"/>
        <v>0.8549362457680636</v>
      </c>
      <c r="AY146">
        <f t="shared" si="101"/>
        <v>0.18842695433236292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1676568441.6875</v>
      </c>
      <c r="BF146">
        <v>837.74687500000005</v>
      </c>
      <c r="BG146">
        <v>860.7192500000001</v>
      </c>
      <c r="BH146">
        <v>33.968474999999998</v>
      </c>
      <c r="BI146">
        <v>32.943462500000003</v>
      </c>
      <c r="BJ146">
        <v>844.90874999999994</v>
      </c>
      <c r="BK146">
        <v>33.789850000000001</v>
      </c>
      <c r="BL146">
        <v>649.97250000000008</v>
      </c>
      <c r="BM146">
        <v>101.111875</v>
      </c>
      <c r="BN146">
        <v>9.9975737499999995E-2</v>
      </c>
      <c r="BO146">
        <v>32.475887499999999</v>
      </c>
      <c r="BP146">
        <v>32.375187500000003</v>
      </c>
      <c r="BQ146">
        <v>999.9</v>
      </c>
      <c r="BR146">
        <v>0</v>
      </c>
      <c r="BS146">
        <v>0</v>
      </c>
      <c r="BT146">
        <v>8969.6875</v>
      </c>
      <c r="BU146">
        <v>0</v>
      </c>
      <c r="BV146">
        <v>277.885625</v>
      </c>
      <c r="BW146">
        <v>-22.972449999999998</v>
      </c>
      <c r="BX146">
        <v>867.20462500000008</v>
      </c>
      <c r="BY146">
        <v>890.04050000000007</v>
      </c>
      <c r="BZ146">
        <v>1.025015</v>
      </c>
      <c r="CA146">
        <v>860.7192500000001</v>
      </c>
      <c r="CB146">
        <v>32.943462500000003</v>
      </c>
      <c r="CC146">
        <v>3.4346125000000001</v>
      </c>
      <c r="CD146">
        <v>3.3309725000000001</v>
      </c>
      <c r="CE146">
        <v>26.299925000000002</v>
      </c>
      <c r="CF146">
        <v>25.7819875</v>
      </c>
      <c r="CG146">
        <v>1200.00125</v>
      </c>
      <c r="CH146">
        <v>0.50004175000000006</v>
      </c>
      <c r="CI146">
        <v>0.49995824999999999</v>
      </c>
      <c r="CJ146">
        <v>0</v>
      </c>
      <c r="CK146">
        <v>876.80250000000001</v>
      </c>
      <c r="CL146">
        <v>4.9990899999999998</v>
      </c>
      <c r="CM146">
        <v>9566.4812500000007</v>
      </c>
      <c r="CN146">
        <v>9558.0299999999988</v>
      </c>
      <c r="CO146">
        <v>42.085624999999993</v>
      </c>
      <c r="CP146">
        <v>44</v>
      </c>
      <c r="CQ146">
        <v>42.875</v>
      </c>
      <c r="CR146">
        <v>43.061999999999998</v>
      </c>
      <c r="CS146">
        <v>43.436999999999998</v>
      </c>
      <c r="CT146">
        <v>597.55124999999998</v>
      </c>
      <c r="CU146">
        <v>597.45000000000005</v>
      </c>
      <c r="CV146">
        <v>0</v>
      </c>
      <c r="CW146">
        <v>1676568455.7</v>
      </c>
      <c r="CX146">
        <v>0</v>
      </c>
      <c r="CY146">
        <v>1676567734.5</v>
      </c>
      <c r="CZ146" t="s">
        <v>356</v>
      </c>
      <c r="DA146">
        <v>1676567726.5</v>
      </c>
      <c r="DB146">
        <v>1676567734.5</v>
      </c>
      <c r="DC146">
        <v>10</v>
      </c>
      <c r="DD146">
        <v>-5.8999999999999997E-2</v>
      </c>
      <c r="DE146">
        <v>-4.5999999999999999E-2</v>
      </c>
      <c r="DF146">
        <v>-6.06</v>
      </c>
      <c r="DG146">
        <v>0.17899999999999999</v>
      </c>
      <c r="DH146">
        <v>415</v>
      </c>
      <c r="DI146">
        <v>32</v>
      </c>
      <c r="DJ146">
        <v>0.41</v>
      </c>
      <c r="DK146">
        <v>0.08</v>
      </c>
      <c r="DL146">
        <v>-22.890939024390249</v>
      </c>
      <c r="DM146">
        <v>-0.5242682926829485</v>
      </c>
      <c r="DN146">
        <v>7.3219385937721121E-2</v>
      </c>
      <c r="DO146">
        <v>0</v>
      </c>
      <c r="DP146">
        <v>1.017917097560975</v>
      </c>
      <c r="DQ146">
        <v>8.0467839721255763E-2</v>
      </c>
      <c r="DR146">
        <v>8.6862015830684747E-3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3.29759</v>
      </c>
      <c r="EB146">
        <v>2.6252399999999998</v>
      </c>
      <c r="EC146">
        <v>0.16786599999999999</v>
      </c>
      <c r="ED146">
        <v>0.16866900000000001</v>
      </c>
      <c r="EE146">
        <v>0.13941500000000001</v>
      </c>
      <c r="EF146">
        <v>0.135155</v>
      </c>
      <c r="EG146">
        <v>25139.7</v>
      </c>
      <c r="EH146">
        <v>25485.5</v>
      </c>
      <c r="EI146">
        <v>28106.7</v>
      </c>
      <c r="EJ146">
        <v>29504.3</v>
      </c>
      <c r="EK146">
        <v>33308.300000000003</v>
      </c>
      <c r="EL146">
        <v>35409.4</v>
      </c>
      <c r="EM146">
        <v>39694.9</v>
      </c>
      <c r="EN146">
        <v>42146.7</v>
      </c>
      <c r="EO146">
        <v>2.2433999999999998</v>
      </c>
      <c r="EP146">
        <v>2.2070500000000002</v>
      </c>
      <c r="EQ146">
        <v>0.123113</v>
      </c>
      <c r="ER146">
        <v>0</v>
      </c>
      <c r="ES146">
        <v>30.378499999999999</v>
      </c>
      <c r="ET146">
        <v>999.9</v>
      </c>
      <c r="EU146">
        <v>76.7</v>
      </c>
      <c r="EV146">
        <v>32.799999999999997</v>
      </c>
      <c r="EW146">
        <v>37.895499999999998</v>
      </c>
      <c r="EX146">
        <v>56.520899999999997</v>
      </c>
      <c r="EY146">
        <v>-3.8742000000000001</v>
      </c>
      <c r="EZ146">
        <v>2</v>
      </c>
      <c r="FA146">
        <v>0.38766</v>
      </c>
      <c r="FB146">
        <v>-0.13351299999999999</v>
      </c>
      <c r="FC146">
        <v>20.274699999999999</v>
      </c>
      <c r="FD146">
        <v>5.2195400000000003</v>
      </c>
      <c r="FE146">
        <v>12.0077</v>
      </c>
      <c r="FF146">
        <v>4.9869000000000003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1.8657600000000001</v>
      </c>
      <c r="FM146">
        <v>1.8621799999999999</v>
      </c>
      <c r="FN146">
        <v>1.8641700000000001</v>
      </c>
      <c r="FO146">
        <v>1.86026</v>
      </c>
      <c r="FP146">
        <v>1.8609599999999999</v>
      </c>
      <c r="FQ146">
        <v>1.8601700000000001</v>
      </c>
      <c r="FR146">
        <v>1.86188</v>
      </c>
      <c r="FS146">
        <v>1.85842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-7.17</v>
      </c>
      <c r="GH146">
        <v>0.17860000000000001</v>
      </c>
      <c r="GI146">
        <v>-4.3982185199319073</v>
      </c>
      <c r="GJ146">
        <v>-4.8024823865547416E-3</v>
      </c>
      <c r="GK146">
        <v>2.2541114550050859E-6</v>
      </c>
      <c r="GL146">
        <v>-5.2254267566753844E-10</v>
      </c>
      <c r="GM146">
        <v>0.17860499999999749</v>
      </c>
      <c r="GN146">
        <v>0</v>
      </c>
      <c r="GO146">
        <v>0</v>
      </c>
      <c r="GP146">
        <v>0</v>
      </c>
      <c r="GQ146">
        <v>6</v>
      </c>
      <c r="GR146">
        <v>2068</v>
      </c>
      <c r="GS146">
        <v>3</v>
      </c>
      <c r="GT146">
        <v>31</v>
      </c>
      <c r="GU146">
        <v>12</v>
      </c>
      <c r="GV146">
        <v>11.8</v>
      </c>
      <c r="GW146">
        <v>2.4706999999999999</v>
      </c>
      <c r="GX146">
        <v>2.51953</v>
      </c>
      <c r="GY146">
        <v>2.04834</v>
      </c>
      <c r="GZ146">
        <v>2.6257299999999999</v>
      </c>
      <c r="HA146">
        <v>2.1972700000000001</v>
      </c>
      <c r="HB146">
        <v>2.3156699999999999</v>
      </c>
      <c r="HC146">
        <v>37.989100000000001</v>
      </c>
      <c r="HD146">
        <v>13.956899999999999</v>
      </c>
      <c r="HE146">
        <v>18</v>
      </c>
      <c r="HF146">
        <v>711.82799999999997</v>
      </c>
      <c r="HG146">
        <v>759.69600000000003</v>
      </c>
      <c r="HH146">
        <v>31.000699999999998</v>
      </c>
      <c r="HI146">
        <v>32.3566</v>
      </c>
      <c r="HJ146">
        <v>30.000299999999999</v>
      </c>
      <c r="HK146">
        <v>32.2926</v>
      </c>
      <c r="HL146">
        <v>32.302</v>
      </c>
      <c r="HM146">
        <v>49.420699999999997</v>
      </c>
      <c r="HN146">
        <v>15.624599999999999</v>
      </c>
      <c r="HO146">
        <v>100</v>
      </c>
      <c r="HP146">
        <v>31</v>
      </c>
      <c r="HQ146">
        <v>876.05200000000002</v>
      </c>
      <c r="HR146">
        <v>32.992199999999997</v>
      </c>
      <c r="HS146">
        <v>99.070999999999998</v>
      </c>
      <c r="HT146">
        <v>97.758700000000005</v>
      </c>
    </row>
    <row r="147" spans="1:228" x14ac:dyDescent="0.2">
      <c r="A147">
        <v>132</v>
      </c>
      <c r="B147">
        <v>1676568448</v>
      </c>
      <c r="C147">
        <v>523</v>
      </c>
      <c r="D147" t="s">
        <v>622</v>
      </c>
      <c r="E147" t="s">
        <v>623</v>
      </c>
      <c r="F147">
        <v>4</v>
      </c>
      <c r="G147">
        <v>1676568446</v>
      </c>
      <c r="H147">
        <f t="shared" si="68"/>
        <v>1.1527696078904124E-3</v>
      </c>
      <c r="I147">
        <f t="shared" si="69"/>
        <v>1.1527696078904124</v>
      </c>
      <c r="J147">
        <f t="shared" si="70"/>
        <v>13.604620453541404</v>
      </c>
      <c r="K147">
        <f t="shared" si="71"/>
        <v>844.84685714285717</v>
      </c>
      <c r="L147">
        <f t="shared" si="72"/>
        <v>548.55363075713296</v>
      </c>
      <c r="M147">
        <f t="shared" si="73"/>
        <v>55.520532241738302</v>
      </c>
      <c r="N147">
        <f t="shared" si="74"/>
        <v>85.509136283702091</v>
      </c>
      <c r="O147">
        <f t="shared" si="75"/>
        <v>7.8854949153560713E-2</v>
      </c>
      <c r="P147">
        <f t="shared" si="76"/>
        <v>2.7705192093960278</v>
      </c>
      <c r="Q147">
        <f t="shared" si="77"/>
        <v>7.7628988977076194E-2</v>
      </c>
      <c r="R147">
        <f t="shared" si="78"/>
        <v>4.8626678025437929E-2</v>
      </c>
      <c r="S147">
        <f t="shared" si="79"/>
        <v>226.11211294643397</v>
      </c>
      <c r="T147">
        <f t="shared" si="80"/>
        <v>33.562013886899933</v>
      </c>
      <c r="U147">
        <f t="shared" si="81"/>
        <v>32.382942857142858</v>
      </c>
      <c r="V147">
        <f t="shared" si="82"/>
        <v>4.8795637673758918</v>
      </c>
      <c r="W147">
        <f t="shared" si="83"/>
        <v>70.088372215884391</v>
      </c>
      <c r="X147">
        <f t="shared" si="84"/>
        <v>3.4383434094619507</v>
      </c>
      <c r="Y147">
        <f t="shared" si="85"/>
        <v>4.9057258725759167</v>
      </c>
      <c r="Z147">
        <f t="shared" si="86"/>
        <v>1.4412203579139411</v>
      </c>
      <c r="AA147">
        <f t="shared" si="87"/>
        <v>-50.837139707967182</v>
      </c>
      <c r="AB147">
        <f t="shared" si="88"/>
        <v>14.155461607811606</v>
      </c>
      <c r="AC147">
        <f t="shared" si="89"/>
        <v>1.1636183648320944</v>
      </c>
      <c r="AD147">
        <f t="shared" si="90"/>
        <v>190.59405321111052</v>
      </c>
      <c r="AE147">
        <f t="shared" si="91"/>
        <v>24.039682192655306</v>
      </c>
      <c r="AF147">
        <f t="shared" si="92"/>
        <v>1.1516032409277517</v>
      </c>
      <c r="AG147">
        <f t="shared" si="93"/>
        <v>13.604620453541404</v>
      </c>
      <c r="AH147">
        <v>896.73005701281772</v>
      </c>
      <c r="AI147">
        <v>877.11284242424244</v>
      </c>
      <c r="AJ147">
        <v>1.6998078615190639</v>
      </c>
      <c r="AK147">
        <v>63.736373874965317</v>
      </c>
      <c r="AL147">
        <f t="shared" si="94"/>
        <v>1.1527696078904124</v>
      </c>
      <c r="AM147">
        <v>32.944552242440793</v>
      </c>
      <c r="AN147">
        <v>33.97114969696969</v>
      </c>
      <c r="AO147">
        <v>2.1922124549650791E-4</v>
      </c>
      <c r="AP147">
        <v>95.812446380255849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47497.072998248281</v>
      </c>
      <c r="AV147">
        <f t="shared" si="98"/>
        <v>1200.001428571429</v>
      </c>
      <c r="AW147">
        <f t="shared" si="99"/>
        <v>1025.92445644893</v>
      </c>
      <c r="AX147">
        <f t="shared" si="100"/>
        <v>0.8549360292597874</v>
      </c>
      <c r="AY147">
        <f t="shared" si="101"/>
        <v>0.1884265364713896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1676568446</v>
      </c>
      <c r="BF147">
        <v>844.84685714285717</v>
      </c>
      <c r="BG147">
        <v>867.93400000000008</v>
      </c>
      <c r="BH147">
        <v>33.971499999999999</v>
      </c>
      <c r="BI147">
        <v>32.944657142857139</v>
      </c>
      <c r="BJ147">
        <v>852.02357142857159</v>
      </c>
      <c r="BK147">
        <v>33.792900000000003</v>
      </c>
      <c r="BL147">
        <v>650.04</v>
      </c>
      <c r="BM147">
        <v>101.1127142857143</v>
      </c>
      <c r="BN147">
        <v>9.9873014285714268E-2</v>
      </c>
      <c r="BO147">
        <v>32.477714285714278</v>
      </c>
      <c r="BP147">
        <v>32.382942857142858</v>
      </c>
      <c r="BQ147">
        <v>999.89999999999986</v>
      </c>
      <c r="BR147">
        <v>0</v>
      </c>
      <c r="BS147">
        <v>0</v>
      </c>
      <c r="BT147">
        <v>9019.4642857142862</v>
      </c>
      <c r="BU147">
        <v>0</v>
      </c>
      <c r="BV147">
        <v>270.03500000000003</v>
      </c>
      <c r="BW147">
        <v>-23.08718571428571</v>
      </c>
      <c r="BX147">
        <v>874.55671428571429</v>
      </c>
      <c r="BY147">
        <v>897.50185714285715</v>
      </c>
      <c r="BZ147">
        <v>1.026837142857143</v>
      </c>
      <c r="CA147">
        <v>867.93400000000008</v>
      </c>
      <c r="CB147">
        <v>32.944657142857139</v>
      </c>
      <c r="CC147">
        <v>3.4349471428571432</v>
      </c>
      <c r="CD147">
        <v>3.331121428571429</v>
      </c>
      <c r="CE147">
        <v>26.301585714285711</v>
      </c>
      <c r="CF147">
        <v>25.782714285714292</v>
      </c>
      <c r="CG147">
        <v>1200.001428571429</v>
      </c>
      <c r="CH147">
        <v>0.50004700000000002</v>
      </c>
      <c r="CI147">
        <v>0.49995299999999998</v>
      </c>
      <c r="CJ147">
        <v>0</v>
      </c>
      <c r="CK147">
        <v>876.81342857142852</v>
      </c>
      <c r="CL147">
        <v>4.9990899999999998</v>
      </c>
      <c r="CM147">
        <v>9566.4228571428557</v>
      </c>
      <c r="CN147">
        <v>9558.0242857142857</v>
      </c>
      <c r="CO147">
        <v>42.071000000000012</v>
      </c>
      <c r="CP147">
        <v>44</v>
      </c>
      <c r="CQ147">
        <v>42.875</v>
      </c>
      <c r="CR147">
        <v>43.061999999999998</v>
      </c>
      <c r="CS147">
        <v>43.436999999999998</v>
      </c>
      <c r="CT147">
        <v>597.56000000000006</v>
      </c>
      <c r="CU147">
        <v>597.44142857142856</v>
      </c>
      <c r="CV147">
        <v>0</v>
      </c>
      <c r="CW147">
        <v>1676568459.9000001</v>
      </c>
      <c r="CX147">
        <v>0</v>
      </c>
      <c r="CY147">
        <v>1676567734.5</v>
      </c>
      <c r="CZ147" t="s">
        <v>356</v>
      </c>
      <c r="DA147">
        <v>1676567726.5</v>
      </c>
      <c r="DB147">
        <v>1676567734.5</v>
      </c>
      <c r="DC147">
        <v>10</v>
      </c>
      <c r="DD147">
        <v>-5.8999999999999997E-2</v>
      </c>
      <c r="DE147">
        <v>-4.5999999999999999E-2</v>
      </c>
      <c r="DF147">
        <v>-6.06</v>
      </c>
      <c r="DG147">
        <v>0.17899999999999999</v>
      </c>
      <c r="DH147">
        <v>415</v>
      </c>
      <c r="DI147">
        <v>32</v>
      </c>
      <c r="DJ147">
        <v>0.41</v>
      </c>
      <c r="DK147">
        <v>0.08</v>
      </c>
      <c r="DL147">
        <v>-22.945317073170731</v>
      </c>
      <c r="DM147">
        <v>-0.47272264808361247</v>
      </c>
      <c r="DN147">
        <v>6.6181442769430568E-2</v>
      </c>
      <c r="DO147">
        <v>0</v>
      </c>
      <c r="DP147">
        <v>1.0223760975609759</v>
      </c>
      <c r="DQ147">
        <v>4.1008222996516012E-2</v>
      </c>
      <c r="DR147">
        <v>4.5517431011398869E-3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357</v>
      </c>
      <c r="EA147">
        <v>3.2975099999999999</v>
      </c>
      <c r="EB147">
        <v>2.6253600000000001</v>
      </c>
      <c r="EC147">
        <v>0.16872400000000001</v>
      </c>
      <c r="ED147">
        <v>0.16952500000000001</v>
      </c>
      <c r="EE147">
        <v>0.13941999999999999</v>
      </c>
      <c r="EF147">
        <v>0.135159</v>
      </c>
      <c r="EG147">
        <v>25113.1</v>
      </c>
      <c r="EH147">
        <v>25458.799999999999</v>
      </c>
      <c r="EI147">
        <v>28105.9</v>
      </c>
      <c r="EJ147">
        <v>29503.9</v>
      </c>
      <c r="EK147">
        <v>33307.1</v>
      </c>
      <c r="EL147">
        <v>35409.1</v>
      </c>
      <c r="EM147">
        <v>39693.699999999997</v>
      </c>
      <c r="EN147">
        <v>42146.5</v>
      </c>
      <c r="EO147">
        <v>2.2434699999999999</v>
      </c>
      <c r="EP147">
        <v>2.2071299999999998</v>
      </c>
      <c r="EQ147">
        <v>0.123754</v>
      </c>
      <c r="ER147">
        <v>0</v>
      </c>
      <c r="ES147">
        <v>30.378</v>
      </c>
      <c r="ET147">
        <v>999.9</v>
      </c>
      <c r="EU147">
        <v>76.7</v>
      </c>
      <c r="EV147">
        <v>32.799999999999997</v>
      </c>
      <c r="EW147">
        <v>37.894799999999996</v>
      </c>
      <c r="EX147">
        <v>56.520899999999997</v>
      </c>
      <c r="EY147">
        <v>-3.9222800000000002</v>
      </c>
      <c r="EZ147">
        <v>2</v>
      </c>
      <c r="FA147">
        <v>0.38769100000000001</v>
      </c>
      <c r="FB147">
        <v>-0.131408</v>
      </c>
      <c r="FC147">
        <v>20.274699999999999</v>
      </c>
      <c r="FD147">
        <v>5.2202799999999998</v>
      </c>
      <c r="FE147">
        <v>12.0068</v>
      </c>
      <c r="FF147">
        <v>4.9869000000000003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1.86578</v>
      </c>
      <c r="FM147">
        <v>1.8621799999999999</v>
      </c>
      <c r="FN147">
        <v>1.8641700000000001</v>
      </c>
      <c r="FO147">
        <v>1.86025</v>
      </c>
      <c r="FP147">
        <v>1.86097</v>
      </c>
      <c r="FQ147">
        <v>1.8601799999999999</v>
      </c>
      <c r="FR147">
        <v>1.86188</v>
      </c>
      <c r="FS147">
        <v>1.85843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-7.1840000000000002</v>
      </c>
      <c r="GH147">
        <v>0.17860000000000001</v>
      </c>
      <c r="GI147">
        <v>-4.3982185199319073</v>
      </c>
      <c r="GJ147">
        <v>-4.8024823865547416E-3</v>
      </c>
      <c r="GK147">
        <v>2.2541114550050859E-6</v>
      </c>
      <c r="GL147">
        <v>-5.2254267566753844E-10</v>
      </c>
      <c r="GM147">
        <v>0.17860499999999749</v>
      </c>
      <c r="GN147">
        <v>0</v>
      </c>
      <c r="GO147">
        <v>0</v>
      </c>
      <c r="GP147">
        <v>0</v>
      </c>
      <c r="GQ147">
        <v>6</v>
      </c>
      <c r="GR147">
        <v>2068</v>
      </c>
      <c r="GS147">
        <v>3</v>
      </c>
      <c r="GT147">
        <v>31</v>
      </c>
      <c r="GU147">
        <v>12</v>
      </c>
      <c r="GV147">
        <v>11.9</v>
      </c>
      <c r="GW147">
        <v>2.4853499999999999</v>
      </c>
      <c r="GX147">
        <v>2.52441</v>
      </c>
      <c r="GY147">
        <v>2.04834</v>
      </c>
      <c r="GZ147">
        <v>2.6245099999999999</v>
      </c>
      <c r="HA147">
        <v>2.1972700000000001</v>
      </c>
      <c r="HB147">
        <v>2.2985799999999998</v>
      </c>
      <c r="HC147">
        <v>37.989100000000001</v>
      </c>
      <c r="HD147">
        <v>13.9482</v>
      </c>
      <c r="HE147">
        <v>18</v>
      </c>
      <c r="HF147">
        <v>711.89200000000005</v>
      </c>
      <c r="HG147">
        <v>759.779</v>
      </c>
      <c r="HH147">
        <v>31.000699999999998</v>
      </c>
      <c r="HI147">
        <v>32.359000000000002</v>
      </c>
      <c r="HJ147">
        <v>30.0002</v>
      </c>
      <c r="HK147">
        <v>32.2926</v>
      </c>
      <c r="HL147">
        <v>32.302900000000001</v>
      </c>
      <c r="HM147">
        <v>49.727400000000003</v>
      </c>
      <c r="HN147">
        <v>15.624599999999999</v>
      </c>
      <c r="HO147">
        <v>100</v>
      </c>
      <c r="HP147">
        <v>31</v>
      </c>
      <c r="HQ147">
        <v>882.73</v>
      </c>
      <c r="HR147">
        <v>32.992199999999997</v>
      </c>
      <c r="HS147">
        <v>99.068100000000001</v>
      </c>
      <c r="HT147">
        <v>97.7577</v>
      </c>
    </row>
    <row r="148" spans="1:228" x14ac:dyDescent="0.2">
      <c r="A148">
        <v>133</v>
      </c>
      <c r="B148">
        <v>1676568452</v>
      </c>
      <c r="C148">
        <v>527</v>
      </c>
      <c r="D148" t="s">
        <v>624</v>
      </c>
      <c r="E148" t="s">
        <v>625</v>
      </c>
      <c r="F148">
        <v>4</v>
      </c>
      <c r="G148">
        <v>1676568449.6875</v>
      </c>
      <c r="H148">
        <f t="shared" si="68"/>
        <v>1.1502999101209522E-3</v>
      </c>
      <c r="I148">
        <f t="shared" si="69"/>
        <v>1.1502999101209521</v>
      </c>
      <c r="J148">
        <f t="shared" si="70"/>
        <v>13.460035936530947</v>
      </c>
      <c r="K148">
        <f t="shared" si="71"/>
        <v>851.00962499999991</v>
      </c>
      <c r="L148">
        <f t="shared" si="72"/>
        <v>556.6514960468686</v>
      </c>
      <c r="M148">
        <f t="shared" si="73"/>
        <v>56.340249580948793</v>
      </c>
      <c r="N148">
        <f t="shared" si="74"/>
        <v>86.133056335579681</v>
      </c>
      <c r="O148">
        <f t="shared" si="75"/>
        <v>7.8611433087164076E-2</v>
      </c>
      <c r="P148">
        <f t="shared" si="76"/>
        <v>2.7648262264013121</v>
      </c>
      <c r="Q148">
        <f t="shared" si="77"/>
        <v>7.7390503153876647E-2</v>
      </c>
      <c r="R148">
        <f t="shared" si="78"/>
        <v>4.8477180561619537E-2</v>
      </c>
      <c r="S148">
        <f t="shared" si="79"/>
        <v>226.1114756072262</v>
      </c>
      <c r="T148">
        <f t="shared" si="80"/>
        <v>33.570666056757368</v>
      </c>
      <c r="U148">
        <f t="shared" si="81"/>
        <v>32.387549999999997</v>
      </c>
      <c r="V148">
        <f t="shared" si="82"/>
        <v>4.8808327771682283</v>
      </c>
      <c r="W148">
        <f t="shared" si="83"/>
        <v>70.063552762912764</v>
      </c>
      <c r="X148">
        <f t="shared" si="84"/>
        <v>3.4382743009656251</v>
      </c>
      <c r="Y148">
        <f t="shared" si="85"/>
        <v>4.9073650498431922</v>
      </c>
      <c r="Z148">
        <f t="shared" si="86"/>
        <v>1.4425584762026031</v>
      </c>
      <c r="AA148">
        <f t="shared" si="87"/>
        <v>-50.728226036333993</v>
      </c>
      <c r="AB148">
        <f t="shared" si="88"/>
        <v>14.322544420462014</v>
      </c>
      <c r="AC148">
        <f t="shared" si="89"/>
        <v>1.179838309692405</v>
      </c>
      <c r="AD148">
        <f t="shared" si="90"/>
        <v>190.8856323010466</v>
      </c>
      <c r="AE148">
        <f t="shared" si="91"/>
        <v>24.123306764398002</v>
      </c>
      <c r="AF148">
        <f t="shared" si="92"/>
        <v>1.1479161388967847</v>
      </c>
      <c r="AG148">
        <f t="shared" si="93"/>
        <v>13.460035936530947</v>
      </c>
      <c r="AH148">
        <v>903.74763238595733</v>
      </c>
      <c r="AI148">
        <v>884.09641818181774</v>
      </c>
      <c r="AJ148">
        <v>1.7441322813825471</v>
      </c>
      <c r="AK148">
        <v>63.736373874965317</v>
      </c>
      <c r="AL148">
        <f t="shared" si="94"/>
        <v>1.1502999101209521</v>
      </c>
      <c r="AM148">
        <v>32.946365533384991</v>
      </c>
      <c r="AN148">
        <v>33.972801212121198</v>
      </c>
      <c r="AO148">
        <v>-1.3639249675741371E-4</v>
      </c>
      <c r="AP148">
        <v>95.812446380255849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47339.28207402004</v>
      </c>
      <c r="AV148">
        <f t="shared" si="98"/>
        <v>1199.9974999999999</v>
      </c>
      <c r="AW148">
        <f t="shared" si="99"/>
        <v>1025.9211510918269</v>
      </c>
      <c r="AX148">
        <f t="shared" si="100"/>
        <v>0.85493607369334268</v>
      </c>
      <c r="AY148">
        <f t="shared" si="101"/>
        <v>0.18842662222815149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1676568449.6875</v>
      </c>
      <c r="BF148">
        <v>851.00962499999991</v>
      </c>
      <c r="BG148">
        <v>874.17662500000006</v>
      </c>
      <c r="BH148">
        <v>33.970750000000002</v>
      </c>
      <c r="BI148">
        <v>32.9472375</v>
      </c>
      <c r="BJ148">
        <v>858.19937500000003</v>
      </c>
      <c r="BK148">
        <v>33.792149999999999</v>
      </c>
      <c r="BL148">
        <v>650.06762500000002</v>
      </c>
      <c r="BM148">
        <v>101.11262499999999</v>
      </c>
      <c r="BN148">
        <v>0.1001625</v>
      </c>
      <c r="BO148">
        <v>32.4836375</v>
      </c>
      <c r="BP148">
        <v>32.387549999999997</v>
      </c>
      <c r="BQ148">
        <v>999.9</v>
      </c>
      <c r="BR148">
        <v>0</v>
      </c>
      <c r="BS148">
        <v>0</v>
      </c>
      <c r="BT148">
        <v>8989.2212499999987</v>
      </c>
      <c r="BU148">
        <v>0</v>
      </c>
      <c r="BV148">
        <v>263.85000000000002</v>
      </c>
      <c r="BW148">
        <v>-23.167249999999999</v>
      </c>
      <c r="BX148">
        <v>880.93574999999998</v>
      </c>
      <c r="BY148">
        <v>903.95962499999996</v>
      </c>
      <c r="BZ148">
        <v>1.0235025</v>
      </c>
      <c r="CA148">
        <v>874.17662500000006</v>
      </c>
      <c r="CB148">
        <v>32.9472375</v>
      </c>
      <c r="CC148">
        <v>3.4348649999999998</v>
      </c>
      <c r="CD148">
        <v>3.3313762499999999</v>
      </c>
      <c r="CE148">
        <v>26.301200000000001</v>
      </c>
      <c r="CF148">
        <v>25.7840375</v>
      </c>
      <c r="CG148">
        <v>1199.9974999999999</v>
      </c>
      <c r="CH148">
        <v>0.50004700000000002</v>
      </c>
      <c r="CI148">
        <v>0.49995299999999998</v>
      </c>
      <c r="CJ148">
        <v>0</v>
      </c>
      <c r="CK148">
        <v>877.10337499999991</v>
      </c>
      <c r="CL148">
        <v>4.9990899999999998</v>
      </c>
      <c r="CM148">
        <v>9566.8712500000001</v>
      </c>
      <c r="CN148">
        <v>9557.9925000000003</v>
      </c>
      <c r="CO148">
        <v>42.077749999999988</v>
      </c>
      <c r="CP148">
        <v>44</v>
      </c>
      <c r="CQ148">
        <v>42.875</v>
      </c>
      <c r="CR148">
        <v>43.061999999999998</v>
      </c>
      <c r="CS148">
        <v>43.436999999999998</v>
      </c>
      <c r="CT148">
        <v>597.55624999999986</v>
      </c>
      <c r="CU148">
        <v>597.44125000000008</v>
      </c>
      <c r="CV148">
        <v>0</v>
      </c>
      <c r="CW148">
        <v>1676568463.5</v>
      </c>
      <c r="CX148">
        <v>0</v>
      </c>
      <c r="CY148">
        <v>1676567734.5</v>
      </c>
      <c r="CZ148" t="s">
        <v>356</v>
      </c>
      <c r="DA148">
        <v>1676567726.5</v>
      </c>
      <c r="DB148">
        <v>1676567734.5</v>
      </c>
      <c r="DC148">
        <v>10</v>
      </c>
      <c r="DD148">
        <v>-5.8999999999999997E-2</v>
      </c>
      <c r="DE148">
        <v>-4.5999999999999999E-2</v>
      </c>
      <c r="DF148">
        <v>-6.06</v>
      </c>
      <c r="DG148">
        <v>0.17899999999999999</v>
      </c>
      <c r="DH148">
        <v>415</v>
      </c>
      <c r="DI148">
        <v>32</v>
      </c>
      <c r="DJ148">
        <v>0.41</v>
      </c>
      <c r="DK148">
        <v>0.08</v>
      </c>
      <c r="DL148">
        <v>-22.989595121951218</v>
      </c>
      <c r="DM148">
        <v>-0.991494773519215</v>
      </c>
      <c r="DN148">
        <v>0.1030288426375307</v>
      </c>
      <c r="DO148">
        <v>0</v>
      </c>
      <c r="DP148">
        <v>1.0241960975609761</v>
      </c>
      <c r="DQ148">
        <v>1.152961672474038E-2</v>
      </c>
      <c r="DR148">
        <v>2.3421356504515242E-3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3.2974199999999998</v>
      </c>
      <c r="EB148">
        <v>2.6252800000000001</v>
      </c>
      <c r="EC148">
        <v>0.16959299999999999</v>
      </c>
      <c r="ED148">
        <v>0.17038200000000001</v>
      </c>
      <c r="EE148">
        <v>0.139428</v>
      </c>
      <c r="EF148">
        <v>0.135162</v>
      </c>
      <c r="EG148">
        <v>25087</v>
      </c>
      <c r="EH148">
        <v>25432.3</v>
      </c>
      <c r="EI148">
        <v>28106.2</v>
      </c>
      <c r="EJ148">
        <v>29503.599999999999</v>
      </c>
      <c r="EK148">
        <v>33307</v>
      </c>
      <c r="EL148">
        <v>35408.5</v>
      </c>
      <c r="EM148">
        <v>39693.9</v>
      </c>
      <c r="EN148">
        <v>42145.9</v>
      </c>
      <c r="EO148">
        <v>2.2433000000000001</v>
      </c>
      <c r="EP148">
        <v>2.2073800000000001</v>
      </c>
      <c r="EQ148">
        <v>0.123724</v>
      </c>
      <c r="ER148">
        <v>0</v>
      </c>
      <c r="ES148">
        <v>30.378799999999998</v>
      </c>
      <c r="ET148">
        <v>999.9</v>
      </c>
      <c r="EU148">
        <v>76.7</v>
      </c>
      <c r="EV148">
        <v>32.799999999999997</v>
      </c>
      <c r="EW148">
        <v>37.8934</v>
      </c>
      <c r="EX148">
        <v>56.700899999999997</v>
      </c>
      <c r="EY148">
        <v>-3.9182700000000001</v>
      </c>
      <c r="EZ148">
        <v>2</v>
      </c>
      <c r="FA148">
        <v>0.387957</v>
      </c>
      <c r="FB148">
        <v>-0.12864100000000001</v>
      </c>
      <c r="FC148">
        <v>20.2746</v>
      </c>
      <c r="FD148">
        <v>5.2198399999999996</v>
      </c>
      <c r="FE148">
        <v>12.007400000000001</v>
      </c>
      <c r="FF148">
        <v>4.9869500000000002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1.86572</v>
      </c>
      <c r="FM148">
        <v>1.8621799999999999</v>
      </c>
      <c r="FN148">
        <v>1.8641700000000001</v>
      </c>
      <c r="FO148">
        <v>1.8602300000000001</v>
      </c>
      <c r="FP148">
        <v>1.8609800000000001</v>
      </c>
      <c r="FQ148">
        <v>1.86016</v>
      </c>
      <c r="FR148">
        <v>1.86188</v>
      </c>
      <c r="FS148">
        <v>1.85843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-7.1980000000000004</v>
      </c>
      <c r="GH148">
        <v>0.17860000000000001</v>
      </c>
      <c r="GI148">
        <v>-4.3982185199319073</v>
      </c>
      <c r="GJ148">
        <v>-4.8024823865547416E-3</v>
      </c>
      <c r="GK148">
        <v>2.2541114550050859E-6</v>
      </c>
      <c r="GL148">
        <v>-5.2254267566753844E-10</v>
      </c>
      <c r="GM148">
        <v>0.17860499999999749</v>
      </c>
      <c r="GN148">
        <v>0</v>
      </c>
      <c r="GO148">
        <v>0</v>
      </c>
      <c r="GP148">
        <v>0</v>
      </c>
      <c r="GQ148">
        <v>6</v>
      </c>
      <c r="GR148">
        <v>2068</v>
      </c>
      <c r="GS148">
        <v>3</v>
      </c>
      <c r="GT148">
        <v>31</v>
      </c>
      <c r="GU148">
        <v>12.1</v>
      </c>
      <c r="GV148">
        <v>12</v>
      </c>
      <c r="GW148">
        <v>2.50122</v>
      </c>
      <c r="GX148">
        <v>2.52319</v>
      </c>
      <c r="GY148">
        <v>2.04834</v>
      </c>
      <c r="GZ148">
        <v>2.6257299999999999</v>
      </c>
      <c r="HA148">
        <v>2.1972700000000001</v>
      </c>
      <c r="HB148">
        <v>2.2936999999999999</v>
      </c>
      <c r="HC148">
        <v>37.989100000000001</v>
      </c>
      <c r="HD148">
        <v>13.939399999999999</v>
      </c>
      <c r="HE148">
        <v>18</v>
      </c>
      <c r="HF148">
        <v>711.74400000000003</v>
      </c>
      <c r="HG148">
        <v>760.048</v>
      </c>
      <c r="HH148">
        <v>31.000699999999998</v>
      </c>
      <c r="HI148">
        <v>32.359499999999997</v>
      </c>
      <c r="HJ148">
        <v>30.0001</v>
      </c>
      <c r="HK148">
        <v>32.2926</v>
      </c>
      <c r="HL148">
        <v>32.3048</v>
      </c>
      <c r="HM148">
        <v>50.032400000000003</v>
      </c>
      <c r="HN148">
        <v>15.624599999999999</v>
      </c>
      <c r="HO148">
        <v>100</v>
      </c>
      <c r="HP148">
        <v>31</v>
      </c>
      <c r="HQ148">
        <v>889.40899999999999</v>
      </c>
      <c r="HR148">
        <v>32.992199999999997</v>
      </c>
      <c r="HS148">
        <v>99.068700000000007</v>
      </c>
      <c r="HT148">
        <v>97.756600000000006</v>
      </c>
    </row>
    <row r="149" spans="1:228" x14ac:dyDescent="0.2">
      <c r="A149">
        <v>134</v>
      </c>
      <c r="B149">
        <v>1676568456</v>
      </c>
      <c r="C149">
        <v>531</v>
      </c>
      <c r="D149" t="s">
        <v>626</v>
      </c>
      <c r="E149" t="s">
        <v>627</v>
      </c>
      <c r="F149">
        <v>4</v>
      </c>
      <c r="G149">
        <v>1676568454</v>
      </c>
      <c r="H149">
        <f t="shared" si="68"/>
        <v>1.1520477213735128E-3</v>
      </c>
      <c r="I149">
        <f t="shared" si="69"/>
        <v>1.1520477213735127</v>
      </c>
      <c r="J149">
        <f t="shared" si="70"/>
        <v>13.490763488792668</v>
      </c>
      <c r="K149">
        <f t="shared" si="71"/>
        <v>858.2122857142856</v>
      </c>
      <c r="L149">
        <f t="shared" si="72"/>
        <v>563.43184061345653</v>
      </c>
      <c r="M149">
        <f t="shared" si="73"/>
        <v>57.026608097582375</v>
      </c>
      <c r="N149">
        <f t="shared" si="74"/>
        <v>86.862211458750323</v>
      </c>
      <c r="O149">
        <f t="shared" si="75"/>
        <v>7.8720517595191358E-2</v>
      </c>
      <c r="P149">
        <f t="shared" si="76"/>
        <v>2.7644555235541528</v>
      </c>
      <c r="Q149">
        <f t="shared" si="77"/>
        <v>7.749606391389316E-2</v>
      </c>
      <c r="R149">
        <f t="shared" si="78"/>
        <v>4.8543465704002253E-2</v>
      </c>
      <c r="S149">
        <f t="shared" si="79"/>
        <v>226.11300266119014</v>
      </c>
      <c r="T149">
        <f t="shared" si="80"/>
        <v>33.578231328630935</v>
      </c>
      <c r="U149">
        <f t="shared" si="81"/>
        <v>32.389771428571429</v>
      </c>
      <c r="V149">
        <f t="shared" si="82"/>
        <v>4.8814447589426084</v>
      </c>
      <c r="W149">
        <f t="shared" si="83"/>
        <v>70.040323680650289</v>
      </c>
      <c r="X149">
        <f t="shared" si="84"/>
        <v>3.4386671651907164</v>
      </c>
      <c r="Y149">
        <f t="shared" si="85"/>
        <v>4.909553503592246</v>
      </c>
      <c r="Z149">
        <f t="shared" si="86"/>
        <v>1.4427775937518921</v>
      </c>
      <c r="AA149">
        <f t="shared" si="87"/>
        <v>-50.805304512571915</v>
      </c>
      <c r="AB149">
        <f t="shared" si="88"/>
        <v>15.167741596399532</v>
      </c>
      <c r="AC149">
        <f t="shared" si="89"/>
        <v>1.2496922319107127</v>
      </c>
      <c r="AD149">
        <f t="shared" si="90"/>
        <v>191.72513197692845</v>
      </c>
      <c r="AE149">
        <f t="shared" si="91"/>
        <v>24.04485419172417</v>
      </c>
      <c r="AF149">
        <f t="shared" si="92"/>
        <v>1.1503143439668553</v>
      </c>
      <c r="AG149">
        <f t="shared" si="93"/>
        <v>13.490763488792668</v>
      </c>
      <c r="AH149">
        <v>910.59800800156029</v>
      </c>
      <c r="AI149">
        <v>890.98575151515172</v>
      </c>
      <c r="AJ149">
        <v>1.7261939497597989</v>
      </c>
      <c r="AK149">
        <v>63.736373874965317</v>
      </c>
      <c r="AL149">
        <f t="shared" si="94"/>
        <v>1.1520477213735127</v>
      </c>
      <c r="AM149">
        <v>32.948123795731448</v>
      </c>
      <c r="AN149">
        <v>33.975086666666662</v>
      </c>
      <c r="AO149">
        <v>5.5428355832746689E-5</v>
      </c>
      <c r="AP149">
        <v>95.812446380255849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47327.85006091978</v>
      </c>
      <c r="AV149">
        <f t="shared" si="98"/>
        <v>1200.002857142857</v>
      </c>
      <c r="AW149">
        <f t="shared" si="99"/>
        <v>1025.925999306316</v>
      </c>
      <c r="AX149">
        <f t="shared" si="100"/>
        <v>0.85493629719265107</v>
      </c>
      <c r="AY149">
        <f t="shared" si="101"/>
        <v>0.18842705358181661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1676568454</v>
      </c>
      <c r="BF149">
        <v>858.2122857142856</v>
      </c>
      <c r="BG149">
        <v>881.31857142857154</v>
      </c>
      <c r="BH149">
        <v>33.974571428571423</v>
      </c>
      <c r="BI149">
        <v>32.948828571428571</v>
      </c>
      <c r="BJ149">
        <v>865.41728571428575</v>
      </c>
      <c r="BK149">
        <v>33.795942857142848</v>
      </c>
      <c r="BL149">
        <v>650.00671428571422</v>
      </c>
      <c r="BM149">
        <v>101.1128571428571</v>
      </c>
      <c r="BN149">
        <v>0.1001095142857143</v>
      </c>
      <c r="BO149">
        <v>32.491542857142854</v>
      </c>
      <c r="BP149">
        <v>32.389771428571429</v>
      </c>
      <c r="BQ149">
        <v>999.89999999999986</v>
      </c>
      <c r="BR149">
        <v>0</v>
      </c>
      <c r="BS149">
        <v>0</v>
      </c>
      <c r="BT149">
        <v>8987.232857142857</v>
      </c>
      <c r="BU149">
        <v>0</v>
      </c>
      <c r="BV149">
        <v>256.62157142857137</v>
      </c>
      <c r="BW149">
        <v>-23.106271428571429</v>
      </c>
      <c r="BX149">
        <v>888.3951428571429</v>
      </c>
      <c r="BY149">
        <v>911.34642857142842</v>
      </c>
      <c r="BZ149">
        <v>1.0257242857142861</v>
      </c>
      <c r="CA149">
        <v>881.31857142857154</v>
      </c>
      <c r="CB149">
        <v>32.948828571428571</v>
      </c>
      <c r="CC149">
        <v>3.4352642857142861</v>
      </c>
      <c r="CD149">
        <v>3.33155</v>
      </c>
      <c r="CE149">
        <v>26.303157142857138</v>
      </c>
      <c r="CF149">
        <v>25.784914285714279</v>
      </c>
      <c r="CG149">
        <v>1200.002857142857</v>
      </c>
      <c r="CH149">
        <v>0.50004100000000007</v>
      </c>
      <c r="CI149">
        <v>0.49995899999999999</v>
      </c>
      <c r="CJ149">
        <v>0</v>
      </c>
      <c r="CK149">
        <v>877.05328571428561</v>
      </c>
      <c r="CL149">
        <v>4.9990899999999998</v>
      </c>
      <c r="CM149">
        <v>9569.7985714285714</v>
      </c>
      <c r="CN149">
        <v>9558.0357142857138</v>
      </c>
      <c r="CO149">
        <v>42.097999999999999</v>
      </c>
      <c r="CP149">
        <v>44</v>
      </c>
      <c r="CQ149">
        <v>42.892714285714291</v>
      </c>
      <c r="CR149">
        <v>43.061999999999998</v>
      </c>
      <c r="CS149">
        <v>43.436999999999998</v>
      </c>
      <c r="CT149">
        <v>597.55000000000007</v>
      </c>
      <c r="CU149">
        <v>597.45285714285717</v>
      </c>
      <c r="CV149">
        <v>0</v>
      </c>
      <c r="CW149">
        <v>1676568467.7</v>
      </c>
      <c r="CX149">
        <v>0</v>
      </c>
      <c r="CY149">
        <v>1676567734.5</v>
      </c>
      <c r="CZ149" t="s">
        <v>356</v>
      </c>
      <c r="DA149">
        <v>1676567726.5</v>
      </c>
      <c r="DB149">
        <v>1676567734.5</v>
      </c>
      <c r="DC149">
        <v>10</v>
      </c>
      <c r="DD149">
        <v>-5.8999999999999997E-2</v>
      </c>
      <c r="DE149">
        <v>-4.5999999999999999E-2</v>
      </c>
      <c r="DF149">
        <v>-6.06</v>
      </c>
      <c r="DG149">
        <v>0.17899999999999999</v>
      </c>
      <c r="DH149">
        <v>415</v>
      </c>
      <c r="DI149">
        <v>32</v>
      </c>
      <c r="DJ149">
        <v>0.41</v>
      </c>
      <c r="DK149">
        <v>0.08</v>
      </c>
      <c r="DL149">
        <v>-23.039197560975609</v>
      </c>
      <c r="DM149">
        <v>-0.93216585365856397</v>
      </c>
      <c r="DN149">
        <v>9.9690867277004991E-2</v>
      </c>
      <c r="DO149">
        <v>0</v>
      </c>
      <c r="DP149">
        <v>1.025152926829269</v>
      </c>
      <c r="DQ149">
        <v>-6.0062717769844218E-4</v>
      </c>
      <c r="DR149">
        <v>1.406483669197475E-3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357</v>
      </c>
      <c r="EA149">
        <v>3.2976000000000001</v>
      </c>
      <c r="EB149">
        <v>2.6252200000000001</v>
      </c>
      <c r="EC149">
        <v>0.170455</v>
      </c>
      <c r="ED149">
        <v>0.17122200000000001</v>
      </c>
      <c r="EE149">
        <v>0.139435</v>
      </c>
      <c r="EF149">
        <v>0.13517100000000001</v>
      </c>
      <c r="EG149">
        <v>25061.200000000001</v>
      </c>
      <c r="EH149">
        <v>25406.3</v>
      </c>
      <c r="EI149">
        <v>28106.5</v>
      </c>
      <c r="EJ149">
        <v>29503.5</v>
      </c>
      <c r="EK149">
        <v>33307.4</v>
      </c>
      <c r="EL149">
        <v>35408.400000000001</v>
      </c>
      <c r="EM149">
        <v>39694.6</v>
      </c>
      <c r="EN149">
        <v>42146.1</v>
      </c>
      <c r="EO149">
        <v>2.2434699999999999</v>
      </c>
      <c r="EP149">
        <v>2.2071800000000001</v>
      </c>
      <c r="EQ149">
        <v>0.123844</v>
      </c>
      <c r="ER149">
        <v>0</v>
      </c>
      <c r="ES149">
        <v>30.382100000000001</v>
      </c>
      <c r="ET149">
        <v>999.9</v>
      </c>
      <c r="EU149">
        <v>76.7</v>
      </c>
      <c r="EV149">
        <v>32.799999999999997</v>
      </c>
      <c r="EW149">
        <v>37.893999999999998</v>
      </c>
      <c r="EX149">
        <v>56.610900000000001</v>
      </c>
      <c r="EY149">
        <v>-4.0023999999999997</v>
      </c>
      <c r="EZ149">
        <v>2</v>
      </c>
      <c r="FA149">
        <v>0.38761699999999999</v>
      </c>
      <c r="FB149">
        <v>-0.12565100000000001</v>
      </c>
      <c r="FC149">
        <v>20.2746</v>
      </c>
      <c r="FD149">
        <v>5.2195400000000003</v>
      </c>
      <c r="FE149">
        <v>12.0077</v>
      </c>
      <c r="FF149">
        <v>4.98705</v>
      </c>
      <c r="FG149">
        <v>3.2845</v>
      </c>
      <c r="FH149">
        <v>9999</v>
      </c>
      <c r="FI149">
        <v>9999</v>
      </c>
      <c r="FJ149">
        <v>9999</v>
      </c>
      <c r="FK149">
        <v>999.9</v>
      </c>
      <c r="FL149">
        <v>1.86575</v>
      </c>
      <c r="FM149">
        <v>1.8621799999999999</v>
      </c>
      <c r="FN149">
        <v>1.8641799999999999</v>
      </c>
      <c r="FO149">
        <v>1.86025</v>
      </c>
      <c r="FP149">
        <v>1.8609599999999999</v>
      </c>
      <c r="FQ149">
        <v>1.8601700000000001</v>
      </c>
      <c r="FR149">
        <v>1.86188</v>
      </c>
      <c r="FS149">
        <v>1.8584400000000001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-7.2110000000000003</v>
      </c>
      <c r="GH149">
        <v>0.17860000000000001</v>
      </c>
      <c r="GI149">
        <v>-4.3982185199319073</v>
      </c>
      <c r="GJ149">
        <v>-4.8024823865547416E-3</v>
      </c>
      <c r="GK149">
        <v>2.2541114550050859E-6</v>
      </c>
      <c r="GL149">
        <v>-5.2254267566753844E-10</v>
      </c>
      <c r="GM149">
        <v>0.17860499999999749</v>
      </c>
      <c r="GN149">
        <v>0</v>
      </c>
      <c r="GO149">
        <v>0</v>
      </c>
      <c r="GP149">
        <v>0</v>
      </c>
      <c r="GQ149">
        <v>6</v>
      </c>
      <c r="GR149">
        <v>2068</v>
      </c>
      <c r="GS149">
        <v>3</v>
      </c>
      <c r="GT149">
        <v>31</v>
      </c>
      <c r="GU149">
        <v>12.2</v>
      </c>
      <c r="GV149">
        <v>12</v>
      </c>
      <c r="GW149">
        <v>2.5158700000000001</v>
      </c>
      <c r="GX149">
        <v>2.52319</v>
      </c>
      <c r="GY149">
        <v>2.04834</v>
      </c>
      <c r="GZ149">
        <v>2.6257299999999999</v>
      </c>
      <c r="HA149">
        <v>2.1972700000000001</v>
      </c>
      <c r="HB149">
        <v>2.2790499999999998</v>
      </c>
      <c r="HC149">
        <v>37.989100000000001</v>
      </c>
      <c r="HD149">
        <v>13.9306</v>
      </c>
      <c r="HE149">
        <v>18</v>
      </c>
      <c r="HF149">
        <v>711.89200000000005</v>
      </c>
      <c r="HG149">
        <v>759.85299999999995</v>
      </c>
      <c r="HH149">
        <v>31.000800000000002</v>
      </c>
      <c r="HI149">
        <v>32.359499999999997</v>
      </c>
      <c r="HJ149">
        <v>30.0001</v>
      </c>
      <c r="HK149">
        <v>32.2926</v>
      </c>
      <c r="HL149">
        <v>32.3048</v>
      </c>
      <c r="HM149">
        <v>50.340400000000002</v>
      </c>
      <c r="HN149">
        <v>15.624599999999999</v>
      </c>
      <c r="HO149">
        <v>100</v>
      </c>
      <c r="HP149">
        <v>31</v>
      </c>
      <c r="HQ149">
        <v>896.08799999999997</v>
      </c>
      <c r="HR149">
        <v>32.992199999999997</v>
      </c>
      <c r="HS149">
        <v>99.070300000000003</v>
      </c>
      <c r="HT149">
        <v>97.756699999999995</v>
      </c>
    </row>
    <row r="150" spans="1:228" x14ac:dyDescent="0.2">
      <c r="A150">
        <v>135</v>
      </c>
      <c r="B150">
        <v>1676568460</v>
      </c>
      <c r="C150">
        <v>535</v>
      </c>
      <c r="D150" t="s">
        <v>628</v>
      </c>
      <c r="E150" t="s">
        <v>629</v>
      </c>
      <c r="F150">
        <v>4</v>
      </c>
      <c r="G150">
        <v>1676568457.6875</v>
      </c>
      <c r="H150">
        <f t="shared" si="68"/>
        <v>1.1541644985000705E-3</v>
      </c>
      <c r="I150">
        <f t="shared" si="69"/>
        <v>1.1541644985000705</v>
      </c>
      <c r="J150">
        <f t="shared" si="70"/>
        <v>13.67616676576244</v>
      </c>
      <c r="K150">
        <f t="shared" si="71"/>
        <v>864.31812500000001</v>
      </c>
      <c r="L150">
        <f t="shared" si="72"/>
        <v>566.04749833927508</v>
      </c>
      <c r="M150">
        <f t="shared" si="73"/>
        <v>57.29082844015138</v>
      </c>
      <c r="N150">
        <f t="shared" si="74"/>
        <v>87.479410407019827</v>
      </c>
      <c r="O150">
        <f t="shared" si="75"/>
        <v>7.8844362853971173E-2</v>
      </c>
      <c r="P150">
        <f t="shared" si="76"/>
        <v>2.7650380087803614</v>
      </c>
      <c r="Q150">
        <f t="shared" si="77"/>
        <v>7.7616340266435005E-2</v>
      </c>
      <c r="R150">
        <f t="shared" si="78"/>
        <v>4.8618952322865505E-2</v>
      </c>
      <c r="S150">
        <f t="shared" si="79"/>
        <v>226.10844785725217</v>
      </c>
      <c r="T150">
        <f t="shared" si="80"/>
        <v>33.582153858248503</v>
      </c>
      <c r="U150">
        <f t="shared" si="81"/>
        <v>32.392125</v>
      </c>
      <c r="V150">
        <f t="shared" si="82"/>
        <v>4.8820932176398797</v>
      </c>
      <c r="W150">
        <f t="shared" si="83"/>
        <v>70.026832667966104</v>
      </c>
      <c r="X150">
        <f t="shared" si="84"/>
        <v>3.4389248821419027</v>
      </c>
      <c r="Y150">
        <f t="shared" si="85"/>
        <v>4.9108673791482857</v>
      </c>
      <c r="Z150">
        <f t="shared" si="86"/>
        <v>1.443168335497977</v>
      </c>
      <c r="AA150">
        <f t="shared" si="87"/>
        <v>-50.898654383853106</v>
      </c>
      <c r="AB150">
        <f t="shared" si="88"/>
        <v>15.527371497935713</v>
      </c>
      <c r="AC150">
        <f t="shared" si="89"/>
        <v>1.2790977465539979</v>
      </c>
      <c r="AD150">
        <f t="shared" si="90"/>
        <v>192.01626271788876</v>
      </c>
      <c r="AE150">
        <f t="shared" si="91"/>
        <v>24.127197451422315</v>
      </c>
      <c r="AF150">
        <f t="shared" si="92"/>
        <v>1.1505886831484455</v>
      </c>
      <c r="AG150">
        <f t="shared" si="93"/>
        <v>13.67616676576244</v>
      </c>
      <c r="AH150">
        <v>917.51895363003757</v>
      </c>
      <c r="AI150">
        <v>897.81073939393946</v>
      </c>
      <c r="AJ150">
        <v>1.7055682445927001</v>
      </c>
      <c r="AK150">
        <v>63.736373874965317</v>
      </c>
      <c r="AL150">
        <f t="shared" si="94"/>
        <v>1.1541644985000705</v>
      </c>
      <c r="AM150">
        <v>32.950351876106893</v>
      </c>
      <c r="AN150">
        <v>33.979029090909087</v>
      </c>
      <c r="AO150">
        <v>8.049031906320039E-5</v>
      </c>
      <c r="AP150">
        <v>95.812446380255849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47343.150754890921</v>
      </c>
      <c r="AV150">
        <f t="shared" si="98"/>
        <v>1199.98125</v>
      </c>
      <c r="AW150">
        <f t="shared" si="99"/>
        <v>1025.9072760918405</v>
      </c>
      <c r="AX150">
        <f t="shared" si="100"/>
        <v>0.8549360884529158</v>
      </c>
      <c r="AY150">
        <f t="shared" si="101"/>
        <v>0.18842665071412754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1676568457.6875</v>
      </c>
      <c r="BF150">
        <v>864.31812500000001</v>
      </c>
      <c r="BG150">
        <v>887.50662499999999</v>
      </c>
      <c r="BH150">
        <v>33.977424999999997</v>
      </c>
      <c r="BI150">
        <v>32.951462500000012</v>
      </c>
      <c r="BJ150">
        <v>871.53549999999996</v>
      </c>
      <c r="BK150">
        <v>33.798812499999997</v>
      </c>
      <c r="BL150">
        <v>650.02062499999988</v>
      </c>
      <c r="BM150">
        <v>101.11212500000001</v>
      </c>
      <c r="BN150">
        <v>9.9926299999999996E-2</v>
      </c>
      <c r="BO150">
        <v>32.496287499999987</v>
      </c>
      <c r="BP150">
        <v>32.392125</v>
      </c>
      <c r="BQ150">
        <v>999.9</v>
      </c>
      <c r="BR150">
        <v>0</v>
      </c>
      <c r="BS150">
        <v>0</v>
      </c>
      <c r="BT150">
        <v>8990.39</v>
      </c>
      <c r="BU150">
        <v>0</v>
      </c>
      <c r="BV150">
        <v>257.98700000000002</v>
      </c>
      <c r="BW150">
        <v>-23.188475</v>
      </c>
      <c r="BX150">
        <v>894.71837500000004</v>
      </c>
      <c r="BY150">
        <v>917.74749999999995</v>
      </c>
      <c r="BZ150">
        <v>1.02595375</v>
      </c>
      <c r="CA150">
        <v>887.50662499999999</v>
      </c>
      <c r="CB150">
        <v>32.951462500000012</v>
      </c>
      <c r="CC150">
        <v>3.4355349999999998</v>
      </c>
      <c r="CD150">
        <v>3.331799999999999</v>
      </c>
      <c r="CE150">
        <v>26.304475</v>
      </c>
      <c r="CF150">
        <v>25.786175</v>
      </c>
      <c r="CG150">
        <v>1199.98125</v>
      </c>
      <c r="CH150">
        <v>0.50004700000000002</v>
      </c>
      <c r="CI150">
        <v>0.49995299999999998</v>
      </c>
      <c r="CJ150">
        <v>0</v>
      </c>
      <c r="CK150">
        <v>876.87024999999994</v>
      </c>
      <c r="CL150">
        <v>4.9990899999999998</v>
      </c>
      <c r="CM150">
        <v>9579.9575000000004</v>
      </c>
      <c r="CN150">
        <v>9557.8875000000007</v>
      </c>
      <c r="CO150">
        <v>42.125</v>
      </c>
      <c r="CP150">
        <v>44</v>
      </c>
      <c r="CQ150">
        <v>42.898249999999997</v>
      </c>
      <c r="CR150">
        <v>43.061999999999998</v>
      </c>
      <c r="CS150">
        <v>43.436999999999998</v>
      </c>
      <c r="CT150">
        <v>597.5474999999999</v>
      </c>
      <c r="CU150">
        <v>597.43374999999992</v>
      </c>
      <c r="CV150">
        <v>0</v>
      </c>
      <c r="CW150">
        <v>1676568471.9000001</v>
      </c>
      <c r="CX150">
        <v>0</v>
      </c>
      <c r="CY150">
        <v>1676567734.5</v>
      </c>
      <c r="CZ150" t="s">
        <v>356</v>
      </c>
      <c r="DA150">
        <v>1676567726.5</v>
      </c>
      <c r="DB150">
        <v>1676567734.5</v>
      </c>
      <c r="DC150">
        <v>10</v>
      </c>
      <c r="DD150">
        <v>-5.8999999999999997E-2</v>
      </c>
      <c r="DE150">
        <v>-4.5999999999999999E-2</v>
      </c>
      <c r="DF150">
        <v>-6.06</v>
      </c>
      <c r="DG150">
        <v>0.17899999999999999</v>
      </c>
      <c r="DH150">
        <v>415</v>
      </c>
      <c r="DI150">
        <v>32</v>
      </c>
      <c r="DJ150">
        <v>0.41</v>
      </c>
      <c r="DK150">
        <v>0.08</v>
      </c>
      <c r="DL150">
        <v>-23.084329268292681</v>
      </c>
      <c r="DM150">
        <v>-0.69977979094081133</v>
      </c>
      <c r="DN150">
        <v>8.4662017411278143E-2</v>
      </c>
      <c r="DO150">
        <v>0</v>
      </c>
      <c r="DP150">
        <v>1.0253565853658539</v>
      </c>
      <c r="DQ150">
        <v>1.852264808363714E-4</v>
      </c>
      <c r="DR150">
        <v>1.3760665216409199E-3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357</v>
      </c>
      <c r="EA150">
        <v>3.2973699999999999</v>
      </c>
      <c r="EB150">
        <v>2.6251500000000001</v>
      </c>
      <c r="EC150">
        <v>0.17130000000000001</v>
      </c>
      <c r="ED150">
        <v>0.17207700000000001</v>
      </c>
      <c r="EE150">
        <v>0.13944200000000001</v>
      </c>
      <c r="EF150">
        <v>0.13517499999999999</v>
      </c>
      <c r="EG150">
        <v>25035.7</v>
      </c>
      <c r="EH150">
        <v>25380.5</v>
      </c>
      <c r="EI150">
        <v>28106.6</v>
      </c>
      <c r="EJ150">
        <v>29504</v>
      </c>
      <c r="EK150">
        <v>33307.5</v>
      </c>
      <c r="EL150">
        <v>35408.6</v>
      </c>
      <c r="EM150">
        <v>39695</v>
      </c>
      <c r="EN150">
        <v>42146.6</v>
      </c>
      <c r="EO150">
        <v>2.2433999999999998</v>
      </c>
      <c r="EP150">
        <v>2.2072500000000002</v>
      </c>
      <c r="EQ150">
        <v>0.12349300000000001</v>
      </c>
      <c r="ER150">
        <v>0</v>
      </c>
      <c r="ES150">
        <v>30.3855</v>
      </c>
      <c r="ET150">
        <v>999.9</v>
      </c>
      <c r="EU150">
        <v>76.7</v>
      </c>
      <c r="EV150">
        <v>32.799999999999997</v>
      </c>
      <c r="EW150">
        <v>37.895499999999998</v>
      </c>
      <c r="EX150">
        <v>56.430900000000001</v>
      </c>
      <c r="EY150">
        <v>-3.9543300000000001</v>
      </c>
      <c r="EZ150">
        <v>2</v>
      </c>
      <c r="FA150">
        <v>0.388044</v>
      </c>
      <c r="FB150">
        <v>-0.122456</v>
      </c>
      <c r="FC150">
        <v>20.2746</v>
      </c>
      <c r="FD150">
        <v>5.2198399999999996</v>
      </c>
      <c r="FE150">
        <v>12.0083</v>
      </c>
      <c r="FF150">
        <v>4.9866999999999999</v>
      </c>
      <c r="FG150">
        <v>3.2844500000000001</v>
      </c>
      <c r="FH150">
        <v>9999</v>
      </c>
      <c r="FI150">
        <v>9999</v>
      </c>
      <c r="FJ150">
        <v>9999</v>
      </c>
      <c r="FK150">
        <v>999.9</v>
      </c>
      <c r="FL150">
        <v>1.8657300000000001</v>
      </c>
      <c r="FM150">
        <v>1.8621799999999999</v>
      </c>
      <c r="FN150">
        <v>1.8641700000000001</v>
      </c>
      <c r="FO150">
        <v>1.8602799999999999</v>
      </c>
      <c r="FP150">
        <v>1.8609599999999999</v>
      </c>
      <c r="FQ150">
        <v>1.8601700000000001</v>
      </c>
      <c r="FR150">
        <v>1.86188</v>
      </c>
      <c r="FS150">
        <v>1.85842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-7.226</v>
      </c>
      <c r="GH150">
        <v>0.17860000000000001</v>
      </c>
      <c r="GI150">
        <v>-4.3982185199319073</v>
      </c>
      <c r="GJ150">
        <v>-4.8024823865547416E-3</v>
      </c>
      <c r="GK150">
        <v>2.2541114550050859E-6</v>
      </c>
      <c r="GL150">
        <v>-5.2254267566753844E-10</v>
      </c>
      <c r="GM150">
        <v>0.17860499999999749</v>
      </c>
      <c r="GN150">
        <v>0</v>
      </c>
      <c r="GO150">
        <v>0</v>
      </c>
      <c r="GP150">
        <v>0</v>
      </c>
      <c r="GQ150">
        <v>6</v>
      </c>
      <c r="GR150">
        <v>2068</v>
      </c>
      <c r="GS150">
        <v>3</v>
      </c>
      <c r="GT150">
        <v>31</v>
      </c>
      <c r="GU150">
        <v>12.2</v>
      </c>
      <c r="GV150">
        <v>12.1</v>
      </c>
      <c r="GW150">
        <v>2.5317400000000001</v>
      </c>
      <c r="GX150">
        <v>2.5268600000000001</v>
      </c>
      <c r="GY150">
        <v>2.04834</v>
      </c>
      <c r="GZ150">
        <v>2.6257299999999999</v>
      </c>
      <c r="HA150">
        <v>2.1972700000000001</v>
      </c>
      <c r="HB150">
        <v>2.2509800000000002</v>
      </c>
      <c r="HC150">
        <v>37.989100000000001</v>
      </c>
      <c r="HD150">
        <v>13.9306</v>
      </c>
      <c r="HE150">
        <v>18</v>
      </c>
      <c r="HF150">
        <v>711.83100000000002</v>
      </c>
      <c r="HG150">
        <v>759.92600000000004</v>
      </c>
      <c r="HH150">
        <v>31.000900000000001</v>
      </c>
      <c r="HI150">
        <v>32.361899999999999</v>
      </c>
      <c r="HJ150">
        <v>30.0002</v>
      </c>
      <c r="HK150">
        <v>32.292900000000003</v>
      </c>
      <c r="HL150">
        <v>32.3048</v>
      </c>
      <c r="HM150">
        <v>50.644100000000002</v>
      </c>
      <c r="HN150">
        <v>15.624599999999999</v>
      </c>
      <c r="HO150">
        <v>100</v>
      </c>
      <c r="HP150">
        <v>31</v>
      </c>
      <c r="HQ150">
        <v>902.76700000000005</v>
      </c>
      <c r="HR150">
        <v>32.992199999999997</v>
      </c>
      <c r="HS150">
        <v>99.070899999999995</v>
      </c>
      <c r="HT150">
        <v>97.757999999999996</v>
      </c>
    </row>
    <row r="151" spans="1:228" x14ac:dyDescent="0.2">
      <c r="A151">
        <v>136</v>
      </c>
      <c r="B151">
        <v>1676568464</v>
      </c>
      <c r="C151">
        <v>539</v>
      </c>
      <c r="D151" t="s">
        <v>630</v>
      </c>
      <c r="E151" t="s">
        <v>631</v>
      </c>
      <c r="F151">
        <v>4</v>
      </c>
      <c r="G151">
        <v>1676568462</v>
      </c>
      <c r="H151">
        <f t="shared" si="68"/>
        <v>1.1510007361790365E-3</v>
      </c>
      <c r="I151">
        <f t="shared" si="69"/>
        <v>1.1510007361790364</v>
      </c>
      <c r="J151">
        <f t="shared" si="70"/>
        <v>13.602342555138103</v>
      </c>
      <c r="K151">
        <f t="shared" si="71"/>
        <v>871.47814285714287</v>
      </c>
      <c r="L151">
        <f t="shared" si="72"/>
        <v>573.16442409613444</v>
      </c>
      <c r="M151">
        <f t="shared" si="73"/>
        <v>58.010616852356087</v>
      </c>
      <c r="N151">
        <f t="shared" si="74"/>
        <v>88.203284284806173</v>
      </c>
      <c r="O151">
        <f t="shared" si="75"/>
        <v>7.8460379843253228E-2</v>
      </c>
      <c r="P151">
        <f t="shared" si="76"/>
        <v>2.761161637042131</v>
      </c>
      <c r="Q151">
        <f t="shared" si="77"/>
        <v>7.7242511119433255E-2</v>
      </c>
      <c r="R151">
        <f t="shared" si="78"/>
        <v>4.8384415387013976E-2</v>
      </c>
      <c r="S151">
        <f t="shared" si="79"/>
        <v>226.11331337550743</v>
      </c>
      <c r="T151">
        <f t="shared" si="80"/>
        <v>33.588139002237945</v>
      </c>
      <c r="U151">
        <f t="shared" si="81"/>
        <v>32.403742857142859</v>
      </c>
      <c r="V151">
        <f t="shared" si="82"/>
        <v>4.8852952815763686</v>
      </c>
      <c r="W151">
        <f t="shared" si="83"/>
        <v>70.01701066785742</v>
      </c>
      <c r="X151">
        <f t="shared" si="84"/>
        <v>3.4391569595370317</v>
      </c>
      <c r="Y151">
        <f t="shared" si="85"/>
        <v>4.9118877351840995</v>
      </c>
      <c r="Z151">
        <f t="shared" si="86"/>
        <v>1.4461383220393369</v>
      </c>
      <c r="AA151">
        <f t="shared" si="87"/>
        <v>-50.759132465495512</v>
      </c>
      <c r="AB151">
        <f t="shared" si="88"/>
        <v>14.324560717756508</v>
      </c>
      <c r="AC151">
        <f t="shared" si="89"/>
        <v>1.1817592500549134</v>
      </c>
      <c r="AD151">
        <f t="shared" si="90"/>
        <v>190.86050087782334</v>
      </c>
      <c r="AE151">
        <f t="shared" si="91"/>
        <v>24.132396933141717</v>
      </c>
      <c r="AF151">
        <f t="shared" si="92"/>
        <v>1.1507254070425057</v>
      </c>
      <c r="AG151">
        <f t="shared" si="93"/>
        <v>13.602342555138103</v>
      </c>
      <c r="AH151">
        <v>924.42426196287136</v>
      </c>
      <c r="AI151">
        <v>904.71524848484808</v>
      </c>
      <c r="AJ151">
        <v>1.723772728309044</v>
      </c>
      <c r="AK151">
        <v>63.736373874965317</v>
      </c>
      <c r="AL151">
        <f t="shared" si="94"/>
        <v>1.1510007361790364</v>
      </c>
      <c r="AM151">
        <v>32.953501276097533</v>
      </c>
      <c r="AN151">
        <v>33.979602424242408</v>
      </c>
      <c r="AO151">
        <v>4.1741794468209582E-5</v>
      </c>
      <c r="AP151">
        <v>95.812446380255849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47235.857594550158</v>
      </c>
      <c r="AV151">
        <f t="shared" si="98"/>
        <v>1200.004285714286</v>
      </c>
      <c r="AW151">
        <f t="shared" si="99"/>
        <v>1025.9272421634753</v>
      </c>
      <c r="AX151">
        <f t="shared" si="100"/>
        <v>0.85493631512557999</v>
      </c>
      <c r="AY151">
        <f t="shared" si="101"/>
        <v>0.18842708819236975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1676568462</v>
      </c>
      <c r="BF151">
        <v>871.47814285714287</v>
      </c>
      <c r="BG151">
        <v>894.67957142857142</v>
      </c>
      <c r="BH151">
        <v>33.980028571428569</v>
      </c>
      <c r="BI151">
        <v>32.95392857142857</v>
      </c>
      <c r="BJ151">
        <v>878.71028571428565</v>
      </c>
      <c r="BK151">
        <v>33.801428571428573</v>
      </c>
      <c r="BL151">
        <v>650.00900000000001</v>
      </c>
      <c r="BM151">
        <v>101.1111428571428</v>
      </c>
      <c r="BN151">
        <v>9.9983328571428567E-2</v>
      </c>
      <c r="BO151">
        <v>32.499971428571428</v>
      </c>
      <c r="BP151">
        <v>32.403742857142859</v>
      </c>
      <c r="BQ151">
        <v>999.89999999999986</v>
      </c>
      <c r="BR151">
        <v>0</v>
      </c>
      <c r="BS151">
        <v>0</v>
      </c>
      <c r="BT151">
        <v>8969.9114285714277</v>
      </c>
      <c r="BU151">
        <v>0</v>
      </c>
      <c r="BV151">
        <v>341.37042857142859</v>
      </c>
      <c r="BW151">
        <v>-23.201428571428568</v>
      </c>
      <c r="BX151">
        <v>902.1325714285714</v>
      </c>
      <c r="BY151">
        <v>925.16742857142867</v>
      </c>
      <c r="BZ151">
        <v>1.0260928571428569</v>
      </c>
      <c r="CA151">
        <v>894.67957142857142</v>
      </c>
      <c r="CB151">
        <v>32.95392857142857</v>
      </c>
      <c r="CC151">
        <v>3.4357514285714288</v>
      </c>
      <c r="CD151">
        <v>3.3320028571428568</v>
      </c>
      <c r="CE151">
        <v>26.30555714285714</v>
      </c>
      <c r="CF151">
        <v>25.787199999999999</v>
      </c>
      <c r="CG151">
        <v>1200.004285714286</v>
      </c>
      <c r="CH151">
        <v>0.50004099999999996</v>
      </c>
      <c r="CI151">
        <v>0.49995899999999999</v>
      </c>
      <c r="CJ151">
        <v>0</v>
      </c>
      <c r="CK151">
        <v>876.94671428571439</v>
      </c>
      <c r="CL151">
        <v>4.9990899999999998</v>
      </c>
      <c r="CM151">
        <v>9632.9300000000021</v>
      </c>
      <c r="CN151">
        <v>9558.0328571428563</v>
      </c>
      <c r="CO151">
        <v>42.107000000000014</v>
      </c>
      <c r="CP151">
        <v>44</v>
      </c>
      <c r="CQ151">
        <v>42.910428571428582</v>
      </c>
      <c r="CR151">
        <v>43.061999999999998</v>
      </c>
      <c r="CS151">
        <v>43.436999999999998</v>
      </c>
      <c r="CT151">
        <v>597.55000000000007</v>
      </c>
      <c r="CU151">
        <v>597.45428571428579</v>
      </c>
      <c r="CV151">
        <v>0</v>
      </c>
      <c r="CW151">
        <v>1676568475.5</v>
      </c>
      <c r="CX151">
        <v>0</v>
      </c>
      <c r="CY151">
        <v>1676567734.5</v>
      </c>
      <c r="CZ151" t="s">
        <v>356</v>
      </c>
      <c r="DA151">
        <v>1676567726.5</v>
      </c>
      <c r="DB151">
        <v>1676567734.5</v>
      </c>
      <c r="DC151">
        <v>10</v>
      </c>
      <c r="DD151">
        <v>-5.8999999999999997E-2</v>
      </c>
      <c r="DE151">
        <v>-4.5999999999999999E-2</v>
      </c>
      <c r="DF151">
        <v>-6.06</v>
      </c>
      <c r="DG151">
        <v>0.17899999999999999</v>
      </c>
      <c r="DH151">
        <v>415</v>
      </c>
      <c r="DI151">
        <v>32</v>
      </c>
      <c r="DJ151">
        <v>0.41</v>
      </c>
      <c r="DK151">
        <v>0.08</v>
      </c>
      <c r="DL151">
        <v>-23.140243902439021</v>
      </c>
      <c r="DM151">
        <v>-0.5994271777003678</v>
      </c>
      <c r="DN151">
        <v>7.68363450863873E-2</v>
      </c>
      <c r="DO151">
        <v>0</v>
      </c>
      <c r="DP151">
        <v>1.0254997560975609</v>
      </c>
      <c r="DQ151">
        <v>3.4055749128934941E-3</v>
      </c>
      <c r="DR151">
        <v>1.392330013804499E-3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357</v>
      </c>
      <c r="EA151">
        <v>3.2975099999999999</v>
      </c>
      <c r="EB151">
        <v>2.6249799999999999</v>
      </c>
      <c r="EC151">
        <v>0.172152</v>
      </c>
      <c r="ED151">
        <v>0.172903</v>
      </c>
      <c r="EE151">
        <v>0.13944200000000001</v>
      </c>
      <c r="EF151">
        <v>0.13517999999999999</v>
      </c>
      <c r="EG151">
        <v>25009.200000000001</v>
      </c>
      <c r="EH151">
        <v>25354.7</v>
      </c>
      <c r="EI151">
        <v>28105.8</v>
      </c>
      <c r="EJ151">
        <v>29503.599999999999</v>
      </c>
      <c r="EK151">
        <v>33306.5</v>
      </c>
      <c r="EL151">
        <v>35407.9</v>
      </c>
      <c r="EM151">
        <v>39693.699999999997</v>
      </c>
      <c r="EN151">
        <v>42145.9</v>
      </c>
      <c r="EO151">
        <v>2.2435700000000001</v>
      </c>
      <c r="EP151">
        <v>2.2073</v>
      </c>
      <c r="EQ151">
        <v>0.124834</v>
      </c>
      <c r="ER151">
        <v>0</v>
      </c>
      <c r="ES151">
        <v>30.3887</v>
      </c>
      <c r="ET151">
        <v>999.9</v>
      </c>
      <c r="EU151">
        <v>76.7</v>
      </c>
      <c r="EV151">
        <v>32.799999999999997</v>
      </c>
      <c r="EW151">
        <v>37.895200000000003</v>
      </c>
      <c r="EX151">
        <v>56.280900000000003</v>
      </c>
      <c r="EY151">
        <v>-3.9984000000000002</v>
      </c>
      <c r="EZ151">
        <v>2</v>
      </c>
      <c r="FA151">
        <v>0.38794200000000001</v>
      </c>
      <c r="FB151">
        <v>-0.120049</v>
      </c>
      <c r="FC151">
        <v>20.274699999999999</v>
      </c>
      <c r="FD151">
        <v>5.2190899999999996</v>
      </c>
      <c r="FE151">
        <v>12.0062</v>
      </c>
      <c r="FF151">
        <v>4.9866999999999999</v>
      </c>
      <c r="FG151">
        <v>3.2845</v>
      </c>
      <c r="FH151">
        <v>9999</v>
      </c>
      <c r="FI151">
        <v>9999</v>
      </c>
      <c r="FJ151">
        <v>9999</v>
      </c>
      <c r="FK151">
        <v>999.9</v>
      </c>
      <c r="FL151">
        <v>1.8657300000000001</v>
      </c>
      <c r="FM151">
        <v>1.8621799999999999</v>
      </c>
      <c r="FN151">
        <v>1.8641799999999999</v>
      </c>
      <c r="FO151">
        <v>1.86026</v>
      </c>
      <c r="FP151">
        <v>1.86097</v>
      </c>
      <c r="FQ151">
        <v>1.8601700000000001</v>
      </c>
      <c r="FR151">
        <v>1.86188</v>
      </c>
      <c r="FS151">
        <v>1.85842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-7.2389999999999999</v>
      </c>
      <c r="GH151">
        <v>0.17860000000000001</v>
      </c>
      <c r="GI151">
        <v>-4.3982185199319073</v>
      </c>
      <c r="GJ151">
        <v>-4.8024823865547416E-3</v>
      </c>
      <c r="GK151">
        <v>2.2541114550050859E-6</v>
      </c>
      <c r="GL151">
        <v>-5.2254267566753844E-10</v>
      </c>
      <c r="GM151">
        <v>0.17860499999999749</v>
      </c>
      <c r="GN151">
        <v>0</v>
      </c>
      <c r="GO151">
        <v>0</v>
      </c>
      <c r="GP151">
        <v>0</v>
      </c>
      <c r="GQ151">
        <v>6</v>
      </c>
      <c r="GR151">
        <v>2068</v>
      </c>
      <c r="GS151">
        <v>3</v>
      </c>
      <c r="GT151">
        <v>31</v>
      </c>
      <c r="GU151">
        <v>12.3</v>
      </c>
      <c r="GV151">
        <v>12.2</v>
      </c>
      <c r="GW151">
        <v>2.5476100000000002</v>
      </c>
      <c r="GX151">
        <v>2.52441</v>
      </c>
      <c r="GY151">
        <v>2.04834</v>
      </c>
      <c r="GZ151">
        <v>2.6257299999999999</v>
      </c>
      <c r="HA151">
        <v>2.1972700000000001</v>
      </c>
      <c r="HB151">
        <v>2.2753899999999998</v>
      </c>
      <c r="HC151">
        <v>38.013399999999997</v>
      </c>
      <c r="HD151">
        <v>13.939399999999999</v>
      </c>
      <c r="HE151">
        <v>18</v>
      </c>
      <c r="HF151">
        <v>712.00800000000004</v>
      </c>
      <c r="HG151">
        <v>759.97500000000002</v>
      </c>
      <c r="HH151">
        <v>31.000800000000002</v>
      </c>
      <c r="HI151">
        <v>32.362299999999998</v>
      </c>
      <c r="HJ151">
        <v>30.0001</v>
      </c>
      <c r="HK151">
        <v>32.295499999999997</v>
      </c>
      <c r="HL151">
        <v>32.3048</v>
      </c>
      <c r="HM151">
        <v>50.955199999999998</v>
      </c>
      <c r="HN151">
        <v>15.624599999999999</v>
      </c>
      <c r="HO151">
        <v>100</v>
      </c>
      <c r="HP151">
        <v>31</v>
      </c>
      <c r="HQ151">
        <v>909.44600000000003</v>
      </c>
      <c r="HR151">
        <v>32.992199999999997</v>
      </c>
      <c r="HS151">
        <v>99.067899999999995</v>
      </c>
      <c r="HT151">
        <v>97.756500000000003</v>
      </c>
    </row>
    <row r="152" spans="1:228" x14ac:dyDescent="0.2">
      <c r="A152">
        <v>137</v>
      </c>
      <c r="B152">
        <v>1676568468</v>
      </c>
      <c r="C152">
        <v>543</v>
      </c>
      <c r="D152" t="s">
        <v>632</v>
      </c>
      <c r="E152" t="s">
        <v>633</v>
      </c>
      <c r="F152">
        <v>4</v>
      </c>
      <c r="G152">
        <v>1676568465.6875</v>
      </c>
      <c r="H152">
        <f t="shared" si="68"/>
        <v>1.1502083920486676E-3</v>
      </c>
      <c r="I152">
        <f t="shared" si="69"/>
        <v>1.1502083920486676</v>
      </c>
      <c r="J152">
        <f t="shared" si="70"/>
        <v>13.624699760412444</v>
      </c>
      <c r="K152">
        <f t="shared" si="71"/>
        <v>877.62</v>
      </c>
      <c r="L152">
        <f t="shared" si="72"/>
        <v>577.69325602724052</v>
      </c>
      <c r="M152">
        <f t="shared" si="73"/>
        <v>58.468948458236511</v>
      </c>
      <c r="N152">
        <f t="shared" si="74"/>
        <v>88.824853000357493</v>
      </c>
      <c r="O152">
        <f t="shared" si="75"/>
        <v>7.8184525466563543E-2</v>
      </c>
      <c r="P152">
        <f t="shared" si="76"/>
        <v>2.7643442598370593</v>
      </c>
      <c r="Q152">
        <f t="shared" si="77"/>
        <v>7.6976503386624928E-2</v>
      </c>
      <c r="R152">
        <f t="shared" si="78"/>
        <v>4.8217295760050689E-2</v>
      </c>
      <c r="S152">
        <f t="shared" si="79"/>
        <v>226.11265310758333</v>
      </c>
      <c r="T152">
        <f t="shared" si="80"/>
        <v>33.588571564359256</v>
      </c>
      <c r="U152">
        <f t="shared" si="81"/>
        <v>32.418225</v>
      </c>
      <c r="V152">
        <f t="shared" si="82"/>
        <v>4.8892893469724292</v>
      </c>
      <c r="W152">
        <f t="shared" si="83"/>
        <v>70.012108786899418</v>
      </c>
      <c r="X152">
        <f t="shared" si="84"/>
        <v>3.439183544949648</v>
      </c>
      <c r="Y152">
        <f t="shared" si="85"/>
        <v>4.9122696124147938</v>
      </c>
      <c r="Z152">
        <f t="shared" si="86"/>
        <v>1.4501058020227813</v>
      </c>
      <c r="AA152">
        <f t="shared" si="87"/>
        <v>-50.724190089346244</v>
      </c>
      <c r="AB152">
        <f t="shared" si="88"/>
        <v>12.388229118083274</v>
      </c>
      <c r="AC152">
        <f t="shared" si="89"/>
        <v>1.020917041826038</v>
      </c>
      <c r="AD152">
        <f t="shared" si="90"/>
        <v>188.79760917814639</v>
      </c>
      <c r="AE152">
        <f t="shared" si="91"/>
        <v>24.207455181642807</v>
      </c>
      <c r="AF152">
        <f t="shared" si="92"/>
        <v>1.1489383390623764</v>
      </c>
      <c r="AG152">
        <f t="shared" si="93"/>
        <v>13.624699760412444</v>
      </c>
      <c r="AH152">
        <v>931.36610429166694</v>
      </c>
      <c r="AI152">
        <v>911.61975757575783</v>
      </c>
      <c r="AJ152">
        <v>1.727718853037346</v>
      </c>
      <c r="AK152">
        <v>63.736373874965317</v>
      </c>
      <c r="AL152">
        <f t="shared" si="94"/>
        <v>1.1502083920486676</v>
      </c>
      <c r="AM152">
        <v>32.954811211852032</v>
      </c>
      <c r="AN152">
        <v>33.980364848484847</v>
      </c>
      <c r="AO152">
        <v>1.983691395887315E-5</v>
      </c>
      <c r="AP152">
        <v>95.812446380255849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47323.254950622475</v>
      </c>
      <c r="AV152">
        <f t="shared" si="98"/>
        <v>1200.00125</v>
      </c>
      <c r="AW152">
        <f t="shared" si="99"/>
        <v>1025.9246010920122</v>
      </c>
      <c r="AX152">
        <f t="shared" si="100"/>
        <v>0.85493627701805486</v>
      </c>
      <c r="AY152">
        <f t="shared" si="101"/>
        <v>0.18842701464484585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1676568465.6875</v>
      </c>
      <c r="BF152">
        <v>877.62</v>
      </c>
      <c r="BG152">
        <v>900.89649999999995</v>
      </c>
      <c r="BH152">
        <v>33.980312499999997</v>
      </c>
      <c r="BI152">
        <v>32.955775000000003</v>
      </c>
      <c r="BJ152">
        <v>884.86462499999993</v>
      </c>
      <c r="BK152">
        <v>33.801712500000001</v>
      </c>
      <c r="BL152">
        <v>649.98912500000006</v>
      </c>
      <c r="BM152">
        <v>101.111125</v>
      </c>
      <c r="BN152">
        <v>9.9937874999999995E-2</v>
      </c>
      <c r="BO152">
        <v>32.501350000000002</v>
      </c>
      <c r="BP152">
        <v>32.418225</v>
      </c>
      <c r="BQ152">
        <v>999.9</v>
      </c>
      <c r="BR152">
        <v>0</v>
      </c>
      <c r="BS152">
        <v>0</v>
      </c>
      <c r="BT152">
        <v>8986.7962499999994</v>
      </c>
      <c r="BU152">
        <v>0</v>
      </c>
      <c r="BV152">
        <v>628.203125</v>
      </c>
      <c r="BW152">
        <v>-23.276587500000002</v>
      </c>
      <c r="BX152">
        <v>908.49037500000009</v>
      </c>
      <c r="BY152">
        <v>931.59800000000007</v>
      </c>
      <c r="BZ152">
        <v>1.0245424999999999</v>
      </c>
      <c r="CA152">
        <v>900.89649999999995</v>
      </c>
      <c r="CB152">
        <v>32.955775000000003</v>
      </c>
      <c r="CC152">
        <v>3.4357787499999999</v>
      </c>
      <c r="CD152">
        <v>3.3321862499999999</v>
      </c>
      <c r="CE152">
        <v>26.305687500000001</v>
      </c>
      <c r="CF152">
        <v>25.788125000000001</v>
      </c>
      <c r="CG152">
        <v>1200.00125</v>
      </c>
      <c r="CH152">
        <v>0.50004175000000006</v>
      </c>
      <c r="CI152">
        <v>0.49995824999999999</v>
      </c>
      <c r="CJ152">
        <v>0</v>
      </c>
      <c r="CK152">
        <v>877.22949999999992</v>
      </c>
      <c r="CL152">
        <v>4.9990899999999998</v>
      </c>
      <c r="CM152">
        <v>9686.1975000000002</v>
      </c>
      <c r="CN152">
        <v>9558.0125000000007</v>
      </c>
      <c r="CO152">
        <v>42.125</v>
      </c>
      <c r="CP152">
        <v>44</v>
      </c>
      <c r="CQ152">
        <v>42.898249999999997</v>
      </c>
      <c r="CR152">
        <v>43.061999999999998</v>
      </c>
      <c r="CS152">
        <v>43.436999999999998</v>
      </c>
      <c r="CT152">
        <v>597.54999999999995</v>
      </c>
      <c r="CU152">
        <v>597.45125000000007</v>
      </c>
      <c r="CV152">
        <v>0</v>
      </c>
      <c r="CW152">
        <v>1676568479.7</v>
      </c>
      <c r="CX152">
        <v>0</v>
      </c>
      <c r="CY152">
        <v>1676567734.5</v>
      </c>
      <c r="CZ152" t="s">
        <v>356</v>
      </c>
      <c r="DA152">
        <v>1676567726.5</v>
      </c>
      <c r="DB152">
        <v>1676567734.5</v>
      </c>
      <c r="DC152">
        <v>10</v>
      </c>
      <c r="DD152">
        <v>-5.8999999999999997E-2</v>
      </c>
      <c r="DE152">
        <v>-4.5999999999999999E-2</v>
      </c>
      <c r="DF152">
        <v>-6.06</v>
      </c>
      <c r="DG152">
        <v>0.17899999999999999</v>
      </c>
      <c r="DH152">
        <v>415</v>
      </c>
      <c r="DI152">
        <v>32</v>
      </c>
      <c r="DJ152">
        <v>0.41</v>
      </c>
      <c r="DK152">
        <v>0.08</v>
      </c>
      <c r="DL152">
        <v>-23.17854634146342</v>
      </c>
      <c r="DM152">
        <v>-0.40628362369339638</v>
      </c>
      <c r="DN152">
        <v>6.3631186162673187E-2</v>
      </c>
      <c r="DO152">
        <v>0</v>
      </c>
      <c r="DP152">
        <v>1.025339268292683</v>
      </c>
      <c r="DQ152">
        <v>2.7558188153330508E-3</v>
      </c>
      <c r="DR152">
        <v>1.2696502115647169E-3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3.29745</v>
      </c>
      <c r="EB152">
        <v>2.62521</v>
      </c>
      <c r="EC152">
        <v>0.17300299999999999</v>
      </c>
      <c r="ED152">
        <v>0.173761</v>
      </c>
      <c r="EE152">
        <v>0.13944000000000001</v>
      </c>
      <c r="EF152">
        <v>0.135188</v>
      </c>
      <c r="EG152">
        <v>24983.4</v>
      </c>
      <c r="EH152">
        <v>25328.400000000001</v>
      </c>
      <c r="EI152">
        <v>28105.8</v>
      </c>
      <c r="EJ152">
        <v>29503.5</v>
      </c>
      <c r="EK152">
        <v>33306.300000000003</v>
      </c>
      <c r="EL152">
        <v>35407.5</v>
      </c>
      <c r="EM152">
        <v>39693.300000000003</v>
      </c>
      <c r="EN152">
        <v>42145.7</v>
      </c>
      <c r="EO152">
        <v>2.24335</v>
      </c>
      <c r="EP152">
        <v>2.2073200000000002</v>
      </c>
      <c r="EQ152">
        <v>0.124864</v>
      </c>
      <c r="ER152">
        <v>0</v>
      </c>
      <c r="ES152">
        <v>30.391300000000001</v>
      </c>
      <c r="ET152">
        <v>999.9</v>
      </c>
      <c r="EU152">
        <v>76.7</v>
      </c>
      <c r="EV152">
        <v>32.799999999999997</v>
      </c>
      <c r="EW152">
        <v>37.893999999999998</v>
      </c>
      <c r="EX152">
        <v>56.730899999999998</v>
      </c>
      <c r="EY152">
        <v>-3.9783599999999999</v>
      </c>
      <c r="EZ152">
        <v>2</v>
      </c>
      <c r="FA152">
        <v>0.38802799999999998</v>
      </c>
      <c r="FB152">
        <v>-0.117797</v>
      </c>
      <c r="FC152">
        <v>20.274799999999999</v>
      </c>
      <c r="FD152">
        <v>5.2193899999999998</v>
      </c>
      <c r="FE152">
        <v>12.007400000000001</v>
      </c>
      <c r="FF152">
        <v>4.9864499999999996</v>
      </c>
      <c r="FG152">
        <v>3.28443</v>
      </c>
      <c r="FH152">
        <v>9999</v>
      </c>
      <c r="FI152">
        <v>9999</v>
      </c>
      <c r="FJ152">
        <v>9999</v>
      </c>
      <c r="FK152">
        <v>999.9</v>
      </c>
      <c r="FL152">
        <v>1.86575</v>
      </c>
      <c r="FM152">
        <v>1.8621799999999999</v>
      </c>
      <c r="FN152">
        <v>1.8641799999999999</v>
      </c>
      <c r="FO152">
        <v>1.8602399999999999</v>
      </c>
      <c r="FP152">
        <v>1.8609599999999999</v>
      </c>
      <c r="FQ152">
        <v>1.8601700000000001</v>
      </c>
      <c r="FR152">
        <v>1.86188</v>
      </c>
      <c r="FS152">
        <v>1.8584400000000001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-7.2530000000000001</v>
      </c>
      <c r="GH152">
        <v>0.17860000000000001</v>
      </c>
      <c r="GI152">
        <v>-4.3982185199319073</v>
      </c>
      <c r="GJ152">
        <v>-4.8024823865547416E-3</v>
      </c>
      <c r="GK152">
        <v>2.2541114550050859E-6</v>
      </c>
      <c r="GL152">
        <v>-5.2254267566753844E-10</v>
      </c>
      <c r="GM152">
        <v>0.17860499999999749</v>
      </c>
      <c r="GN152">
        <v>0</v>
      </c>
      <c r="GO152">
        <v>0</v>
      </c>
      <c r="GP152">
        <v>0</v>
      </c>
      <c r="GQ152">
        <v>6</v>
      </c>
      <c r="GR152">
        <v>2068</v>
      </c>
      <c r="GS152">
        <v>3</v>
      </c>
      <c r="GT152">
        <v>31</v>
      </c>
      <c r="GU152">
        <v>12.4</v>
      </c>
      <c r="GV152">
        <v>12.2</v>
      </c>
      <c r="GW152">
        <v>2.5622600000000002</v>
      </c>
      <c r="GX152">
        <v>2.5268600000000001</v>
      </c>
      <c r="GY152">
        <v>2.04834</v>
      </c>
      <c r="GZ152">
        <v>2.6257299999999999</v>
      </c>
      <c r="HA152">
        <v>2.1972700000000001</v>
      </c>
      <c r="HB152">
        <v>2.2912599999999999</v>
      </c>
      <c r="HC152">
        <v>37.989100000000001</v>
      </c>
      <c r="HD152">
        <v>13.9482</v>
      </c>
      <c r="HE152">
        <v>18</v>
      </c>
      <c r="HF152">
        <v>711.81899999999996</v>
      </c>
      <c r="HG152">
        <v>760.02700000000004</v>
      </c>
      <c r="HH152">
        <v>31.000699999999998</v>
      </c>
      <c r="HI152">
        <v>32.363300000000002</v>
      </c>
      <c r="HJ152">
        <v>30.0002</v>
      </c>
      <c r="HK152">
        <v>32.295499999999997</v>
      </c>
      <c r="HL152">
        <v>32.307099999999998</v>
      </c>
      <c r="HM152">
        <v>51.255000000000003</v>
      </c>
      <c r="HN152">
        <v>15.624599999999999</v>
      </c>
      <c r="HO152">
        <v>100</v>
      </c>
      <c r="HP152">
        <v>31</v>
      </c>
      <c r="HQ152">
        <v>916.12400000000002</v>
      </c>
      <c r="HR152">
        <v>32.992199999999997</v>
      </c>
      <c r="HS152">
        <v>99.067400000000006</v>
      </c>
      <c r="HT152">
        <v>97.756100000000004</v>
      </c>
    </row>
    <row r="153" spans="1:228" x14ac:dyDescent="0.2">
      <c r="A153">
        <v>138</v>
      </c>
      <c r="B153">
        <v>1676568472</v>
      </c>
      <c r="C153">
        <v>547</v>
      </c>
      <c r="D153" t="s">
        <v>634</v>
      </c>
      <c r="E153" t="s">
        <v>635</v>
      </c>
      <c r="F153">
        <v>4</v>
      </c>
      <c r="G153">
        <v>1676568470</v>
      </c>
      <c r="H153">
        <f t="shared" si="68"/>
        <v>1.1467627488739134E-3</v>
      </c>
      <c r="I153">
        <f t="shared" si="69"/>
        <v>1.1467627488739134</v>
      </c>
      <c r="J153">
        <f t="shared" si="70"/>
        <v>13.7491078028755</v>
      </c>
      <c r="K153">
        <f t="shared" si="71"/>
        <v>884.7854285714285</v>
      </c>
      <c r="L153">
        <f t="shared" si="72"/>
        <v>581.59923011628655</v>
      </c>
      <c r="M153">
        <f t="shared" si="73"/>
        <v>58.863351436029554</v>
      </c>
      <c r="N153">
        <f t="shared" si="74"/>
        <v>89.548666728916942</v>
      </c>
      <c r="O153">
        <f t="shared" si="75"/>
        <v>7.8027125042416268E-2</v>
      </c>
      <c r="P153">
        <f t="shared" si="76"/>
        <v>2.7661830091052488</v>
      </c>
      <c r="Q153">
        <f t="shared" si="77"/>
        <v>7.68247081814845E-2</v>
      </c>
      <c r="R153">
        <f t="shared" si="78"/>
        <v>4.8121931434440907E-2</v>
      </c>
      <c r="S153">
        <f t="shared" si="79"/>
        <v>226.11291994684174</v>
      </c>
      <c r="T153">
        <f t="shared" si="80"/>
        <v>33.593593031494976</v>
      </c>
      <c r="U153">
        <f t="shared" si="81"/>
        <v>32.412657142857142</v>
      </c>
      <c r="V153">
        <f t="shared" si="82"/>
        <v>4.8877534379491223</v>
      </c>
      <c r="W153">
        <f t="shared" si="83"/>
        <v>69.992614756303269</v>
      </c>
      <c r="X153">
        <f t="shared" si="84"/>
        <v>3.4391470431744811</v>
      </c>
      <c r="Y153">
        <f t="shared" si="85"/>
        <v>4.9135856049223596</v>
      </c>
      <c r="Z153">
        <f t="shared" si="86"/>
        <v>1.4486063947746413</v>
      </c>
      <c r="AA153">
        <f t="shared" si="87"/>
        <v>-50.572237225339578</v>
      </c>
      <c r="AB153">
        <f t="shared" si="88"/>
        <v>13.93517611869483</v>
      </c>
      <c r="AC153">
        <f t="shared" si="89"/>
        <v>1.1476333548968074</v>
      </c>
      <c r="AD153">
        <f t="shared" si="90"/>
        <v>190.6234921950938</v>
      </c>
      <c r="AE153">
        <f t="shared" si="91"/>
        <v>24.263336791946692</v>
      </c>
      <c r="AF153">
        <f t="shared" si="92"/>
        <v>1.1442640061426805</v>
      </c>
      <c r="AG153">
        <f t="shared" si="93"/>
        <v>13.7491078028755</v>
      </c>
      <c r="AH153">
        <v>938.31808378478468</v>
      </c>
      <c r="AI153">
        <v>918.4882121212122</v>
      </c>
      <c r="AJ153">
        <v>1.719071534224567</v>
      </c>
      <c r="AK153">
        <v>63.736373874965317</v>
      </c>
      <c r="AL153">
        <f t="shared" si="94"/>
        <v>1.1467627488739134</v>
      </c>
      <c r="AM153">
        <v>32.958623459115479</v>
      </c>
      <c r="AN153">
        <v>33.981195757575762</v>
      </c>
      <c r="AO153">
        <v>-7.674734858359532E-6</v>
      </c>
      <c r="AP153">
        <v>95.812446380255849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47373.147879461823</v>
      </c>
      <c r="AV153">
        <f t="shared" si="98"/>
        <v>1200.002857142857</v>
      </c>
      <c r="AW153">
        <f t="shared" si="99"/>
        <v>1025.9259564491406</v>
      </c>
      <c r="AX153">
        <f t="shared" si="100"/>
        <v>0.85493626147842328</v>
      </c>
      <c r="AY153">
        <f t="shared" si="101"/>
        <v>0.18842698465335705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1676568470</v>
      </c>
      <c r="BF153">
        <v>884.7854285714285</v>
      </c>
      <c r="BG153">
        <v>908.11571428571426</v>
      </c>
      <c r="BH153">
        <v>33.980485714285713</v>
      </c>
      <c r="BI153">
        <v>32.960185714285707</v>
      </c>
      <c r="BJ153">
        <v>892.04499999999996</v>
      </c>
      <c r="BK153">
        <v>33.80188571428571</v>
      </c>
      <c r="BL153">
        <v>650.03314285714282</v>
      </c>
      <c r="BM153">
        <v>101.1095714285714</v>
      </c>
      <c r="BN153">
        <v>9.9901328571428555E-2</v>
      </c>
      <c r="BO153">
        <v>32.506100000000004</v>
      </c>
      <c r="BP153">
        <v>32.412657142857142</v>
      </c>
      <c r="BQ153">
        <v>999.89999999999986</v>
      </c>
      <c r="BR153">
        <v>0</v>
      </c>
      <c r="BS153">
        <v>0</v>
      </c>
      <c r="BT153">
        <v>8996.6971428571433</v>
      </c>
      <c r="BU153">
        <v>0</v>
      </c>
      <c r="BV153">
        <v>830.77842857142866</v>
      </c>
      <c r="BW153">
        <v>-23.330414285714291</v>
      </c>
      <c r="BX153">
        <v>915.90857142857135</v>
      </c>
      <c r="BY153">
        <v>939.06757142857145</v>
      </c>
      <c r="BZ153">
        <v>1.0203042857142861</v>
      </c>
      <c r="CA153">
        <v>908.11571428571426</v>
      </c>
      <c r="CB153">
        <v>32.960185714285707</v>
      </c>
      <c r="CC153">
        <v>3.435758571428571</v>
      </c>
      <c r="CD153">
        <v>3.3325971428571428</v>
      </c>
      <c r="CE153">
        <v>26.305585714285709</v>
      </c>
      <c r="CF153">
        <v>25.790214285714281</v>
      </c>
      <c r="CG153">
        <v>1200.002857142857</v>
      </c>
      <c r="CH153">
        <v>0.50004300000000002</v>
      </c>
      <c r="CI153">
        <v>0.49995699999999998</v>
      </c>
      <c r="CJ153">
        <v>0</v>
      </c>
      <c r="CK153">
        <v>877.31814285714279</v>
      </c>
      <c r="CL153">
        <v>4.9990899999999998</v>
      </c>
      <c r="CM153">
        <v>9746.64857142857</v>
      </c>
      <c r="CN153">
        <v>9558.017142857143</v>
      </c>
      <c r="CO153">
        <v>42.125</v>
      </c>
      <c r="CP153">
        <v>44</v>
      </c>
      <c r="CQ153">
        <v>42.936999999999998</v>
      </c>
      <c r="CR153">
        <v>43.08</v>
      </c>
      <c r="CS153">
        <v>43.436999999999998</v>
      </c>
      <c r="CT153">
        <v>597.55142857142869</v>
      </c>
      <c r="CU153">
        <v>597.45142857142855</v>
      </c>
      <c r="CV153">
        <v>0</v>
      </c>
      <c r="CW153">
        <v>1676568483.9000001</v>
      </c>
      <c r="CX153">
        <v>0</v>
      </c>
      <c r="CY153">
        <v>1676567734.5</v>
      </c>
      <c r="CZ153" t="s">
        <v>356</v>
      </c>
      <c r="DA153">
        <v>1676567726.5</v>
      </c>
      <c r="DB153">
        <v>1676567734.5</v>
      </c>
      <c r="DC153">
        <v>10</v>
      </c>
      <c r="DD153">
        <v>-5.8999999999999997E-2</v>
      </c>
      <c r="DE153">
        <v>-4.5999999999999999E-2</v>
      </c>
      <c r="DF153">
        <v>-6.06</v>
      </c>
      <c r="DG153">
        <v>0.17899999999999999</v>
      </c>
      <c r="DH153">
        <v>415</v>
      </c>
      <c r="DI153">
        <v>32</v>
      </c>
      <c r="DJ153">
        <v>0.41</v>
      </c>
      <c r="DK153">
        <v>0.08</v>
      </c>
      <c r="DL153">
        <v>-23.219504878048781</v>
      </c>
      <c r="DM153">
        <v>-0.72407456445996754</v>
      </c>
      <c r="DN153">
        <v>8.8929851640436375E-2</v>
      </c>
      <c r="DO153">
        <v>0</v>
      </c>
      <c r="DP153">
        <v>1.0247397560975611</v>
      </c>
      <c r="DQ153">
        <v>-1.1162090592332851E-2</v>
      </c>
      <c r="DR153">
        <v>1.9224355586330939E-3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357</v>
      </c>
      <c r="EA153">
        <v>3.2973499999999998</v>
      </c>
      <c r="EB153">
        <v>2.6252800000000001</v>
      </c>
      <c r="EC153">
        <v>0.17385</v>
      </c>
      <c r="ED153">
        <v>0.17458000000000001</v>
      </c>
      <c r="EE153">
        <v>0.13944799999999999</v>
      </c>
      <c r="EF153">
        <v>0.13519900000000001</v>
      </c>
      <c r="EG153">
        <v>24957.599999999999</v>
      </c>
      <c r="EH153">
        <v>25303</v>
      </c>
      <c r="EI153">
        <v>28105.599999999999</v>
      </c>
      <c r="EJ153">
        <v>29503.4</v>
      </c>
      <c r="EK153">
        <v>33306.1</v>
      </c>
      <c r="EL153">
        <v>35407</v>
      </c>
      <c r="EM153">
        <v>39693.4</v>
      </c>
      <c r="EN153">
        <v>42145.599999999999</v>
      </c>
      <c r="EO153">
        <v>2.2433000000000001</v>
      </c>
      <c r="EP153">
        <v>2.2073999999999998</v>
      </c>
      <c r="EQ153">
        <v>0.124432</v>
      </c>
      <c r="ER153">
        <v>0</v>
      </c>
      <c r="ES153">
        <v>30.3947</v>
      </c>
      <c r="ET153">
        <v>999.9</v>
      </c>
      <c r="EU153">
        <v>76.7</v>
      </c>
      <c r="EV153">
        <v>32.799999999999997</v>
      </c>
      <c r="EW153">
        <v>37.898200000000003</v>
      </c>
      <c r="EX153">
        <v>57.180900000000001</v>
      </c>
      <c r="EY153">
        <v>-3.8862199999999998</v>
      </c>
      <c r="EZ153">
        <v>2</v>
      </c>
      <c r="FA153">
        <v>0.387988</v>
      </c>
      <c r="FB153">
        <v>-0.11450200000000001</v>
      </c>
      <c r="FC153">
        <v>20.274699999999999</v>
      </c>
      <c r="FD153">
        <v>5.2192400000000001</v>
      </c>
      <c r="FE153">
        <v>12.0068</v>
      </c>
      <c r="FF153">
        <v>4.9866999999999999</v>
      </c>
      <c r="FG153">
        <v>3.2844799999999998</v>
      </c>
      <c r="FH153">
        <v>9999</v>
      </c>
      <c r="FI153">
        <v>9999</v>
      </c>
      <c r="FJ153">
        <v>9999</v>
      </c>
      <c r="FK153">
        <v>999.9</v>
      </c>
      <c r="FL153">
        <v>1.86572</v>
      </c>
      <c r="FM153">
        <v>1.8621799999999999</v>
      </c>
      <c r="FN153">
        <v>1.8641700000000001</v>
      </c>
      <c r="FO153">
        <v>1.8602300000000001</v>
      </c>
      <c r="FP153">
        <v>1.86097</v>
      </c>
      <c r="FQ153">
        <v>1.8601399999999999</v>
      </c>
      <c r="FR153">
        <v>1.86188</v>
      </c>
      <c r="FS153">
        <v>1.8584099999999999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-7.2670000000000003</v>
      </c>
      <c r="GH153">
        <v>0.17860000000000001</v>
      </c>
      <c r="GI153">
        <v>-4.3982185199319073</v>
      </c>
      <c r="GJ153">
        <v>-4.8024823865547416E-3</v>
      </c>
      <c r="GK153">
        <v>2.2541114550050859E-6</v>
      </c>
      <c r="GL153">
        <v>-5.2254267566753844E-10</v>
      </c>
      <c r="GM153">
        <v>0.17860499999999749</v>
      </c>
      <c r="GN153">
        <v>0</v>
      </c>
      <c r="GO153">
        <v>0</v>
      </c>
      <c r="GP153">
        <v>0</v>
      </c>
      <c r="GQ153">
        <v>6</v>
      </c>
      <c r="GR153">
        <v>2068</v>
      </c>
      <c r="GS153">
        <v>3</v>
      </c>
      <c r="GT153">
        <v>31</v>
      </c>
      <c r="GU153">
        <v>12.4</v>
      </c>
      <c r="GV153">
        <v>12.3</v>
      </c>
      <c r="GW153">
        <v>2.5769000000000002</v>
      </c>
      <c r="GX153">
        <v>2.52319</v>
      </c>
      <c r="GY153">
        <v>2.04834</v>
      </c>
      <c r="GZ153">
        <v>2.6257299999999999</v>
      </c>
      <c r="HA153">
        <v>2.1972700000000001</v>
      </c>
      <c r="HB153">
        <v>2.32178</v>
      </c>
      <c r="HC153">
        <v>38.013399999999997</v>
      </c>
      <c r="HD153">
        <v>13.956899999999999</v>
      </c>
      <c r="HE153">
        <v>18</v>
      </c>
      <c r="HF153">
        <v>711.77700000000004</v>
      </c>
      <c r="HG153">
        <v>760.10900000000004</v>
      </c>
      <c r="HH153">
        <v>31.000800000000002</v>
      </c>
      <c r="HI153">
        <v>32.365200000000002</v>
      </c>
      <c r="HJ153">
        <v>30.0001</v>
      </c>
      <c r="HK153">
        <v>32.295499999999997</v>
      </c>
      <c r="HL153">
        <v>32.307699999999997</v>
      </c>
      <c r="HM153">
        <v>51.561399999999999</v>
      </c>
      <c r="HN153">
        <v>15.624599999999999</v>
      </c>
      <c r="HO153">
        <v>100</v>
      </c>
      <c r="HP153">
        <v>31</v>
      </c>
      <c r="HQ153">
        <v>922.803</v>
      </c>
      <c r="HR153">
        <v>32.992199999999997</v>
      </c>
      <c r="HS153">
        <v>99.0672</v>
      </c>
      <c r="HT153">
        <v>97.755799999999994</v>
      </c>
    </row>
    <row r="154" spans="1:228" x14ac:dyDescent="0.2">
      <c r="A154">
        <v>139</v>
      </c>
      <c r="B154">
        <v>1676568476</v>
      </c>
      <c r="C154">
        <v>551</v>
      </c>
      <c r="D154" t="s">
        <v>636</v>
      </c>
      <c r="E154" t="s">
        <v>637</v>
      </c>
      <c r="F154">
        <v>4</v>
      </c>
      <c r="G154">
        <v>1676568473.6875</v>
      </c>
      <c r="H154">
        <f t="shared" si="68"/>
        <v>1.1445278363370992E-3</v>
      </c>
      <c r="I154">
        <f t="shared" si="69"/>
        <v>1.1445278363370992</v>
      </c>
      <c r="J154">
        <f t="shared" si="70"/>
        <v>13.674689153715692</v>
      </c>
      <c r="K154">
        <f t="shared" si="71"/>
        <v>890.904</v>
      </c>
      <c r="L154">
        <f t="shared" si="72"/>
        <v>588.20318365044238</v>
      </c>
      <c r="M154">
        <f t="shared" si="73"/>
        <v>59.531636592455008</v>
      </c>
      <c r="N154">
        <f t="shared" si="74"/>
        <v>90.167776443528012</v>
      </c>
      <c r="O154">
        <f t="shared" si="75"/>
        <v>7.778125587117711E-2</v>
      </c>
      <c r="P154">
        <f t="shared" si="76"/>
        <v>2.764399081324874</v>
      </c>
      <c r="Q154">
        <f t="shared" si="77"/>
        <v>7.6585583992058295E-2</v>
      </c>
      <c r="R154">
        <f t="shared" si="78"/>
        <v>4.7971885246763941E-2</v>
      </c>
      <c r="S154">
        <f t="shared" si="79"/>
        <v>226.11212698272016</v>
      </c>
      <c r="T154">
        <f t="shared" si="80"/>
        <v>33.60254112802815</v>
      </c>
      <c r="U154">
        <f t="shared" si="81"/>
        <v>32.419400000000003</v>
      </c>
      <c r="V154">
        <f t="shared" si="82"/>
        <v>4.8896135276931583</v>
      </c>
      <c r="W154">
        <f t="shared" si="83"/>
        <v>69.966031507231904</v>
      </c>
      <c r="X154">
        <f t="shared" si="84"/>
        <v>3.439333889080463</v>
      </c>
      <c r="Y154">
        <f t="shared" si="85"/>
        <v>4.9157195498860942</v>
      </c>
      <c r="Z154">
        <f t="shared" si="86"/>
        <v>1.4502796386126953</v>
      </c>
      <c r="AA154">
        <f t="shared" si="87"/>
        <v>-50.473677582466074</v>
      </c>
      <c r="AB154">
        <f t="shared" si="88"/>
        <v>14.068836340913338</v>
      </c>
      <c r="AC154">
        <f t="shared" si="89"/>
        <v>1.1594708881134543</v>
      </c>
      <c r="AD154">
        <f t="shared" si="90"/>
        <v>190.86675662928087</v>
      </c>
      <c r="AE154">
        <f t="shared" si="91"/>
        <v>24.240385659360182</v>
      </c>
      <c r="AF154">
        <f t="shared" si="92"/>
        <v>1.1420299994142191</v>
      </c>
      <c r="AG154">
        <f t="shared" si="93"/>
        <v>13.674689153715692</v>
      </c>
      <c r="AH154">
        <v>945.13047082738285</v>
      </c>
      <c r="AI154">
        <v>925.3647393939392</v>
      </c>
      <c r="AJ154">
        <v>1.720843264546656</v>
      </c>
      <c r="AK154">
        <v>63.736373874965317</v>
      </c>
      <c r="AL154">
        <f t="shared" si="94"/>
        <v>1.1445278363370992</v>
      </c>
      <c r="AM154">
        <v>32.962454472127838</v>
      </c>
      <c r="AN154">
        <v>33.982721212121213</v>
      </c>
      <c r="AO154">
        <v>4.6492301748187948E-5</v>
      </c>
      <c r="AP154">
        <v>95.812446380255849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47322.822122126112</v>
      </c>
      <c r="AV154">
        <f t="shared" si="98"/>
        <v>1199.9974999999999</v>
      </c>
      <c r="AW154">
        <f t="shared" si="99"/>
        <v>1025.9214885920828</v>
      </c>
      <c r="AX154">
        <f t="shared" si="100"/>
        <v>0.85493635494414189</v>
      </c>
      <c r="AY154">
        <f t="shared" si="101"/>
        <v>0.18842716504219398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1676568473.6875</v>
      </c>
      <c r="BF154">
        <v>890.904</v>
      </c>
      <c r="BG154">
        <v>914.21787499999994</v>
      </c>
      <c r="BH154">
        <v>33.982387500000002</v>
      </c>
      <c r="BI154">
        <v>32.964075000000001</v>
      </c>
      <c r="BJ154">
        <v>898.17587499999991</v>
      </c>
      <c r="BK154">
        <v>33.803787499999999</v>
      </c>
      <c r="BL154">
        <v>650.029</v>
      </c>
      <c r="BM154">
        <v>101.10912500000001</v>
      </c>
      <c r="BN154">
        <v>0.10018199999999999</v>
      </c>
      <c r="BO154">
        <v>32.513800000000003</v>
      </c>
      <c r="BP154">
        <v>32.419400000000003</v>
      </c>
      <c r="BQ154">
        <v>999.9</v>
      </c>
      <c r="BR154">
        <v>0</v>
      </c>
      <c r="BS154">
        <v>0</v>
      </c>
      <c r="BT154">
        <v>8987.2649999999994</v>
      </c>
      <c r="BU154">
        <v>0</v>
      </c>
      <c r="BV154">
        <v>1051.0051249999999</v>
      </c>
      <c r="BW154">
        <v>-23.314174999999999</v>
      </c>
      <c r="BX154">
        <v>922.24400000000003</v>
      </c>
      <c r="BY154">
        <v>945.38175000000001</v>
      </c>
      <c r="BZ154">
        <v>1.0183012499999999</v>
      </c>
      <c r="CA154">
        <v>914.21787499999994</v>
      </c>
      <c r="CB154">
        <v>32.964075000000001</v>
      </c>
      <c r="CC154">
        <v>3.4359262500000001</v>
      </c>
      <c r="CD154">
        <v>3.3329662500000001</v>
      </c>
      <c r="CE154">
        <v>26.3064</v>
      </c>
      <c r="CF154">
        <v>25.792100000000001</v>
      </c>
      <c r="CG154">
        <v>1199.9974999999999</v>
      </c>
      <c r="CH154">
        <v>0.50004000000000004</v>
      </c>
      <c r="CI154">
        <v>0.49996000000000002</v>
      </c>
      <c r="CJ154">
        <v>0</v>
      </c>
      <c r="CK154">
        <v>877.30312499999991</v>
      </c>
      <c r="CL154">
        <v>4.9990899999999998</v>
      </c>
      <c r="CM154">
        <v>9765.4349999999995</v>
      </c>
      <c r="CN154">
        <v>9557.9612500000003</v>
      </c>
      <c r="CO154">
        <v>42.125</v>
      </c>
      <c r="CP154">
        <v>44</v>
      </c>
      <c r="CQ154">
        <v>42.936999999999998</v>
      </c>
      <c r="CR154">
        <v>43.101374999999997</v>
      </c>
      <c r="CS154">
        <v>43.436999999999998</v>
      </c>
      <c r="CT154">
        <v>597.54499999999996</v>
      </c>
      <c r="CU154">
        <v>597.4525000000001</v>
      </c>
      <c r="CV154">
        <v>0</v>
      </c>
      <c r="CW154">
        <v>1676568487.5</v>
      </c>
      <c r="CX154">
        <v>0</v>
      </c>
      <c r="CY154">
        <v>1676567734.5</v>
      </c>
      <c r="CZ154" t="s">
        <v>356</v>
      </c>
      <c r="DA154">
        <v>1676567726.5</v>
      </c>
      <c r="DB154">
        <v>1676567734.5</v>
      </c>
      <c r="DC154">
        <v>10</v>
      </c>
      <c r="DD154">
        <v>-5.8999999999999997E-2</v>
      </c>
      <c r="DE154">
        <v>-4.5999999999999999E-2</v>
      </c>
      <c r="DF154">
        <v>-6.06</v>
      </c>
      <c r="DG154">
        <v>0.17899999999999999</v>
      </c>
      <c r="DH154">
        <v>415</v>
      </c>
      <c r="DI154">
        <v>32</v>
      </c>
      <c r="DJ154">
        <v>0.41</v>
      </c>
      <c r="DK154">
        <v>0.08</v>
      </c>
      <c r="DL154">
        <v>-23.24681951219512</v>
      </c>
      <c r="DM154">
        <v>-0.64157351916379868</v>
      </c>
      <c r="DN154">
        <v>8.4205880738708286E-2</v>
      </c>
      <c r="DO154">
        <v>0</v>
      </c>
      <c r="DP154">
        <v>1.0235992682926831</v>
      </c>
      <c r="DQ154">
        <v>-2.6136794425087029E-2</v>
      </c>
      <c r="DR154">
        <v>2.8583880757226811E-3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3.2974700000000001</v>
      </c>
      <c r="EB154">
        <v>2.6253700000000002</v>
      </c>
      <c r="EC154">
        <v>0.174681</v>
      </c>
      <c r="ED154">
        <v>0.175424</v>
      </c>
      <c r="EE154">
        <v>0.13944100000000001</v>
      </c>
      <c r="EF154">
        <v>0.13520799999999999</v>
      </c>
      <c r="EG154">
        <v>24932.1</v>
      </c>
      <c r="EH154">
        <v>25277.4</v>
      </c>
      <c r="EI154">
        <v>28105.3</v>
      </c>
      <c r="EJ154">
        <v>29503.599999999999</v>
      </c>
      <c r="EK154">
        <v>33306.1</v>
      </c>
      <c r="EL154">
        <v>35406.9</v>
      </c>
      <c r="EM154">
        <v>39693</v>
      </c>
      <c r="EN154">
        <v>42145.9</v>
      </c>
      <c r="EO154">
        <v>2.24315</v>
      </c>
      <c r="EP154">
        <v>2.2073200000000002</v>
      </c>
      <c r="EQ154">
        <v>0.124454</v>
      </c>
      <c r="ER154">
        <v>0</v>
      </c>
      <c r="ES154">
        <v>30.3994</v>
      </c>
      <c r="ET154">
        <v>999.9</v>
      </c>
      <c r="EU154">
        <v>76.7</v>
      </c>
      <c r="EV154">
        <v>32.799999999999997</v>
      </c>
      <c r="EW154">
        <v>37.8996</v>
      </c>
      <c r="EX154">
        <v>56.940899999999999</v>
      </c>
      <c r="EY154">
        <v>-3.8862199999999998</v>
      </c>
      <c r="EZ154">
        <v>2</v>
      </c>
      <c r="FA154">
        <v>0.388044</v>
      </c>
      <c r="FB154">
        <v>-0.110956</v>
      </c>
      <c r="FC154">
        <v>20.2746</v>
      </c>
      <c r="FD154">
        <v>5.2201399999999998</v>
      </c>
      <c r="FE154">
        <v>12.005800000000001</v>
      </c>
      <c r="FF154">
        <v>4.9867999999999997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1.8657300000000001</v>
      </c>
      <c r="FM154">
        <v>1.8621799999999999</v>
      </c>
      <c r="FN154">
        <v>1.8641700000000001</v>
      </c>
      <c r="FO154">
        <v>1.86025</v>
      </c>
      <c r="FP154">
        <v>1.8609599999999999</v>
      </c>
      <c r="FQ154">
        <v>1.8601399999999999</v>
      </c>
      <c r="FR154">
        <v>1.86188</v>
      </c>
      <c r="FS154">
        <v>1.85843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-7.2789999999999999</v>
      </c>
      <c r="GH154">
        <v>0.17860000000000001</v>
      </c>
      <c r="GI154">
        <v>-4.3982185199319073</v>
      </c>
      <c r="GJ154">
        <v>-4.8024823865547416E-3</v>
      </c>
      <c r="GK154">
        <v>2.2541114550050859E-6</v>
      </c>
      <c r="GL154">
        <v>-5.2254267566753844E-10</v>
      </c>
      <c r="GM154">
        <v>0.17860499999999749</v>
      </c>
      <c r="GN154">
        <v>0</v>
      </c>
      <c r="GO154">
        <v>0</v>
      </c>
      <c r="GP154">
        <v>0</v>
      </c>
      <c r="GQ154">
        <v>6</v>
      </c>
      <c r="GR154">
        <v>2068</v>
      </c>
      <c r="GS154">
        <v>3</v>
      </c>
      <c r="GT154">
        <v>31</v>
      </c>
      <c r="GU154">
        <v>12.5</v>
      </c>
      <c r="GV154">
        <v>12.4</v>
      </c>
      <c r="GW154">
        <v>2.5927699999999998</v>
      </c>
      <c r="GX154">
        <v>2.52197</v>
      </c>
      <c r="GY154">
        <v>2.04834</v>
      </c>
      <c r="GZ154">
        <v>2.6257299999999999</v>
      </c>
      <c r="HA154">
        <v>2.1972700000000001</v>
      </c>
      <c r="HB154">
        <v>2.32666</v>
      </c>
      <c r="HC154">
        <v>38.013399999999997</v>
      </c>
      <c r="HD154">
        <v>13.9657</v>
      </c>
      <c r="HE154">
        <v>18</v>
      </c>
      <c r="HF154">
        <v>711.678</v>
      </c>
      <c r="HG154">
        <v>760.03599999999994</v>
      </c>
      <c r="HH154">
        <v>31.001000000000001</v>
      </c>
      <c r="HI154">
        <v>32.365499999999997</v>
      </c>
      <c r="HJ154">
        <v>30.0002</v>
      </c>
      <c r="HK154">
        <v>32.297899999999998</v>
      </c>
      <c r="HL154">
        <v>32.307699999999997</v>
      </c>
      <c r="HM154">
        <v>51.864699999999999</v>
      </c>
      <c r="HN154">
        <v>15.624599999999999</v>
      </c>
      <c r="HO154">
        <v>100</v>
      </c>
      <c r="HP154">
        <v>31</v>
      </c>
      <c r="HQ154">
        <v>929.48099999999999</v>
      </c>
      <c r="HR154">
        <v>32.992199999999997</v>
      </c>
      <c r="HS154">
        <v>99.066100000000006</v>
      </c>
      <c r="HT154">
        <v>97.756600000000006</v>
      </c>
    </row>
    <row r="155" spans="1:228" x14ac:dyDescent="0.2">
      <c r="A155">
        <v>140</v>
      </c>
      <c r="B155">
        <v>1676568480</v>
      </c>
      <c r="C155">
        <v>555</v>
      </c>
      <c r="D155" t="s">
        <v>638</v>
      </c>
      <c r="E155" t="s">
        <v>639</v>
      </c>
      <c r="F155">
        <v>4</v>
      </c>
      <c r="G155">
        <v>1676568478</v>
      </c>
      <c r="H155">
        <f t="shared" si="68"/>
        <v>1.1358832094074875E-3</v>
      </c>
      <c r="I155">
        <f t="shared" si="69"/>
        <v>1.1358832094074875</v>
      </c>
      <c r="J155">
        <f t="shared" si="70"/>
        <v>14.005207701535213</v>
      </c>
      <c r="K155">
        <f t="shared" si="71"/>
        <v>898.01828571428575</v>
      </c>
      <c r="L155">
        <f t="shared" si="72"/>
        <v>585.79217310382387</v>
      </c>
      <c r="M155">
        <f t="shared" si="73"/>
        <v>59.286327753855083</v>
      </c>
      <c r="N155">
        <f t="shared" si="74"/>
        <v>90.885827534565067</v>
      </c>
      <c r="O155">
        <f t="shared" si="75"/>
        <v>7.709517143529554E-2</v>
      </c>
      <c r="P155">
        <f t="shared" si="76"/>
        <v>2.7678369168430326</v>
      </c>
      <c r="Q155">
        <f t="shared" si="77"/>
        <v>7.5921763352513064E-2</v>
      </c>
      <c r="R155">
        <f t="shared" si="78"/>
        <v>4.7555040385481993E-2</v>
      </c>
      <c r="S155">
        <f t="shared" si="79"/>
        <v>226.10981066162739</v>
      </c>
      <c r="T155">
        <f t="shared" si="80"/>
        <v>33.60666392201037</v>
      </c>
      <c r="U155">
        <f t="shared" si="81"/>
        <v>32.424228571428571</v>
      </c>
      <c r="V155">
        <f t="shared" si="82"/>
        <v>4.8909459196491563</v>
      </c>
      <c r="W155">
        <f t="shared" si="83"/>
        <v>69.948850617750182</v>
      </c>
      <c r="X155">
        <f t="shared" si="84"/>
        <v>3.4390765777064249</v>
      </c>
      <c r="Y155">
        <f t="shared" si="85"/>
        <v>4.9165590961600829</v>
      </c>
      <c r="Z155">
        <f t="shared" si="86"/>
        <v>1.4518693419427313</v>
      </c>
      <c r="AA155">
        <f t="shared" si="87"/>
        <v>-50.092449534870198</v>
      </c>
      <c r="AB155">
        <f t="shared" si="88"/>
        <v>13.817737169515656</v>
      </c>
      <c r="AC155">
        <f t="shared" si="89"/>
        <v>1.1374062150469055</v>
      </c>
      <c r="AD155">
        <f t="shared" si="90"/>
        <v>190.97250451131973</v>
      </c>
      <c r="AE155">
        <f t="shared" si="91"/>
        <v>24.464504721041294</v>
      </c>
      <c r="AF155">
        <f t="shared" si="92"/>
        <v>1.13470994974911</v>
      </c>
      <c r="AG155">
        <f t="shared" si="93"/>
        <v>14.005207701535213</v>
      </c>
      <c r="AH155">
        <v>952.21279441848435</v>
      </c>
      <c r="AI155">
        <v>932.17398787878756</v>
      </c>
      <c r="AJ155">
        <v>1.710235164368537</v>
      </c>
      <c r="AK155">
        <v>63.736373874965317</v>
      </c>
      <c r="AL155">
        <f t="shared" si="94"/>
        <v>1.1358832094074875</v>
      </c>
      <c r="AM155">
        <v>32.967328215881253</v>
      </c>
      <c r="AN155">
        <v>33.980341212121211</v>
      </c>
      <c r="AO155">
        <v>-3.815966404581373E-5</v>
      </c>
      <c r="AP155">
        <v>95.812446380255849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47417.028036950418</v>
      </c>
      <c r="AV155">
        <f t="shared" si="98"/>
        <v>1199.982857142857</v>
      </c>
      <c r="AW155">
        <f t="shared" si="99"/>
        <v>1025.9091993065426</v>
      </c>
      <c r="AX155">
        <f t="shared" si="100"/>
        <v>0.85493654613468273</v>
      </c>
      <c r="AY155">
        <f t="shared" si="101"/>
        <v>0.1884275340399377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1676568478</v>
      </c>
      <c r="BF155">
        <v>898.01828571428575</v>
      </c>
      <c r="BG155">
        <v>921.53942857142852</v>
      </c>
      <c r="BH155">
        <v>33.980585714285709</v>
      </c>
      <c r="BI155">
        <v>32.96884285714286</v>
      </c>
      <c r="BJ155">
        <v>905.30457142857153</v>
      </c>
      <c r="BK155">
        <v>33.801985714285713</v>
      </c>
      <c r="BL155">
        <v>650.05757142857146</v>
      </c>
      <c r="BM155">
        <v>101.107</v>
      </c>
      <c r="BN155">
        <v>0.10010121428571429</v>
      </c>
      <c r="BO155">
        <v>32.516828571428583</v>
      </c>
      <c r="BP155">
        <v>32.424228571428571</v>
      </c>
      <c r="BQ155">
        <v>999.89999999999986</v>
      </c>
      <c r="BR155">
        <v>0</v>
      </c>
      <c r="BS155">
        <v>0</v>
      </c>
      <c r="BT155">
        <v>9005.7128571428584</v>
      </c>
      <c r="BU155">
        <v>0</v>
      </c>
      <c r="BV155">
        <v>1011.025</v>
      </c>
      <c r="BW155">
        <v>-23.521057142857138</v>
      </c>
      <c r="BX155">
        <v>929.60699999999997</v>
      </c>
      <c r="BY155">
        <v>952.95728571428583</v>
      </c>
      <c r="BZ155">
        <v>1.011735714285714</v>
      </c>
      <c r="CA155">
        <v>921.53942857142852</v>
      </c>
      <c r="CB155">
        <v>32.96884285714286</v>
      </c>
      <c r="CC155">
        <v>3.4356785714285709</v>
      </c>
      <c r="CD155">
        <v>3.333385714285714</v>
      </c>
      <c r="CE155">
        <v>26.305199999999999</v>
      </c>
      <c r="CF155">
        <v>25.794214285714279</v>
      </c>
      <c r="CG155">
        <v>1199.982857142857</v>
      </c>
      <c r="CH155">
        <v>0.50003300000000006</v>
      </c>
      <c r="CI155">
        <v>0.49996699999999988</v>
      </c>
      <c r="CJ155">
        <v>0</v>
      </c>
      <c r="CK155">
        <v>877.49657142857143</v>
      </c>
      <c r="CL155">
        <v>4.9990899999999998</v>
      </c>
      <c r="CM155">
        <v>9738.7857142857138</v>
      </c>
      <c r="CN155">
        <v>9557.8342857142852</v>
      </c>
      <c r="CO155">
        <v>42.125</v>
      </c>
      <c r="CP155">
        <v>44</v>
      </c>
      <c r="CQ155">
        <v>42.936999999999998</v>
      </c>
      <c r="CR155">
        <v>43.125</v>
      </c>
      <c r="CS155">
        <v>43.436999999999998</v>
      </c>
      <c r="CT155">
        <v>597.52999999999986</v>
      </c>
      <c r="CU155">
        <v>597.45285714285717</v>
      </c>
      <c r="CV155">
        <v>0</v>
      </c>
      <c r="CW155">
        <v>1676568491.7</v>
      </c>
      <c r="CX155">
        <v>0</v>
      </c>
      <c r="CY155">
        <v>1676567734.5</v>
      </c>
      <c r="CZ155" t="s">
        <v>356</v>
      </c>
      <c r="DA155">
        <v>1676567726.5</v>
      </c>
      <c r="DB155">
        <v>1676567734.5</v>
      </c>
      <c r="DC155">
        <v>10</v>
      </c>
      <c r="DD155">
        <v>-5.8999999999999997E-2</v>
      </c>
      <c r="DE155">
        <v>-4.5999999999999999E-2</v>
      </c>
      <c r="DF155">
        <v>-6.06</v>
      </c>
      <c r="DG155">
        <v>0.17899999999999999</v>
      </c>
      <c r="DH155">
        <v>415</v>
      </c>
      <c r="DI155">
        <v>32</v>
      </c>
      <c r="DJ155">
        <v>0.41</v>
      </c>
      <c r="DK155">
        <v>0.08</v>
      </c>
      <c r="DL155">
        <v>-23.324870000000001</v>
      </c>
      <c r="DM155">
        <v>-0.86076022514072303</v>
      </c>
      <c r="DN155">
        <v>0.10568004116199051</v>
      </c>
      <c r="DO155">
        <v>0</v>
      </c>
      <c r="DP155">
        <v>1.0207085</v>
      </c>
      <c r="DQ155">
        <v>-4.8546191369607902E-2</v>
      </c>
      <c r="DR155">
        <v>4.8339862173986227E-3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357</v>
      </c>
      <c r="EA155">
        <v>3.2975699999999999</v>
      </c>
      <c r="EB155">
        <v>2.6253000000000002</v>
      </c>
      <c r="EC155">
        <v>0.175515</v>
      </c>
      <c r="ED155">
        <v>0.17624400000000001</v>
      </c>
      <c r="EE155">
        <v>0.13944200000000001</v>
      </c>
      <c r="EF155">
        <v>0.13522000000000001</v>
      </c>
      <c r="EG155">
        <v>24907.200000000001</v>
      </c>
      <c r="EH155">
        <v>25251.8</v>
      </c>
      <c r="EI155">
        <v>28105.599999999999</v>
      </c>
      <c r="EJ155">
        <v>29503.200000000001</v>
      </c>
      <c r="EK155">
        <v>33306.6</v>
      </c>
      <c r="EL155">
        <v>35406.1</v>
      </c>
      <c r="EM155">
        <v>39693.5</v>
      </c>
      <c r="EN155">
        <v>42145.4</v>
      </c>
      <c r="EO155">
        <v>2.2432300000000001</v>
      </c>
      <c r="EP155">
        <v>2.20703</v>
      </c>
      <c r="EQ155">
        <v>0.12458900000000001</v>
      </c>
      <c r="ER155">
        <v>0</v>
      </c>
      <c r="ES155">
        <v>30.4055</v>
      </c>
      <c r="ET155">
        <v>999.9</v>
      </c>
      <c r="EU155">
        <v>76.7</v>
      </c>
      <c r="EV155">
        <v>32.799999999999997</v>
      </c>
      <c r="EW155">
        <v>37.8947</v>
      </c>
      <c r="EX155">
        <v>56.760899999999999</v>
      </c>
      <c r="EY155">
        <v>-3.94231</v>
      </c>
      <c r="EZ155">
        <v>2</v>
      </c>
      <c r="FA155">
        <v>0.38822699999999999</v>
      </c>
      <c r="FB155">
        <v>-0.10684399999999999</v>
      </c>
      <c r="FC155">
        <v>20.2746</v>
      </c>
      <c r="FD155">
        <v>5.2196899999999999</v>
      </c>
      <c r="FE155">
        <v>12.0059</v>
      </c>
      <c r="FF155">
        <v>4.9866999999999999</v>
      </c>
      <c r="FG155">
        <v>3.2845800000000001</v>
      </c>
      <c r="FH155">
        <v>9999</v>
      </c>
      <c r="FI155">
        <v>9999</v>
      </c>
      <c r="FJ155">
        <v>9999</v>
      </c>
      <c r="FK155">
        <v>999.9</v>
      </c>
      <c r="FL155">
        <v>1.86572</v>
      </c>
      <c r="FM155">
        <v>1.8621799999999999</v>
      </c>
      <c r="FN155">
        <v>1.8641700000000001</v>
      </c>
      <c r="FO155">
        <v>1.8602300000000001</v>
      </c>
      <c r="FP155">
        <v>1.8609599999999999</v>
      </c>
      <c r="FQ155">
        <v>1.86015</v>
      </c>
      <c r="FR155">
        <v>1.86188</v>
      </c>
      <c r="FS155">
        <v>1.8584099999999999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-7.2919999999999998</v>
      </c>
      <c r="GH155">
        <v>0.17860000000000001</v>
      </c>
      <c r="GI155">
        <v>-4.3982185199319073</v>
      </c>
      <c r="GJ155">
        <v>-4.8024823865547416E-3</v>
      </c>
      <c r="GK155">
        <v>2.2541114550050859E-6</v>
      </c>
      <c r="GL155">
        <v>-5.2254267566753844E-10</v>
      </c>
      <c r="GM155">
        <v>0.17860499999999749</v>
      </c>
      <c r="GN155">
        <v>0</v>
      </c>
      <c r="GO155">
        <v>0</v>
      </c>
      <c r="GP155">
        <v>0</v>
      </c>
      <c r="GQ155">
        <v>6</v>
      </c>
      <c r="GR155">
        <v>2068</v>
      </c>
      <c r="GS155">
        <v>3</v>
      </c>
      <c r="GT155">
        <v>31</v>
      </c>
      <c r="GU155">
        <v>12.6</v>
      </c>
      <c r="GV155">
        <v>12.4</v>
      </c>
      <c r="GW155">
        <v>2.6074199999999998</v>
      </c>
      <c r="GX155">
        <v>2.5134300000000001</v>
      </c>
      <c r="GY155">
        <v>2.04834</v>
      </c>
      <c r="GZ155">
        <v>2.6257299999999999</v>
      </c>
      <c r="HA155">
        <v>2.1972700000000001</v>
      </c>
      <c r="HB155">
        <v>2.3303199999999999</v>
      </c>
      <c r="HC155">
        <v>38.013399999999997</v>
      </c>
      <c r="HD155">
        <v>13.974399999999999</v>
      </c>
      <c r="HE155">
        <v>18</v>
      </c>
      <c r="HF155">
        <v>711.74599999999998</v>
      </c>
      <c r="HG155">
        <v>759.77200000000005</v>
      </c>
      <c r="HH155">
        <v>31.001100000000001</v>
      </c>
      <c r="HI155">
        <v>32.368000000000002</v>
      </c>
      <c r="HJ155">
        <v>30.0002</v>
      </c>
      <c r="HK155">
        <v>32.298299999999998</v>
      </c>
      <c r="HL155">
        <v>32.31</v>
      </c>
      <c r="HM155">
        <v>52.1693</v>
      </c>
      <c r="HN155">
        <v>15.624599999999999</v>
      </c>
      <c r="HO155">
        <v>100</v>
      </c>
      <c r="HP155">
        <v>31</v>
      </c>
      <c r="HQ155">
        <v>936.18</v>
      </c>
      <c r="HR155">
        <v>32.992199999999997</v>
      </c>
      <c r="HS155">
        <v>99.067400000000006</v>
      </c>
      <c r="HT155">
        <v>97.755300000000005</v>
      </c>
    </row>
    <row r="156" spans="1:228" x14ac:dyDescent="0.2">
      <c r="A156">
        <v>141</v>
      </c>
      <c r="B156">
        <v>1676568484</v>
      </c>
      <c r="C156">
        <v>559</v>
      </c>
      <c r="D156" t="s">
        <v>640</v>
      </c>
      <c r="E156" t="s">
        <v>641</v>
      </c>
      <c r="F156">
        <v>4</v>
      </c>
      <c r="G156">
        <v>1676568481.6875</v>
      </c>
      <c r="H156">
        <f t="shared" si="68"/>
        <v>1.1240921976944059E-3</v>
      </c>
      <c r="I156">
        <f t="shared" si="69"/>
        <v>1.1240921976944058</v>
      </c>
      <c r="J156">
        <f t="shared" si="70"/>
        <v>13.833174927716241</v>
      </c>
      <c r="K156">
        <f t="shared" si="71"/>
        <v>904.18899999999996</v>
      </c>
      <c r="L156">
        <f t="shared" si="72"/>
        <v>591.98936112878755</v>
      </c>
      <c r="M156">
        <f t="shared" si="73"/>
        <v>59.913775106228989</v>
      </c>
      <c r="N156">
        <f t="shared" si="74"/>
        <v>91.510726301280002</v>
      </c>
      <c r="O156">
        <f t="shared" si="75"/>
        <v>7.6189529924056795E-2</v>
      </c>
      <c r="P156">
        <f t="shared" si="76"/>
        <v>2.7617788817382833</v>
      </c>
      <c r="Q156">
        <f t="shared" si="77"/>
        <v>7.5040833735584192E-2</v>
      </c>
      <c r="R156">
        <f t="shared" si="78"/>
        <v>4.7002284153254886E-2</v>
      </c>
      <c r="S156">
        <f t="shared" si="79"/>
        <v>226.11274123354315</v>
      </c>
      <c r="T156">
        <f t="shared" si="80"/>
        <v>33.608103721348144</v>
      </c>
      <c r="U156">
        <f t="shared" si="81"/>
        <v>32.429862499999999</v>
      </c>
      <c r="V156">
        <f t="shared" si="82"/>
        <v>4.8925009406219262</v>
      </c>
      <c r="W156">
        <f t="shared" si="83"/>
        <v>69.959864312199031</v>
      </c>
      <c r="X156">
        <f t="shared" si="84"/>
        <v>3.4388392353119999</v>
      </c>
      <c r="Y156">
        <f t="shared" si="85"/>
        <v>4.9154458332938233</v>
      </c>
      <c r="Z156">
        <f t="shared" si="86"/>
        <v>1.4536617053099263</v>
      </c>
      <c r="AA156">
        <f t="shared" si="87"/>
        <v>-49.572465918323303</v>
      </c>
      <c r="AB156">
        <f t="shared" si="88"/>
        <v>12.350676263845729</v>
      </c>
      <c r="AC156">
        <f t="shared" si="89"/>
        <v>1.0188833115618041</v>
      </c>
      <c r="AD156">
        <f t="shared" si="90"/>
        <v>189.90983489062739</v>
      </c>
      <c r="AE156">
        <f t="shared" si="91"/>
        <v>24.373621160816271</v>
      </c>
      <c r="AF156">
        <f t="shared" si="92"/>
        <v>1.1273778094310034</v>
      </c>
      <c r="AG156">
        <f t="shared" si="93"/>
        <v>13.833174927716241</v>
      </c>
      <c r="AH156">
        <v>959.01403389990571</v>
      </c>
      <c r="AI156">
        <v>939.10560606060562</v>
      </c>
      <c r="AJ156">
        <v>1.71858488275323</v>
      </c>
      <c r="AK156">
        <v>63.736373874965317</v>
      </c>
      <c r="AL156">
        <f t="shared" si="94"/>
        <v>1.1240921976944058</v>
      </c>
      <c r="AM156">
        <v>32.972246199146092</v>
      </c>
      <c r="AN156">
        <v>33.974776969696961</v>
      </c>
      <c r="AO156">
        <v>-3.3173608672996651E-5</v>
      </c>
      <c r="AP156">
        <v>95.812446380255849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47250.833494522456</v>
      </c>
      <c r="AV156">
        <f t="shared" si="98"/>
        <v>1199.9949999999999</v>
      </c>
      <c r="AW156">
        <f t="shared" si="99"/>
        <v>1025.9199135925091</v>
      </c>
      <c r="AX156">
        <f t="shared" si="100"/>
        <v>0.85493682356385592</v>
      </c>
      <c r="AY156">
        <f t="shared" si="101"/>
        <v>0.18842806947824214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1676568481.6875</v>
      </c>
      <c r="BF156">
        <v>904.18899999999996</v>
      </c>
      <c r="BG156">
        <v>927.6278749999999</v>
      </c>
      <c r="BH156">
        <v>33.978099999999998</v>
      </c>
      <c r="BI156">
        <v>32.972837499999997</v>
      </c>
      <c r="BJ156">
        <v>911.48749999999995</v>
      </c>
      <c r="BK156">
        <v>33.799500000000002</v>
      </c>
      <c r="BL156">
        <v>650.02224999999999</v>
      </c>
      <c r="BM156">
        <v>101.107375</v>
      </c>
      <c r="BN156">
        <v>0.100145</v>
      </c>
      <c r="BO156">
        <v>32.512812500000003</v>
      </c>
      <c r="BP156">
        <v>32.429862499999999</v>
      </c>
      <c r="BQ156">
        <v>999.9</v>
      </c>
      <c r="BR156">
        <v>0</v>
      </c>
      <c r="BS156">
        <v>0</v>
      </c>
      <c r="BT156">
        <v>8973.5187499999993</v>
      </c>
      <c r="BU156">
        <v>0</v>
      </c>
      <c r="BV156">
        <v>894.55537499999991</v>
      </c>
      <c r="BW156">
        <v>-23.4391</v>
      </c>
      <c r="BX156">
        <v>935.99212499999999</v>
      </c>
      <c r="BY156">
        <v>959.25750000000005</v>
      </c>
      <c r="BZ156">
        <v>1.0052449999999999</v>
      </c>
      <c r="CA156">
        <v>927.6278749999999</v>
      </c>
      <c r="CB156">
        <v>32.972837499999997</v>
      </c>
      <c r="CC156">
        <v>3.435435</v>
      </c>
      <c r="CD156">
        <v>3.3337975000000002</v>
      </c>
      <c r="CE156">
        <v>26.303999999999998</v>
      </c>
      <c r="CF156">
        <v>25.796287499999998</v>
      </c>
      <c r="CG156">
        <v>1199.9949999999999</v>
      </c>
      <c r="CH156">
        <v>0.50002425000000006</v>
      </c>
      <c r="CI156">
        <v>0.49997575000000011</v>
      </c>
      <c r="CJ156">
        <v>0</v>
      </c>
      <c r="CK156">
        <v>877.45324999999991</v>
      </c>
      <c r="CL156">
        <v>4.9990899999999998</v>
      </c>
      <c r="CM156">
        <v>9707.4037500000013</v>
      </c>
      <c r="CN156">
        <v>9557.8924999999999</v>
      </c>
      <c r="CO156">
        <v>42.125</v>
      </c>
      <c r="CP156">
        <v>44.007750000000001</v>
      </c>
      <c r="CQ156">
        <v>42.936999999999998</v>
      </c>
      <c r="CR156">
        <v>43.109250000000003</v>
      </c>
      <c r="CS156">
        <v>43.436999999999998</v>
      </c>
      <c r="CT156">
        <v>597.52499999999998</v>
      </c>
      <c r="CU156">
        <v>597.47</v>
      </c>
      <c r="CV156">
        <v>0</v>
      </c>
      <c r="CW156">
        <v>1676568495.9000001</v>
      </c>
      <c r="CX156">
        <v>0</v>
      </c>
      <c r="CY156">
        <v>1676567734.5</v>
      </c>
      <c r="CZ156" t="s">
        <v>356</v>
      </c>
      <c r="DA156">
        <v>1676567726.5</v>
      </c>
      <c r="DB156">
        <v>1676567734.5</v>
      </c>
      <c r="DC156">
        <v>10</v>
      </c>
      <c r="DD156">
        <v>-5.8999999999999997E-2</v>
      </c>
      <c r="DE156">
        <v>-4.5999999999999999E-2</v>
      </c>
      <c r="DF156">
        <v>-6.06</v>
      </c>
      <c r="DG156">
        <v>0.17899999999999999</v>
      </c>
      <c r="DH156">
        <v>415</v>
      </c>
      <c r="DI156">
        <v>32</v>
      </c>
      <c r="DJ156">
        <v>0.41</v>
      </c>
      <c r="DK156">
        <v>0.08</v>
      </c>
      <c r="DL156">
        <v>-23.366489999999999</v>
      </c>
      <c r="DM156">
        <v>-0.80502889305819025</v>
      </c>
      <c r="DN156">
        <v>0.1017080031265977</v>
      </c>
      <c r="DO156">
        <v>0</v>
      </c>
      <c r="DP156">
        <v>1.0167442499999999</v>
      </c>
      <c r="DQ156">
        <v>-6.7858198874295617E-2</v>
      </c>
      <c r="DR156">
        <v>6.7122026517008543E-3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357</v>
      </c>
      <c r="EA156">
        <v>3.29745</v>
      </c>
      <c r="EB156">
        <v>2.6250900000000001</v>
      </c>
      <c r="EC156">
        <v>0.17635799999999999</v>
      </c>
      <c r="ED156">
        <v>0.17707800000000001</v>
      </c>
      <c r="EE156">
        <v>0.13941700000000001</v>
      </c>
      <c r="EF156">
        <v>0.13522700000000001</v>
      </c>
      <c r="EG156">
        <v>24882</v>
      </c>
      <c r="EH156">
        <v>25226.400000000001</v>
      </c>
      <c r="EI156">
        <v>28106</v>
      </c>
      <c r="EJ156">
        <v>29503.599999999999</v>
      </c>
      <c r="EK156">
        <v>33307.699999999997</v>
      </c>
      <c r="EL156">
        <v>35406.1</v>
      </c>
      <c r="EM156">
        <v>39693.699999999997</v>
      </c>
      <c r="EN156">
        <v>42145.599999999999</v>
      </c>
      <c r="EO156">
        <v>2.2431999999999999</v>
      </c>
      <c r="EP156">
        <v>2.2071800000000001</v>
      </c>
      <c r="EQ156">
        <v>0.12439500000000001</v>
      </c>
      <c r="ER156">
        <v>0</v>
      </c>
      <c r="ES156">
        <v>30.412600000000001</v>
      </c>
      <c r="ET156">
        <v>999.9</v>
      </c>
      <c r="EU156">
        <v>76.7</v>
      </c>
      <c r="EV156">
        <v>32.799999999999997</v>
      </c>
      <c r="EW156">
        <v>37.898600000000002</v>
      </c>
      <c r="EX156">
        <v>56.760899999999999</v>
      </c>
      <c r="EY156">
        <v>-3.9382999999999999</v>
      </c>
      <c r="EZ156">
        <v>2</v>
      </c>
      <c r="FA156">
        <v>0.38823200000000002</v>
      </c>
      <c r="FB156">
        <v>-0.103851</v>
      </c>
      <c r="FC156">
        <v>20.274699999999999</v>
      </c>
      <c r="FD156">
        <v>5.2190899999999996</v>
      </c>
      <c r="FE156">
        <v>12.007300000000001</v>
      </c>
      <c r="FF156">
        <v>4.9864499999999996</v>
      </c>
      <c r="FG156">
        <v>3.2844500000000001</v>
      </c>
      <c r="FH156">
        <v>9999</v>
      </c>
      <c r="FI156">
        <v>9999</v>
      </c>
      <c r="FJ156">
        <v>9999</v>
      </c>
      <c r="FK156">
        <v>999.9</v>
      </c>
      <c r="FL156">
        <v>1.86574</v>
      </c>
      <c r="FM156">
        <v>1.8621799999999999</v>
      </c>
      <c r="FN156">
        <v>1.8641700000000001</v>
      </c>
      <c r="FO156">
        <v>1.8602399999999999</v>
      </c>
      <c r="FP156">
        <v>1.86097</v>
      </c>
      <c r="FQ156">
        <v>1.86016</v>
      </c>
      <c r="FR156">
        <v>1.86188</v>
      </c>
      <c r="FS156">
        <v>1.85843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-7.3070000000000004</v>
      </c>
      <c r="GH156">
        <v>0.17860000000000001</v>
      </c>
      <c r="GI156">
        <v>-4.3982185199319073</v>
      </c>
      <c r="GJ156">
        <v>-4.8024823865547416E-3</v>
      </c>
      <c r="GK156">
        <v>2.2541114550050859E-6</v>
      </c>
      <c r="GL156">
        <v>-5.2254267566753844E-10</v>
      </c>
      <c r="GM156">
        <v>0.17860499999999749</v>
      </c>
      <c r="GN156">
        <v>0</v>
      </c>
      <c r="GO156">
        <v>0</v>
      </c>
      <c r="GP156">
        <v>0</v>
      </c>
      <c r="GQ156">
        <v>6</v>
      </c>
      <c r="GR156">
        <v>2068</v>
      </c>
      <c r="GS156">
        <v>3</v>
      </c>
      <c r="GT156">
        <v>31</v>
      </c>
      <c r="GU156">
        <v>12.6</v>
      </c>
      <c r="GV156">
        <v>12.5</v>
      </c>
      <c r="GW156">
        <v>2.6232899999999999</v>
      </c>
      <c r="GX156">
        <v>2.5122100000000001</v>
      </c>
      <c r="GY156">
        <v>2.04834</v>
      </c>
      <c r="GZ156">
        <v>2.6257299999999999</v>
      </c>
      <c r="HA156">
        <v>2.1972700000000001</v>
      </c>
      <c r="HB156">
        <v>2.34131</v>
      </c>
      <c r="HC156">
        <v>38.013399999999997</v>
      </c>
      <c r="HD156">
        <v>13.974399999999999</v>
      </c>
      <c r="HE156">
        <v>18</v>
      </c>
      <c r="HF156">
        <v>711.73599999999999</v>
      </c>
      <c r="HG156">
        <v>759.92700000000002</v>
      </c>
      <c r="HH156">
        <v>31.001000000000001</v>
      </c>
      <c r="HI156">
        <v>32.369</v>
      </c>
      <c r="HJ156">
        <v>30.0002</v>
      </c>
      <c r="HK156">
        <v>32.299300000000002</v>
      </c>
      <c r="HL156">
        <v>32.310499999999998</v>
      </c>
      <c r="HM156">
        <v>52.473100000000002</v>
      </c>
      <c r="HN156">
        <v>15.624599999999999</v>
      </c>
      <c r="HO156">
        <v>100</v>
      </c>
      <c r="HP156">
        <v>31</v>
      </c>
      <c r="HQ156">
        <v>942.87599999999998</v>
      </c>
      <c r="HR156">
        <v>32.992199999999997</v>
      </c>
      <c r="HS156">
        <v>99.068200000000004</v>
      </c>
      <c r="HT156">
        <v>97.756200000000007</v>
      </c>
    </row>
    <row r="157" spans="1:228" x14ac:dyDescent="0.2">
      <c r="A157">
        <v>142</v>
      </c>
      <c r="B157">
        <v>1676568488</v>
      </c>
      <c r="C157">
        <v>563</v>
      </c>
      <c r="D157" t="s">
        <v>642</v>
      </c>
      <c r="E157" t="s">
        <v>643</v>
      </c>
      <c r="F157">
        <v>4</v>
      </c>
      <c r="G157">
        <v>1676568486</v>
      </c>
      <c r="H157">
        <f t="shared" si="68"/>
        <v>1.11356020848496E-3</v>
      </c>
      <c r="I157">
        <f t="shared" si="69"/>
        <v>1.1135602084849601</v>
      </c>
      <c r="J157">
        <f t="shared" si="70"/>
        <v>13.978931528118503</v>
      </c>
      <c r="K157">
        <f t="shared" si="71"/>
        <v>911.38628571428569</v>
      </c>
      <c r="L157">
        <f t="shared" si="72"/>
        <v>593.09090588371055</v>
      </c>
      <c r="M157">
        <f t="shared" si="73"/>
        <v>60.02463339810167</v>
      </c>
      <c r="N157">
        <f t="shared" si="74"/>
        <v>92.23818328919694</v>
      </c>
      <c r="O157">
        <f t="shared" si="75"/>
        <v>7.5445079070510221E-2</v>
      </c>
      <c r="P157">
        <f t="shared" si="76"/>
        <v>2.7660649669893345</v>
      </c>
      <c r="Q157">
        <f t="shared" si="77"/>
        <v>7.4320259709351938E-2</v>
      </c>
      <c r="R157">
        <f t="shared" si="78"/>
        <v>4.6549825836534504E-2</v>
      </c>
      <c r="S157">
        <f t="shared" si="79"/>
        <v>226.11202594800096</v>
      </c>
      <c r="T157">
        <f t="shared" si="80"/>
        <v>33.598105569038488</v>
      </c>
      <c r="U157">
        <f t="shared" si="81"/>
        <v>32.42802857142857</v>
      </c>
      <c r="V157">
        <f t="shared" si="82"/>
        <v>4.8919947106531012</v>
      </c>
      <c r="W157">
        <f t="shared" si="83"/>
        <v>69.987353765317593</v>
      </c>
      <c r="X157">
        <f t="shared" si="84"/>
        <v>3.437996593369081</v>
      </c>
      <c r="Y157">
        <f t="shared" si="85"/>
        <v>4.9123111653819791</v>
      </c>
      <c r="Z157">
        <f t="shared" si="86"/>
        <v>1.4539981172840202</v>
      </c>
      <c r="AA157">
        <f t="shared" si="87"/>
        <v>-49.108005194186731</v>
      </c>
      <c r="AB157">
        <f t="shared" si="88"/>
        <v>10.95636025736016</v>
      </c>
      <c r="AC157">
        <f t="shared" si="89"/>
        <v>0.90239879154530944</v>
      </c>
      <c r="AD157">
        <f t="shared" si="90"/>
        <v>188.8627798027197</v>
      </c>
      <c r="AE157">
        <f t="shared" si="91"/>
        <v>24.470362309370202</v>
      </c>
      <c r="AF157">
        <f t="shared" si="92"/>
        <v>1.1158798650682606</v>
      </c>
      <c r="AG157">
        <f t="shared" si="93"/>
        <v>13.978931528118503</v>
      </c>
      <c r="AH157">
        <v>966.02907223445516</v>
      </c>
      <c r="AI157">
        <v>946.00247272727268</v>
      </c>
      <c r="AJ157">
        <v>1.713028224068367</v>
      </c>
      <c r="AK157">
        <v>63.736373874965317</v>
      </c>
      <c r="AL157">
        <f t="shared" si="94"/>
        <v>1.1135602084849601</v>
      </c>
      <c r="AM157">
        <v>32.974156877617531</v>
      </c>
      <c r="AN157">
        <v>33.967575151515142</v>
      </c>
      <c r="AO157">
        <v>-7.5239131936619455E-5</v>
      </c>
      <c r="AP157">
        <v>95.812446380255849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47370.588542625665</v>
      </c>
      <c r="AV157">
        <f t="shared" si="98"/>
        <v>1199.99</v>
      </c>
      <c r="AW157">
        <f t="shared" si="99"/>
        <v>1025.9157564497414</v>
      </c>
      <c r="AX157">
        <f t="shared" si="100"/>
        <v>0.85493692151579714</v>
      </c>
      <c r="AY157">
        <f t="shared" si="101"/>
        <v>0.1884282585254885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1676568486</v>
      </c>
      <c r="BF157">
        <v>911.38628571428569</v>
      </c>
      <c r="BG157">
        <v>934.91285714285721</v>
      </c>
      <c r="BH157">
        <v>33.970128571428567</v>
      </c>
      <c r="BI157">
        <v>32.975085714285719</v>
      </c>
      <c r="BJ157">
        <v>918.69928571428568</v>
      </c>
      <c r="BK157">
        <v>33.791514285714292</v>
      </c>
      <c r="BL157">
        <v>650.00614285714278</v>
      </c>
      <c r="BM157">
        <v>101.1065714285714</v>
      </c>
      <c r="BN157">
        <v>9.9892542857142871E-2</v>
      </c>
      <c r="BO157">
        <v>32.5015</v>
      </c>
      <c r="BP157">
        <v>32.42802857142857</v>
      </c>
      <c r="BQ157">
        <v>999.89999999999986</v>
      </c>
      <c r="BR157">
        <v>0</v>
      </c>
      <c r="BS157">
        <v>0</v>
      </c>
      <c r="BT157">
        <v>8996.3371428571445</v>
      </c>
      <c r="BU157">
        <v>0</v>
      </c>
      <c r="BV157">
        <v>816.99942857142867</v>
      </c>
      <c r="BW157">
        <v>-23.526642857142861</v>
      </c>
      <c r="BX157">
        <v>943.43500000000006</v>
      </c>
      <c r="BY157">
        <v>966.79299999999989</v>
      </c>
      <c r="BZ157">
        <v>0.99500157142857149</v>
      </c>
      <c r="CA157">
        <v>934.91285714285721</v>
      </c>
      <c r="CB157">
        <v>32.975085714285719</v>
      </c>
      <c r="CC157">
        <v>3.4346028571428571</v>
      </c>
      <c r="CD157">
        <v>3.334002857142857</v>
      </c>
      <c r="CE157">
        <v>26.299885714285718</v>
      </c>
      <c r="CF157">
        <v>25.79731428571429</v>
      </c>
      <c r="CG157">
        <v>1199.99</v>
      </c>
      <c r="CH157">
        <v>0.50001899999999999</v>
      </c>
      <c r="CI157">
        <v>0.49998100000000001</v>
      </c>
      <c r="CJ157">
        <v>0</v>
      </c>
      <c r="CK157">
        <v>877.84171428571426</v>
      </c>
      <c r="CL157">
        <v>4.9990899999999998</v>
      </c>
      <c r="CM157">
        <v>9705.341428571428</v>
      </c>
      <c r="CN157">
        <v>9557.841428571428</v>
      </c>
      <c r="CO157">
        <v>42.142714285714291</v>
      </c>
      <c r="CP157">
        <v>44</v>
      </c>
      <c r="CQ157">
        <v>42.936999999999998</v>
      </c>
      <c r="CR157">
        <v>43.125</v>
      </c>
      <c r="CS157">
        <v>43.473000000000013</v>
      </c>
      <c r="CT157">
        <v>597.51857142857148</v>
      </c>
      <c r="CU157">
        <v>597.47142857142876</v>
      </c>
      <c r="CV157">
        <v>0</v>
      </c>
      <c r="CW157">
        <v>1676568499.5</v>
      </c>
      <c r="CX157">
        <v>0</v>
      </c>
      <c r="CY157">
        <v>1676567734.5</v>
      </c>
      <c r="CZ157" t="s">
        <v>356</v>
      </c>
      <c r="DA157">
        <v>1676567726.5</v>
      </c>
      <c r="DB157">
        <v>1676567734.5</v>
      </c>
      <c r="DC157">
        <v>10</v>
      </c>
      <c r="DD157">
        <v>-5.8999999999999997E-2</v>
      </c>
      <c r="DE157">
        <v>-4.5999999999999999E-2</v>
      </c>
      <c r="DF157">
        <v>-6.06</v>
      </c>
      <c r="DG157">
        <v>0.17899999999999999</v>
      </c>
      <c r="DH157">
        <v>415</v>
      </c>
      <c r="DI157">
        <v>32</v>
      </c>
      <c r="DJ157">
        <v>0.41</v>
      </c>
      <c r="DK157">
        <v>0.08</v>
      </c>
      <c r="DL157">
        <v>-23.417602500000001</v>
      </c>
      <c r="DM157">
        <v>-0.69679587242019958</v>
      </c>
      <c r="DN157">
        <v>9.0899542043675979E-2</v>
      </c>
      <c r="DO157">
        <v>0</v>
      </c>
      <c r="DP157">
        <v>1.0111680750000001</v>
      </c>
      <c r="DQ157">
        <v>-9.1146652908068004E-2</v>
      </c>
      <c r="DR157">
        <v>9.018634057847948E-3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357</v>
      </c>
      <c r="EA157">
        <v>3.29752</v>
      </c>
      <c r="EB157">
        <v>2.62534</v>
      </c>
      <c r="EC157">
        <v>0.17718400000000001</v>
      </c>
      <c r="ED157">
        <v>0.17790600000000001</v>
      </c>
      <c r="EE157">
        <v>0.13939599999999999</v>
      </c>
      <c r="EF157">
        <v>0.13523099999999999</v>
      </c>
      <c r="EG157">
        <v>24856.400000000001</v>
      </c>
      <c r="EH157">
        <v>25200.799999999999</v>
      </c>
      <c r="EI157">
        <v>28105.3</v>
      </c>
      <c r="EJ157">
        <v>29503.3</v>
      </c>
      <c r="EK157">
        <v>33307.9</v>
      </c>
      <c r="EL157">
        <v>35405.599999999999</v>
      </c>
      <c r="EM157">
        <v>39692.800000000003</v>
      </c>
      <c r="EN157">
        <v>42145.2</v>
      </c>
      <c r="EO157">
        <v>2.24322</v>
      </c>
      <c r="EP157">
        <v>2.2071999999999998</v>
      </c>
      <c r="EQ157">
        <v>0.123627</v>
      </c>
      <c r="ER157">
        <v>0</v>
      </c>
      <c r="ES157">
        <v>30.416399999999999</v>
      </c>
      <c r="ET157">
        <v>999.9</v>
      </c>
      <c r="EU157">
        <v>76.7</v>
      </c>
      <c r="EV157">
        <v>32.799999999999997</v>
      </c>
      <c r="EW157">
        <v>37.896599999999999</v>
      </c>
      <c r="EX157">
        <v>56.910899999999998</v>
      </c>
      <c r="EY157">
        <v>-3.9943900000000001</v>
      </c>
      <c r="EZ157">
        <v>2</v>
      </c>
      <c r="FA157">
        <v>0.38861800000000002</v>
      </c>
      <c r="FB157">
        <v>-0.101705</v>
      </c>
      <c r="FC157">
        <v>20.274699999999999</v>
      </c>
      <c r="FD157">
        <v>5.2192400000000001</v>
      </c>
      <c r="FE157">
        <v>12.007</v>
      </c>
      <c r="FF157">
        <v>4.98665</v>
      </c>
      <c r="FG157">
        <v>3.2844799999999998</v>
      </c>
      <c r="FH157">
        <v>9999</v>
      </c>
      <c r="FI157">
        <v>9999</v>
      </c>
      <c r="FJ157">
        <v>9999</v>
      </c>
      <c r="FK157">
        <v>999.9</v>
      </c>
      <c r="FL157">
        <v>1.86575</v>
      </c>
      <c r="FM157">
        <v>1.8621799999999999</v>
      </c>
      <c r="FN157">
        <v>1.8641799999999999</v>
      </c>
      <c r="FO157">
        <v>1.86025</v>
      </c>
      <c r="FP157">
        <v>1.86097</v>
      </c>
      <c r="FQ157">
        <v>1.8601399999999999</v>
      </c>
      <c r="FR157">
        <v>1.86188</v>
      </c>
      <c r="FS157">
        <v>1.85843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-7.319</v>
      </c>
      <c r="GH157">
        <v>0.17860000000000001</v>
      </c>
      <c r="GI157">
        <v>-4.3982185199319073</v>
      </c>
      <c r="GJ157">
        <v>-4.8024823865547416E-3</v>
      </c>
      <c r="GK157">
        <v>2.2541114550050859E-6</v>
      </c>
      <c r="GL157">
        <v>-5.2254267566753844E-10</v>
      </c>
      <c r="GM157">
        <v>0.17860499999999749</v>
      </c>
      <c r="GN157">
        <v>0</v>
      </c>
      <c r="GO157">
        <v>0</v>
      </c>
      <c r="GP157">
        <v>0</v>
      </c>
      <c r="GQ157">
        <v>6</v>
      </c>
      <c r="GR157">
        <v>2068</v>
      </c>
      <c r="GS157">
        <v>3</v>
      </c>
      <c r="GT157">
        <v>31</v>
      </c>
      <c r="GU157">
        <v>12.7</v>
      </c>
      <c r="GV157">
        <v>12.6</v>
      </c>
      <c r="GW157">
        <v>2.63794</v>
      </c>
      <c r="GX157">
        <v>2.5158700000000001</v>
      </c>
      <c r="GY157">
        <v>2.04834</v>
      </c>
      <c r="GZ157">
        <v>2.6257299999999999</v>
      </c>
      <c r="HA157">
        <v>2.1972700000000001</v>
      </c>
      <c r="HB157">
        <v>2.3168899999999999</v>
      </c>
      <c r="HC157">
        <v>38.013399999999997</v>
      </c>
      <c r="HD157">
        <v>13.9657</v>
      </c>
      <c r="HE157">
        <v>18</v>
      </c>
      <c r="HF157">
        <v>711.779</v>
      </c>
      <c r="HG157">
        <v>759.96100000000001</v>
      </c>
      <c r="HH157">
        <v>31.000800000000002</v>
      </c>
      <c r="HI157">
        <v>32.370899999999999</v>
      </c>
      <c r="HJ157">
        <v>30.0002</v>
      </c>
      <c r="HK157">
        <v>32.301200000000001</v>
      </c>
      <c r="HL157">
        <v>32.311399999999999</v>
      </c>
      <c r="HM157">
        <v>52.774000000000001</v>
      </c>
      <c r="HN157">
        <v>15.624599999999999</v>
      </c>
      <c r="HO157">
        <v>100</v>
      </c>
      <c r="HP157">
        <v>31</v>
      </c>
      <c r="HQ157">
        <v>949.55499999999995</v>
      </c>
      <c r="HR157">
        <v>32.9923</v>
      </c>
      <c r="HS157">
        <v>99.065899999999999</v>
      </c>
      <c r="HT157">
        <v>97.755300000000005</v>
      </c>
    </row>
    <row r="158" spans="1:228" x14ac:dyDescent="0.2">
      <c r="A158">
        <v>143</v>
      </c>
      <c r="B158">
        <v>1676568492</v>
      </c>
      <c r="C158">
        <v>567</v>
      </c>
      <c r="D158" t="s">
        <v>644</v>
      </c>
      <c r="E158" t="s">
        <v>645</v>
      </c>
      <c r="F158">
        <v>4</v>
      </c>
      <c r="G158">
        <v>1676568489.6875</v>
      </c>
      <c r="H158">
        <f t="shared" si="68"/>
        <v>1.1035176283463253E-3</v>
      </c>
      <c r="I158">
        <f t="shared" si="69"/>
        <v>1.1035176283463253</v>
      </c>
      <c r="J158">
        <f t="shared" si="70"/>
        <v>13.857773100132139</v>
      </c>
      <c r="K158">
        <f t="shared" si="71"/>
        <v>917.50162499999999</v>
      </c>
      <c r="L158">
        <f t="shared" si="72"/>
        <v>599.33506225477117</v>
      </c>
      <c r="M158">
        <f t="shared" si="73"/>
        <v>60.657061780174793</v>
      </c>
      <c r="N158">
        <f t="shared" si="74"/>
        <v>92.857829044178743</v>
      </c>
      <c r="O158">
        <f t="shared" si="75"/>
        <v>7.4846597784235427E-2</v>
      </c>
      <c r="P158">
        <f t="shared" si="76"/>
        <v>2.7675597108937815</v>
      </c>
      <c r="Q158">
        <f t="shared" si="77"/>
        <v>7.3740000547869722E-2</v>
      </c>
      <c r="R158">
        <f t="shared" si="78"/>
        <v>4.6185560749049975E-2</v>
      </c>
      <c r="S158">
        <f t="shared" si="79"/>
        <v>226.11114523376182</v>
      </c>
      <c r="T158">
        <f t="shared" si="80"/>
        <v>33.593763196227584</v>
      </c>
      <c r="U158">
        <f t="shared" si="81"/>
        <v>32.419287500000003</v>
      </c>
      <c r="V158">
        <f t="shared" si="82"/>
        <v>4.8895824883036951</v>
      </c>
      <c r="W158">
        <f t="shared" si="83"/>
        <v>69.99946046218092</v>
      </c>
      <c r="X158">
        <f t="shared" si="84"/>
        <v>3.4373238086811173</v>
      </c>
      <c r="Y158">
        <f t="shared" si="85"/>
        <v>4.9105004324115091</v>
      </c>
      <c r="Z158">
        <f t="shared" si="86"/>
        <v>1.4522586796225778</v>
      </c>
      <c r="AA158">
        <f t="shared" si="87"/>
        <v>-48.665127410072948</v>
      </c>
      <c r="AB158">
        <f t="shared" si="88"/>
        <v>11.291064093442694</v>
      </c>
      <c r="AC158">
        <f t="shared" si="89"/>
        <v>0.92939400527004723</v>
      </c>
      <c r="AD158">
        <f t="shared" si="90"/>
        <v>189.66647592240159</v>
      </c>
      <c r="AE158">
        <f t="shared" si="91"/>
        <v>24.56693015588943</v>
      </c>
      <c r="AF158">
        <f t="shared" si="92"/>
        <v>1.1080828060705827</v>
      </c>
      <c r="AG158">
        <f t="shared" si="93"/>
        <v>13.857773100132139</v>
      </c>
      <c r="AH158">
        <v>972.99756227407318</v>
      </c>
      <c r="AI158">
        <v>952.93348484848411</v>
      </c>
      <c r="AJ158">
        <v>1.7523448341184</v>
      </c>
      <c r="AK158">
        <v>63.736373874965317</v>
      </c>
      <c r="AL158">
        <f t="shared" si="94"/>
        <v>1.1035176283463253</v>
      </c>
      <c r="AM158">
        <v>32.975276368085858</v>
      </c>
      <c r="AN158">
        <v>33.959561818181811</v>
      </c>
      <c r="AO158">
        <v>-4.7314939705916692E-5</v>
      </c>
      <c r="AP158">
        <v>95.812446380255849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47412.785737123086</v>
      </c>
      <c r="AV158">
        <f t="shared" si="98"/>
        <v>1199.9849999999999</v>
      </c>
      <c r="AW158">
        <f t="shared" si="99"/>
        <v>1025.9115135926227</v>
      </c>
      <c r="AX158">
        <f t="shared" si="100"/>
        <v>0.85493694803903608</v>
      </c>
      <c r="AY158">
        <f t="shared" si="101"/>
        <v>0.18842830971533964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1676568489.6875</v>
      </c>
      <c r="BF158">
        <v>917.50162499999999</v>
      </c>
      <c r="BG158">
        <v>941.11650000000009</v>
      </c>
      <c r="BH158">
        <v>33.963212499999997</v>
      </c>
      <c r="BI158">
        <v>32.975137500000002</v>
      </c>
      <c r="BJ158">
        <v>924.82674999999995</v>
      </c>
      <c r="BK158">
        <v>33.784612499999987</v>
      </c>
      <c r="BL158">
        <v>650.02075000000002</v>
      </c>
      <c r="BM158">
        <v>101.10724999999999</v>
      </c>
      <c r="BN158">
        <v>0.10001385</v>
      </c>
      <c r="BO158">
        <v>32.4949625</v>
      </c>
      <c r="BP158">
        <v>32.419287500000003</v>
      </c>
      <c r="BQ158">
        <v>999.9</v>
      </c>
      <c r="BR158">
        <v>0</v>
      </c>
      <c r="BS158">
        <v>0</v>
      </c>
      <c r="BT158">
        <v>9004.2175000000007</v>
      </c>
      <c r="BU158">
        <v>0</v>
      </c>
      <c r="BV158">
        <v>863.60987499999999</v>
      </c>
      <c r="BW158">
        <v>-23.614674999999998</v>
      </c>
      <c r="BX158">
        <v>949.75862500000005</v>
      </c>
      <c r="BY158">
        <v>973.20799999999997</v>
      </c>
      <c r="BZ158">
        <v>0.98806612499999991</v>
      </c>
      <c r="CA158">
        <v>941.11650000000009</v>
      </c>
      <c r="CB158">
        <v>32.975137500000002</v>
      </c>
      <c r="CC158">
        <v>3.4339274999999998</v>
      </c>
      <c r="CD158">
        <v>3.3340287499999999</v>
      </c>
      <c r="CE158">
        <v>26.296575000000001</v>
      </c>
      <c r="CF158">
        <v>25.797450000000001</v>
      </c>
      <c r="CG158">
        <v>1199.9849999999999</v>
      </c>
      <c r="CH158">
        <v>0.50001899999999999</v>
      </c>
      <c r="CI158">
        <v>0.49998100000000001</v>
      </c>
      <c r="CJ158">
        <v>0</v>
      </c>
      <c r="CK158">
        <v>877.94524999999999</v>
      </c>
      <c r="CL158">
        <v>4.9990899999999998</v>
      </c>
      <c r="CM158">
        <v>9737.3687500000015</v>
      </c>
      <c r="CN158">
        <v>9557.7849999999999</v>
      </c>
      <c r="CO158">
        <v>42.171499999999988</v>
      </c>
      <c r="CP158">
        <v>44.054250000000003</v>
      </c>
      <c r="CQ158">
        <v>42.936999999999998</v>
      </c>
      <c r="CR158">
        <v>43.117125000000001</v>
      </c>
      <c r="CS158">
        <v>43.492125000000001</v>
      </c>
      <c r="CT158">
        <v>597.51499999999999</v>
      </c>
      <c r="CU158">
        <v>597.47</v>
      </c>
      <c r="CV158">
        <v>0</v>
      </c>
      <c r="CW158">
        <v>1676568503.7</v>
      </c>
      <c r="CX158">
        <v>0</v>
      </c>
      <c r="CY158">
        <v>1676567734.5</v>
      </c>
      <c r="CZ158" t="s">
        <v>356</v>
      </c>
      <c r="DA158">
        <v>1676567726.5</v>
      </c>
      <c r="DB158">
        <v>1676567734.5</v>
      </c>
      <c r="DC158">
        <v>10</v>
      </c>
      <c r="DD158">
        <v>-5.8999999999999997E-2</v>
      </c>
      <c r="DE158">
        <v>-4.5999999999999999E-2</v>
      </c>
      <c r="DF158">
        <v>-6.06</v>
      </c>
      <c r="DG158">
        <v>0.17899999999999999</v>
      </c>
      <c r="DH158">
        <v>415</v>
      </c>
      <c r="DI158">
        <v>32</v>
      </c>
      <c r="DJ158">
        <v>0.41</v>
      </c>
      <c r="DK158">
        <v>0.08</v>
      </c>
      <c r="DL158">
        <v>-23.46184634146341</v>
      </c>
      <c r="DM158">
        <v>-0.9924522648083518</v>
      </c>
      <c r="DN158">
        <v>0.11461450148227199</v>
      </c>
      <c r="DO158">
        <v>0</v>
      </c>
      <c r="DP158">
        <v>1.005942536585366</v>
      </c>
      <c r="DQ158">
        <v>-0.1096253310104488</v>
      </c>
      <c r="DR158">
        <v>1.0929165444892501E-2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365</v>
      </c>
      <c r="EA158">
        <v>3.2972199999999998</v>
      </c>
      <c r="EB158">
        <v>2.6251899999999999</v>
      </c>
      <c r="EC158">
        <v>0.17802599999999999</v>
      </c>
      <c r="ED158">
        <v>0.178729</v>
      </c>
      <c r="EE158">
        <v>0.139377</v>
      </c>
      <c r="EF158">
        <v>0.13522899999999999</v>
      </c>
      <c r="EG158">
        <v>24831.3</v>
      </c>
      <c r="EH158">
        <v>25175.4</v>
      </c>
      <c r="EI158">
        <v>28105.8</v>
      </c>
      <c r="EJ158">
        <v>29503.200000000001</v>
      </c>
      <c r="EK158">
        <v>33309.1</v>
      </c>
      <c r="EL158">
        <v>35405.699999999997</v>
      </c>
      <c r="EM158">
        <v>39693.300000000003</v>
      </c>
      <c r="EN158">
        <v>42145.2</v>
      </c>
      <c r="EO158">
        <v>2.24288</v>
      </c>
      <c r="EP158">
        <v>2.2073999999999998</v>
      </c>
      <c r="EQ158">
        <v>0.122659</v>
      </c>
      <c r="ER158">
        <v>0</v>
      </c>
      <c r="ES158">
        <v>30.419699999999999</v>
      </c>
      <c r="ET158">
        <v>999.9</v>
      </c>
      <c r="EU158">
        <v>76.7</v>
      </c>
      <c r="EV158">
        <v>32.799999999999997</v>
      </c>
      <c r="EW158">
        <v>37.896299999999997</v>
      </c>
      <c r="EX158">
        <v>56.880899999999997</v>
      </c>
      <c r="EY158">
        <v>-3.8902199999999998</v>
      </c>
      <c r="EZ158">
        <v>2</v>
      </c>
      <c r="FA158">
        <v>0.388567</v>
      </c>
      <c r="FB158">
        <v>-0.101531</v>
      </c>
      <c r="FC158">
        <v>20.2746</v>
      </c>
      <c r="FD158">
        <v>5.2192400000000001</v>
      </c>
      <c r="FE158">
        <v>12.007300000000001</v>
      </c>
      <c r="FF158">
        <v>4.9865000000000004</v>
      </c>
      <c r="FG158">
        <v>3.2844500000000001</v>
      </c>
      <c r="FH158">
        <v>9999</v>
      </c>
      <c r="FI158">
        <v>9999</v>
      </c>
      <c r="FJ158">
        <v>9999</v>
      </c>
      <c r="FK158">
        <v>999.9</v>
      </c>
      <c r="FL158">
        <v>1.86572</v>
      </c>
      <c r="FM158">
        <v>1.8621799999999999</v>
      </c>
      <c r="FN158">
        <v>1.8641799999999999</v>
      </c>
      <c r="FO158">
        <v>1.8602399999999999</v>
      </c>
      <c r="FP158">
        <v>1.8609599999999999</v>
      </c>
      <c r="FQ158">
        <v>1.8601399999999999</v>
      </c>
      <c r="FR158">
        <v>1.86188</v>
      </c>
      <c r="FS158">
        <v>1.8584400000000001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-7.3330000000000002</v>
      </c>
      <c r="GH158">
        <v>0.17860000000000001</v>
      </c>
      <c r="GI158">
        <v>-4.3982185199319073</v>
      </c>
      <c r="GJ158">
        <v>-4.8024823865547416E-3</v>
      </c>
      <c r="GK158">
        <v>2.2541114550050859E-6</v>
      </c>
      <c r="GL158">
        <v>-5.2254267566753844E-10</v>
      </c>
      <c r="GM158">
        <v>0.17860499999999749</v>
      </c>
      <c r="GN158">
        <v>0</v>
      </c>
      <c r="GO158">
        <v>0</v>
      </c>
      <c r="GP158">
        <v>0</v>
      </c>
      <c r="GQ158">
        <v>6</v>
      </c>
      <c r="GR158">
        <v>2068</v>
      </c>
      <c r="GS158">
        <v>3</v>
      </c>
      <c r="GT158">
        <v>31</v>
      </c>
      <c r="GU158">
        <v>12.8</v>
      </c>
      <c r="GV158">
        <v>12.6</v>
      </c>
      <c r="GW158">
        <v>2.65381</v>
      </c>
      <c r="GX158">
        <v>2.5134300000000001</v>
      </c>
      <c r="GY158">
        <v>2.04834</v>
      </c>
      <c r="GZ158">
        <v>2.6257299999999999</v>
      </c>
      <c r="HA158">
        <v>2.1972700000000001</v>
      </c>
      <c r="HB158">
        <v>2.34253</v>
      </c>
      <c r="HC158">
        <v>38.013399999999997</v>
      </c>
      <c r="HD158">
        <v>13.9657</v>
      </c>
      <c r="HE158">
        <v>18</v>
      </c>
      <c r="HF158">
        <v>711.48500000000001</v>
      </c>
      <c r="HG158">
        <v>760.18200000000002</v>
      </c>
      <c r="HH158">
        <v>31.000399999999999</v>
      </c>
      <c r="HI158">
        <v>32.370899999999999</v>
      </c>
      <c r="HJ158">
        <v>30.0001</v>
      </c>
      <c r="HK158">
        <v>32.301200000000001</v>
      </c>
      <c r="HL158">
        <v>32.313400000000001</v>
      </c>
      <c r="HM158">
        <v>53.0747</v>
      </c>
      <c r="HN158">
        <v>15.624599999999999</v>
      </c>
      <c r="HO158">
        <v>100</v>
      </c>
      <c r="HP158">
        <v>31</v>
      </c>
      <c r="HQ158">
        <v>956.23299999999995</v>
      </c>
      <c r="HR158">
        <v>32.997500000000002</v>
      </c>
      <c r="HS158">
        <v>99.0672</v>
      </c>
      <c r="HT158">
        <v>97.755099999999999</v>
      </c>
    </row>
    <row r="159" spans="1:228" x14ac:dyDescent="0.2">
      <c r="A159">
        <v>144</v>
      </c>
      <c r="B159">
        <v>1676568496</v>
      </c>
      <c r="C159">
        <v>571</v>
      </c>
      <c r="D159" t="s">
        <v>646</v>
      </c>
      <c r="E159" t="s">
        <v>647</v>
      </c>
      <c r="F159">
        <v>4</v>
      </c>
      <c r="G159">
        <v>1676568494</v>
      </c>
      <c r="H159">
        <f t="shared" si="68"/>
        <v>1.0995948668020637E-3</v>
      </c>
      <c r="I159">
        <f t="shared" si="69"/>
        <v>1.0995948668020636</v>
      </c>
      <c r="J159">
        <f t="shared" si="70"/>
        <v>13.712578174880145</v>
      </c>
      <c r="K159">
        <f t="shared" si="71"/>
        <v>924.79685714285722</v>
      </c>
      <c r="L159">
        <f t="shared" si="72"/>
        <v>609.21421191393017</v>
      </c>
      <c r="M159">
        <f t="shared" si="73"/>
        <v>61.655449922990989</v>
      </c>
      <c r="N159">
        <f t="shared" si="74"/>
        <v>93.593952996235259</v>
      </c>
      <c r="O159">
        <f t="shared" si="75"/>
        <v>7.4744793263846185E-2</v>
      </c>
      <c r="P159">
        <f t="shared" si="76"/>
        <v>2.770358925847451</v>
      </c>
      <c r="Q159">
        <f t="shared" si="77"/>
        <v>7.3642277753950866E-2</v>
      </c>
      <c r="R159">
        <f t="shared" si="78"/>
        <v>4.6124125466079677E-2</v>
      </c>
      <c r="S159">
        <f t="shared" si="79"/>
        <v>226.11411733588093</v>
      </c>
      <c r="T159">
        <f t="shared" si="80"/>
        <v>33.582415678481354</v>
      </c>
      <c r="U159">
        <f t="shared" si="81"/>
        <v>32.404971428571429</v>
      </c>
      <c r="V159">
        <f t="shared" si="82"/>
        <v>4.8856340020072393</v>
      </c>
      <c r="W159">
        <f t="shared" si="83"/>
        <v>70.030182903046921</v>
      </c>
      <c r="X159">
        <f t="shared" si="84"/>
        <v>3.4366183757171109</v>
      </c>
      <c r="Y159">
        <f t="shared" si="85"/>
        <v>4.9073388548405292</v>
      </c>
      <c r="Z159">
        <f t="shared" si="86"/>
        <v>1.4490156262901284</v>
      </c>
      <c r="AA159">
        <f t="shared" si="87"/>
        <v>-48.492133625971007</v>
      </c>
      <c r="AB159">
        <f t="shared" si="88"/>
        <v>11.73508210366556</v>
      </c>
      <c r="AC159">
        <f t="shared" si="89"/>
        <v>0.96484422134481229</v>
      </c>
      <c r="AD159">
        <f t="shared" si="90"/>
        <v>190.32191003492028</v>
      </c>
      <c r="AE159">
        <f t="shared" si="91"/>
        <v>24.486047669971047</v>
      </c>
      <c r="AF159">
        <f t="shared" si="92"/>
        <v>1.1009721226238829</v>
      </c>
      <c r="AG159">
        <f t="shared" si="93"/>
        <v>13.712578174880145</v>
      </c>
      <c r="AH159">
        <v>979.90705271299146</v>
      </c>
      <c r="AI159">
        <v>959.94630303030283</v>
      </c>
      <c r="AJ159">
        <v>1.760524565045658</v>
      </c>
      <c r="AK159">
        <v>63.736373874965317</v>
      </c>
      <c r="AL159">
        <f t="shared" si="94"/>
        <v>1.0995948668020636</v>
      </c>
      <c r="AM159">
        <v>32.974929889437028</v>
      </c>
      <c r="AN159">
        <v>33.955714545454533</v>
      </c>
      <c r="AO159">
        <v>-1.9027357604326951E-5</v>
      </c>
      <c r="AP159">
        <v>95.812446380255849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47491.69208473451</v>
      </c>
      <c r="AV159">
        <f t="shared" si="98"/>
        <v>1199.997142857143</v>
      </c>
      <c r="AW159">
        <f t="shared" si="99"/>
        <v>1025.9222493968296</v>
      </c>
      <c r="AX159">
        <f t="shared" si="100"/>
        <v>0.85493724339555643</v>
      </c>
      <c r="AY159">
        <f t="shared" si="101"/>
        <v>0.18842887975342398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1676568494</v>
      </c>
      <c r="BF159">
        <v>924.79685714285722</v>
      </c>
      <c r="BG159">
        <v>948.34228571428582</v>
      </c>
      <c r="BH159">
        <v>33.957042857142859</v>
      </c>
      <c r="BI159">
        <v>32.975142857142863</v>
      </c>
      <c r="BJ159">
        <v>932.1362857142858</v>
      </c>
      <c r="BK159">
        <v>33.778442857142863</v>
      </c>
      <c r="BL159">
        <v>649.91528571428569</v>
      </c>
      <c r="BM159">
        <v>101.10514285714289</v>
      </c>
      <c r="BN159">
        <v>9.9735028571428574E-2</v>
      </c>
      <c r="BO159">
        <v>32.483542857142858</v>
      </c>
      <c r="BP159">
        <v>32.404971428571429</v>
      </c>
      <c r="BQ159">
        <v>999.89999999999986</v>
      </c>
      <c r="BR159">
        <v>0</v>
      </c>
      <c r="BS159">
        <v>0</v>
      </c>
      <c r="BT159">
        <v>9019.2871428571416</v>
      </c>
      <c r="BU159">
        <v>0</v>
      </c>
      <c r="BV159">
        <v>950.95671428571427</v>
      </c>
      <c r="BW159">
        <v>-23.545571428571431</v>
      </c>
      <c r="BX159">
        <v>957.30385714285717</v>
      </c>
      <c r="BY159">
        <v>980.68042857142871</v>
      </c>
      <c r="BZ159">
        <v>0.98192114285714283</v>
      </c>
      <c r="CA159">
        <v>948.34228571428582</v>
      </c>
      <c r="CB159">
        <v>32.975142857142863</v>
      </c>
      <c r="CC159">
        <v>3.4332314285714278</v>
      </c>
      <c r="CD159">
        <v>3.3339528571428581</v>
      </c>
      <c r="CE159">
        <v>26.293114285714289</v>
      </c>
      <c r="CF159">
        <v>25.797071428571432</v>
      </c>
      <c r="CG159">
        <v>1199.997142857143</v>
      </c>
      <c r="CH159">
        <v>0.50000828571428579</v>
      </c>
      <c r="CI159">
        <v>0.49999171428571432</v>
      </c>
      <c r="CJ159">
        <v>0</v>
      </c>
      <c r="CK159">
        <v>877.89971428571425</v>
      </c>
      <c r="CL159">
        <v>4.9990899999999998</v>
      </c>
      <c r="CM159">
        <v>9718.4785714285717</v>
      </c>
      <c r="CN159">
        <v>9557.8514285714282</v>
      </c>
      <c r="CO159">
        <v>42.186999999999998</v>
      </c>
      <c r="CP159">
        <v>44.061999999999998</v>
      </c>
      <c r="CQ159">
        <v>42.982000000000014</v>
      </c>
      <c r="CR159">
        <v>43.125</v>
      </c>
      <c r="CS159">
        <v>43.472999999999999</v>
      </c>
      <c r="CT159">
        <v>597.5100000000001</v>
      </c>
      <c r="CU159">
        <v>597.48857142857139</v>
      </c>
      <c r="CV159">
        <v>0</v>
      </c>
      <c r="CW159">
        <v>1676568507.9000001</v>
      </c>
      <c r="CX159">
        <v>0</v>
      </c>
      <c r="CY159">
        <v>1676567734.5</v>
      </c>
      <c r="CZ159" t="s">
        <v>356</v>
      </c>
      <c r="DA159">
        <v>1676567726.5</v>
      </c>
      <c r="DB159">
        <v>1676567734.5</v>
      </c>
      <c r="DC159">
        <v>10</v>
      </c>
      <c r="DD159">
        <v>-5.8999999999999997E-2</v>
      </c>
      <c r="DE159">
        <v>-4.5999999999999999E-2</v>
      </c>
      <c r="DF159">
        <v>-6.06</v>
      </c>
      <c r="DG159">
        <v>0.17899999999999999</v>
      </c>
      <c r="DH159">
        <v>415</v>
      </c>
      <c r="DI159">
        <v>32</v>
      </c>
      <c r="DJ159">
        <v>0.41</v>
      </c>
      <c r="DK159">
        <v>0.08</v>
      </c>
      <c r="DL159">
        <v>-23.5245</v>
      </c>
      <c r="DM159">
        <v>-0.43319324577853829</v>
      </c>
      <c r="DN159">
        <v>6.9295284832374973E-2</v>
      </c>
      <c r="DO159">
        <v>0</v>
      </c>
      <c r="DP159">
        <v>0.99752200000000002</v>
      </c>
      <c r="DQ159">
        <v>-0.1162608405253322</v>
      </c>
      <c r="DR159">
        <v>1.1249662839392129E-2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365</v>
      </c>
      <c r="EA159">
        <v>3.2973300000000001</v>
      </c>
      <c r="EB159">
        <v>2.6252</v>
      </c>
      <c r="EC159">
        <v>0.17885899999999999</v>
      </c>
      <c r="ED159">
        <v>0.179538</v>
      </c>
      <c r="EE159">
        <v>0.13935900000000001</v>
      </c>
      <c r="EF159">
        <v>0.13522500000000001</v>
      </c>
      <c r="EG159">
        <v>24805.599999999999</v>
      </c>
      <c r="EH159">
        <v>25149.9</v>
      </c>
      <c r="EI159">
        <v>28105.3</v>
      </c>
      <c r="EJ159">
        <v>29502.5</v>
      </c>
      <c r="EK159">
        <v>33309.300000000003</v>
      </c>
      <c r="EL159">
        <v>35405.300000000003</v>
      </c>
      <c r="EM159">
        <v>39692.699999999997</v>
      </c>
      <c r="EN159">
        <v>42144.4</v>
      </c>
      <c r="EO159">
        <v>2.2432300000000001</v>
      </c>
      <c r="EP159">
        <v>2.2073</v>
      </c>
      <c r="EQ159">
        <v>0.121929</v>
      </c>
      <c r="ER159">
        <v>0</v>
      </c>
      <c r="ES159">
        <v>30.420300000000001</v>
      </c>
      <c r="ET159">
        <v>999.9</v>
      </c>
      <c r="EU159">
        <v>76.7</v>
      </c>
      <c r="EV159">
        <v>32.799999999999997</v>
      </c>
      <c r="EW159">
        <v>37.8979</v>
      </c>
      <c r="EX159">
        <v>56.760899999999999</v>
      </c>
      <c r="EY159">
        <v>-3.8181099999999999</v>
      </c>
      <c r="EZ159">
        <v>2</v>
      </c>
      <c r="FA159">
        <v>0.38867400000000002</v>
      </c>
      <c r="FB159">
        <v>-0.10119599999999999</v>
      </c>
      <c r="FC159">
        <v>20.2746</v>
      </c>
      <c r="FD159">
        <v>5.2189399999999999</v>
      </c>
      <c r="FE159">
        <v>12.007400000000001</v>
      </c>
      <c r="FF159">
        <v>4.9864499999999996</v>
      </c>
      <c r="FG159">
        <v>3.2844799999999998</v>
      </c>
      <c r="FH159">
        <v>9999</v>
      </c>
      <c r="FI159">
        <v>9999</v>
      </c>
      <c r="FJ159">
        <v>9999</v>
      </c>
      <c r="FK159">
        <v>999.9</v>
      </c>
      <c r="FL159">
        <v>1.86574</v>
      </c>
      <c r="FM159">
        <v>1.8621799999999999</v>
      </c>
      <c r="FN159">
        <v>1.8641799999999999</v>
      </c>
      <c r="FO159">
        <v>1.86025</v>
      </c>
      <c r="FP159">
        <v>1.8609599999999999</v>
      </c>
      <c r="FQ159">
        <v>1.86012</v>
      </c>
      <c r="FR159">
        <v>1.86188</v>
      </c>
      <c r="FS159">
        <v>1.8584400000000001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-7.3460000000000001</v>
      </c>
      <c r="GH159">
        <v>0.17860000000000001</v>
      </c>
      <c r="GI159">
        <v>-4.3982185199319073</v>
      </c>
      <c r="GJ159">
        <v>-4.8024823865547416E-3</v>
      </c>
      <c r="GK159">
        <v>2.2541114550050859E-6</v>
      </c>
      <c r="GL159">
        <v>-5.2254267566753844E-10</v>
      </c>
      <c r="GM159">
        <v>0.17860499999999749</v>
      </c>
      <c r="GN159">
        <v>0</v>
      </c>
      <c r="GO159">
        <v>0</v>
      </c>
      <c r="GP159">
        <v>0</v>
      </c>
      <c r="GQ159">
        <v>6</v>
      </c>
      <c r="GR159">
        <v>2068</v>
      </c>
      <c r="GS159">
        <v>3</v>
      </c>
      <c r="GT159">
        <v>31</v>
      </c>
      <c r="GU159">
        <v>12.8</v>
      </c>
      <c r="GV159">
        <v>12.7</v>
      </c>
      <c r="GW159">
        <v>2.6684600000000001</v>
      </c>
      <c r="GX159">
        <v>2.5134300000000001</v>
      </c>
      <c r="GY159">
        <v>2.04834</v>
      </c>
      <c r="GZ159">
        <v>2.6257299999999999</v>
      </c>
      <c r="HA159">
        <v>2.1972700000000001</v>
      </c>
      <c r="HB159">
        <v>2.34253</v>
      </c>
      <c r="HC159">
        <v>37.989100000000001</v>
      </c>
      <c r="HD159">
        <v>13.9657</v>
      </c>
      <c r="HE159">
        <v>18</v>
      </c>
      <c r="HF159">
        <v>711.80600000000004</v>
      </c>
      <c r="HG159">
        <v>760.08500000000004</v>
      </c>
      <c r="HH159">
        <v>31.000299999999999</v>
      </c>
      <c r="HI159">
        <v>32.373399999999997</v>
      </c>
      <c r="HJ159">
        <v>30.0002</v>
      </c>
      <c r="HK159">
        <v>32.303600000000003</v>
      </c>
      <c r="HL159">
        <v>32.313400000000001</v>
      </c>
      <c r="HM159">
        <v>53.3748</v>
      </c>
      <c r="HN159">
        <v>15.624599999999999</v>
      </c>
      <c r="HO159">
        <v>100</v>
      </c>
      <c r="HP159">
        <v>31</v>
      </c>
      <c r="HQ159">
        <v>962.91200000000003</v>
      </c>
      <c r="HR159">
        <v>33.003300000000003</v>
      </c>
      <c r="HS159">
        <v>99.065600000000003</v>
      </c>
      <c r="HT159">
        <v>97.753</v>
      </c>
    </row>
    <row r="160" spans="1:228" x14ac:dyDescent="0.2">
      <c r="A160">
        <v>145</v>
      </c>
      <c r="B160">
        <v>1676568500</v>
      </c>
      <c r="C160">
        <v>575</v>
      </c>
      <c r="D160" t="s">
        <v>648</v>
      </c>
      <c r="E160" t="s">
        <v>649</v>
      </c>
      <c r="F160">
        <v>4</v>
      </c>
      <c r="G160">
        <v>1676568497.6875</v>
      </c>
      <c r="H160">
        <f t="shared" si="68"/>
        <v>1.0910394263753097E-3</v>
      </c>
      <c r="I160">
        <f t="shared" si="69"/>
        <v>1.0910394263753096</v>
      </c>
      <c r="J160">
        <f t="shared" si="70"/>
        <v>13.941768052637162</v>
      </c>
      <c r="K160">
        <f t="shared" si="71"/>
        <v>930.998875</v>
      </c>
      <c r="L160">
        <f t="shared" si="72"/>
        <v>608.34201989480528</v>
      </c>
      <c r="M160">
        <f t="shared" si="73"/>
        <v>61.56583705155262</v>
      </c>
      <c r="N160">
        <f t="shared" si="74"/>
        <v>94.219572475595555</v>
      </c>
      <c r="O160">
        <f t="shared" si="75"/>
        <v>7.4231688702054044E-2</v>
      </c>
      <c r="P160">
        <f t="shared" si="76"/>
        <v>2.7722020071332141</v>
      </c>
      <c r="Q160">
        <f t="shared" si="77"/>
        <v>7.3144851118903981E-2</v>
      </c>
      <c r="R160">
        <f t="shared" si="78"/>
        <v>4.5811854365527246E-2</v>
      </c>
      <c r="S160">
        <f t="shared" si="79"/>
        <v>226.11560425096636</v>
      </c>
      <c r="T160">
        <f t="shared" si="80"/>
        <v>33.575808954130807</v>
      </c>
      <c r="U160">
        <f t="shared" si="81"/>
        <v>32.397199999999998</v>
      </c>
      <c r="V160">
        <f t="shared" si="82"/>
        <v>4.8834917425990376</v>
      </c>
      <c r="W160">
        <f t="shared" si="83"/>
        <v>70.049984098125165</v>
      </c>
      <c r="X160">
        <f t="shared" si="84"/>
        <v>3.4359850009426647</v>
      </c>
      <c r="Y160">
        <f t="shared" si="85"/>
        <v>4.9050475102600721</v>
      </c>
      <c r="Z160">
        <f t="shared" si="86"/>
        <v>1.4475067416563729</v>
      </c>
      <c r="AA160">
        <f t="shared" si="87"/>
        <v>-48.114838703151158</v>
      </c>
      <c r="AB160">
        <f t="shared" si="88"/>
        <v>11.666827394131394</v>
      </c>
      <c r="AC160">
        <f t="shared" si="89"/>
        <v>0.95851909949326086</v>
      </c>
      <c r="AD160">
        <f t="shared" si="90"/>
        <v>190.62611204143985</v>
      </c>
      <c r="AE160">
        <f t="shared" si="91"/>
        <v>24.385774222599547</v>
      </c>
      <c r="AF160">
        <f t="shared" si="92"/>
        <v>1.0941078029236533</v>
      </c>
      <c r="AG160">
        <f t="shared" si="93"/>
        <v>13.941768052637162</v>
      </c>
      <c r="AH160">
        <v>986.79368841388793</v>
      </c>
      <c r="AI160">
        <v>966.81657575757572</v>
      </c>
      <c r="AJ160">
        <v>1.709072770870357</v>
      </c>
      <c r="AK160">
        <v>63.736373874965317</v>
      </c>
      <c r="AL160">
        <f t="shared" si="94"/>
        <v>1.0910394263753096</v>
      </c>
      <c r="AM160">
        <v>32.975710226786539</v>
      </c>
      <c r="AN160">
        <v>33.949089090909077</v>
      </c>
      <c r="AO160">
        <v>-7.0365721074318278E-5</v>
      </c>
      <c r="AP160">
        <v>95.812446380255849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47543.783020182491</v>
      </c>
      <c r="AV160">
        <f t="shared" si="98"/>
        <v>1200.0050000000001</v>
      </c>
      <c r="AW160">
        <f t="shared" si="99"/>
        <v>1025.928970078221</v>
      </c>
      <c r="AX160">
        <f t="shared" si="100"/>
        <v>0.85493724615999178</v>
      </c>
      <c r="AY160">
        <f t="shared" si="101"/>
        <v>0.18842888508878408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1676568497.6875</v>
      </c>
      <c r="BF160">
        <v>930.998875</v>
      </c>
      <c r="BG160">
        <v>954.45012500000007</v>
      </c>
      <c r="BH160">
        <v>33.951524999999997</v>
      </c>
      <c r="BI160">
        <v>32.975825</v>
      </c>
      <c r="BJ160">
        <v>938.35037499999999</v>
      </c>
      <c r="BK160">
        <v>33.772912499999997</v>
      </c>
      <c r="BL160">
        <v>649.971</v>
      </c>
      <c r="BM160">
        <v>101.102875</v>
      </c>
      <c r="BN160">
        <v>9.9795600000000012E-2</v>
      </c>
      <c r="BO160">
        <v>32.475262499999999</v>
      </c>
      <c r="BP160">
        <v>32.397199999999998</v>
      </c>
      <c r="BQ160">
        <v>999.9</v>
      </c>
      <c r="BR160">
        <v>0</v>
      </c>
      <c r="BS160">
        <v>0</v>
      </c>
      <c r="BT160">
        <v>9029.2962499999994</v>
      </c>
      <c r="BU160">
        <v>0</v>
      </c>
      <c r="BV160">
        <v>884.68350000000009</v>
      </c>
      <c r="BW160">
        <v>-23.451225000000001</v>
      </c>
      <c r="BX160">
        <v>963.71849999999995</v>
      </c>
      <c r="BY160">
        <v>986.99712499999998</v>
      </c>
      <c r="BZ160">
        <v>0.97570187499999994</v>
      </c>
      <c r="CA160">
        <v>954.45012500000007</v>
      </c>
      <c r="CB160">
        <v>32.975825</v>
      </c>
      <c r="CC160">
        <v>3.4325937500000001</v>
      </c>
      <c r="CD160">
        <v>3.3339487499999998</v>
      </c>
      <c r="CE160">
        <v>26.289987499999999</v>
      </c>
      <c r="CF160">
        <v>25.797049999999999</v>
      </c>
      <c r="CG160">
        <v>1200.0050000000001</v>
      </c>
      <c r="CH160">
        <v>0.5000095</v>
      </c>
      <c r="CI160">
        <v>0.4999905</v>
      </c>
      <c r="CJ160">
        <v>0</v>
      </c>
      <c r="CK160">
        <v>877.84712500000001</v>
      </c>
      <c r="CL160">
        <v>4.9990899999999998</v>
      </c>
      <c r="CM160">
        <v>9748.7150000000001</v>
      </c>
      <c r="CN160">
        <v>9557.911250000001</v>
      </c>
      <c r="CO160">
        <v>42.186999999999998</v>
      </c>
      <c r="CP160">
        <v>44.061999999999998</v>
      </c>
      <c r="CQ160">
        <v>42.976374999999997</v>
      </c>
      <c r="CR160">
        <v>43.125</v>
      </c>
      <c r="CS160">
        <v>43.492125000000001</v>
      </c>
      <c r="CT160">
        <v>597.51499999999999</v>
      </c>
      <c r="CU160">
        <v>597.49374999999998</v>
      </c>
      <c r="CV160">
        <v>0</v>
      </c>
      <c r="CW160">
        <v>1676568511.5</v>
      </c>
      <c r="CX160">
        <v>0</v>
      </c>
      <c r="CY160">
        <v>1676567734.5</v>
      </c>
      <c r="CZ160" t="s">
        <v>356</v>
      </c>
      <c r="DA160">
        <v>1676567726.5</v>
      </c>
      <c r="DB160">
        <v>1676567734.5</v>
      </c>
      <c r="DC160">
        <v>10</v>
      </c>
      <c r="DD160">
        <v>-5.8999999999999997E-2</v>
      </c>
      <c r="DE160">
        <v>-4.5999999999999999E-2</v>
      </c>
      <c r="DF160">
        <v>-6.06</v>
      </c>
      <c r="DG160">
        <v>0.17899999999999999</v>
      </c>
      <c r="DH160">
        <v>415</v>
      </c>
      <c r="DI160">
        <v>32</v>
      </c>
      <c r="DJ160">
        <v>0.41</v>
      </c>
      <c r="DK160">
        <v>0.08</v>
      </c>
      <c r="DL160">
        <v>-23.518319999999999</v>
      </c>
      <c r="DM160">
        <v>-0.1407849906191263</v>
      </c>
      <c r="DN160">
        <v>7.1084218361039564E-2</v>
      </c>
      <c r="DO160">
        <v>0</v>
      </c>
      <c r="DP160">
        <v>0.99024127500000003</v>
      </c>
      <c r="DQ160">
        <v>-0.1107596060037547</v>
      </c>
      <c r="DR160">
        <v>1.0746897496458E-2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365</v>
      </c>
      <c r="EA160">
        <v>3.2974899999999998</v>
      </c>
      <c r="EB160">
        <v>2.6253000000000002</v>
      </c>
      <c r="EC160">
        <v>0.17968700000000001</v>
      </c>
      <c r="ED160">
        <v>0.18032899999999999</v>
      </c>
      <c r="EE160">
        <v>0.13933999999999999</v>
      </c>
      <c r="EF160">
        <v>0.13522700000000001</v>
      </c>
      <c r="EG160">
        <v>24780.400000000001</v>
      </c>
      <c r="EH160">
        <v>25125.5</v>
      </c>
      <c r="EI160">
        <v>28105.1</v>
      </c>
      <c r="EJ160">
        <v>29502.3</v>
      </c>
      <c r="EK160">
        <v>33310</v>
      </c>
      <c r="EL160">
        <v>35404.9</v>
      </c>
      <c r="EM160">
        <v>39692.6</v>
      </c>
      <c r="EN160">
        <v>42144</v>
      </c>
      <c r="EO160">
        <v>2.2433000000000001</v>
      </c>
      <c r="EP160">
        <v>2.2071000000000001</v>
      </c>
      <c r="EQ160">
        <v>0.121444</v>
      </c>
      <c r="ER160">
        <v>0</v>
      </c>
      <c r="ES160">
        <v>30.418800000000001</v>
      </c>
      <c r="ET160">
        <v>999.9</v>
      </c>
      <c r="EU160">
        <v>76.7</v>
      </c>
      <c r="EV160">
        <v>32.799999999999997</v>
      </c>
      <c r="EW160">
        <v>37.898000000000003</v>
      </c>
      <c r="EX160">
        <v>56.5809</v>
      </c>
      <c r="EY160">
        <v>-3.8822100000000002</v>
      </c>
      <c r="EZ160">
        <v>2</v>
      </c>
      <c r="FA160">
        <v>0.38886399999999999</v>
      </c>
      <c r="FB160">
        <v>-9.9507100000000001E-2</v>
      </c>
      <c r="FC160">
        <v>20.274799999999999</v>
      </c>
      <c r="FD160">
        <v>5.2198399999999996</v>
      </c>
      <c r="FE160">
        <v>12.0077</v>
      </c>
      <c r="FF160">
        <v>4.98705</v>
      </c>
      <c r="FG160">
        <v>3.2845800000000001</v>
      </c>
      <c r="FH160">
        <v>9999</v>
      </c>
      <c r="FI160">
        <v>9999</v>
      </c>
      <c r="FJ160">
        <v>9999</v>
      </c>
      <c r="FK160">
        <v>999.9</v>
      </c>
      <c r="FL160">
        <v>1.86575</v>
      </c>
      <c r="FM160">
        <v>1.8621799999999999</v>
      </c>
      <c r="FN160">
        <v>1.8641799999999999</v>
      </c>
      <c r="FO160">
        <v>1.86026</v>
      </c>
      <c r="FP160">
        <v>1.8609599999999999</v>
      </c>
      <c r="FQ160">
        <v>1.8601700000000001</v>
      </c>
      <c r="FR160">
        <v>1.86188</v>
      </c>
      <c r="FS160">
        <v>1.85843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-7.36</v>
      </c>
      <c r="GH160">
        <v>0.17860000000000001</v>
      </c>
      <c r="GI160">
        <v>-4.3982185199319073</v>
      </c>
      <c r="GJ160">
        <v>-4.8024823865547416E-3</v>
      </c>
      <c r="GK160">
        <v>2.2541114550050859E-6</v>
      </c>
      <c r="GL160">
        <v>-5.2254267566753844E-10</v>
      </c>
      <c r="GM160">
        <v>0.17860499999999749</v>
      </c>
      <c r="GN160">
        <v>0</v>
      </c>
      <c r="GO160">
        <v>0</v>
      </c>
      <c r="GP160">
        <v>0</v>
      </c>
      <c r="GQ160">
        <v>6</v>
      </c>
      <c r="GR160">
        <v>2068</v>
      </c>
      <c r="GS160">
        <v>3</v>
      </c>
      <c r="GT160">
        <v>31</v>
      </c>
      <c r="GU160">
        <v>12.9</v>
      </c>
      <c r="GV160">
        <v>12.8</v>
      </c>
      <c r="GW160">
        <v>2.6831100000000001</v>
      </c>
      <c r="GX160">
        <v>2.5158700000000001</v>
      </c>
      <c r="GY160">
        <v>2.04834</v>
      </c>
      <c r="GZ160">
        <v>2.6257299999999999</v>
      </c>
      <c r="HA160">
        <v>2.1972700000000001</v>
      </c>
      <c r="HB160">
        <v>2.34253</v>
      </c>
      <c r="HC160">
        <v>38.013399999999997</v>
      </c>
      <c r="HD160">
        <v>13.9657</v>
      </c>
      <c r="HE160">
        <v>18</v>
      </c>
      <c r="HF160">
        <v>711.875</v>
      </c>
      <c r="HG160">
        <v>759.9</v>
      </c>
      <c r="HH160">
        <v>31.000399999999999</v>
      </c>
      <c r="HI160">
        <v>32.373800000000003</v>
      </c>
      <c r="HJ160">
        <v>30.000299999999999</v>
      </c>
      <c r="HK160">
        <v>32.304000000000002</v>
      </c>
      <c r="HL160">
        <v>32.3142</v>
      </c>
      <c r="HM160">
        <v>53.671199999999999</v>
      </c>
      <c r="HN160">
        <v>15.624599999999999</v>
      </c>
      <c r="HO160">
        <v>100</v>
      </c>
      <c r="HP160">
        <v>31</v>
      </c>
      <c r="HQ160">
        <v>969.59</v>
      </c>
      <c r="HR160">
        <v>33.0122</v>
      </c>
      <c r="HS160">
        <v>99.065299999999993</v>
      </c>
      <c r="HT160">
        <v>97.752200000000002</v>
      </c>
    </row>
    <row r="161" spans="1:228" x14ac:dyDescent="0.2">
      <c r="A161">
        <v>146</v>
      </c>
      <c r="B161">
        <v>1676568504</v>
      </c>
      <c r="C161">
        <v>579</v>
      </c>
      <c r="D161" t="s">
        <v>650</v>
      </c>
      <c r="E161" t="s">
        <v>651</v>
      </c>
      <c r="F161">
        <v>4</v>
      </c>
      <c r="G161">
        <v>1676568502</v>
      </c>
      <c r="H161">
        <f t="shared" si="68"/>
        <v>1.087203151538166E-3</v>
      </c>
      <c r="I161">
        <f t="shared" si="69"/>
        <v>1.0872031515381659</v>
      </c>
      <c r="J161">
        <f t="shared" si="70"/>
        <v>13.79377221093136</v>
      </c>
      <c r="K161">
        <f t="shared" si="71"/>
        <v>938.15857142857146</v>
      </c>
      <c r="L161">
        <f t="shared" si="72"/>
        <v>618.34421311994686</v>
      </c>
      <c r="M161">
        <f t="shared" si="73"/>
        <v>62.578499716911828</v>
      </c>
      <c r="N161">
        <f t="shared" si="74"/>
        <v>94.944780998820377</v>
      </c>
      <c r="O161">
        <f t="shared" si="75"/>
        <v>7.4175877910914512E-2</v>
      </c>
      <c r="P161">
        <f t="shared" si="76"/>
        <v>2.7643455667371533</v>
      </c>
      <c r="Q161">
        <f t="shared" si="77"/>
        <v>7.3087625641104673E-2</v>
      </c>
      <c r="R161">
        <f t="shared" si="78"/>
        <v>4.5776211095479427E-2</v>
      </c>
      <c r="S161">
        <f t="shared" si="79"/>
        <v>226.11585862177327</v>
      </c>
      <c r="T161">
        <f t="shared" si="80"/>
        <v>33.577431206140133</v>
      </c>
      <c r="U161">
        <f t="shared" si="81"/>
        <v>32.380857142857153</v>
      </c>
      <c r="V161">
        <f t="shared" si="82"/>
        <v>4.8789893643566984</v>
      </c>
      <c r="W161">
        <f t="shared" si="83"/>
        <v>70.04712174633292</v>
      </c>
      <c r="X161">
        <f t="shared" si="84"/>
        <v>3.4353950908104176</v>
      </c>
      <c r="Y161">
        <f t="shared" si="85"/>
        <v>4.9044057845107192</v>
      </c>
      <c r="Z161">
        <f t="shared" si="86"/>
        <v>1.4435942735462808</v>
      </c>
      <c r="AA161">
        <f t="shared" si="87"/>
        <v>-47.945658982833123</v>
      </c>
      <c r="AB161">
        <f t="shared" si="88"/>
        <v>13.723662753686249</v>
      </c>
      <c r="AC161">
        <f t="shared" si="89"/>
        <v>1.1306046696377041</v>
      </c>
      <c r="AD161">
        <f t="shared" si="90"/>
        <v>193.02446706226411</v>
      </c>
      <c r="AE161">
        <f t="shared" si="91"/>
        <v>24.194398350351427</v>
      </c>
      <c r="AF161">
        <f t="shared" si="92"/>
        <v>1.0880650354086341</v>
      </c>
      <c r="AG161">
        <f t="shared" si="93"/>
        <v>13.79377221093136</v>
      </c>
      <c r="AH161">
        <v>993.44886697054744</v>
      </c>
      <c r="AI161">
        <v>973.66412121212079</v>
      </c>
      <c r="AJ161">
        <v>1.696275105076323</v>
      </c>
      <c r="AK161">
        <v>63.736373874965317</v>
      </c>
      <c r="AL161">
        <f t="shared" si="94"/>
        <v>1.0872031515381659</v>
      </c>
      <c r="AM161">
        <v>32.975701825279216</v>
      </c>
      <c r="AN161">
        <v>33.945593333333328</v>
      </c>
      <c r="AO161">
        <v>-6.8721337530338485E-5</v>
      </c>
      <c r="AP161">
        <v>95.812446380255849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47327.637359343156</v>
      </c>
      <c r="AV161">
        <f t="shared" si="98"/>
        <v>1200.008571428571</v>
      </c>
      <c r="AW161">
        <f t="shared" si="99"/>
        <v>1025.9318065397786</v>
      </c>
      <c r="AX161">
        <f t="shared" si="100"/>
        <v>0.85493706542315806</v>
      </c>
      <c r="AY161">
        <f t="shared" si="101"/>
        <v>0.18842853626669492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1676568502</v>
      </c>
      <c r="BF161">
        <v>938.15857142857146</v>
      </c>
      <c r="BG161">
        <v>961.43371428571413</v>
      </c>
      <c r="BH161">
        <v>33.94547142857143</v>
      </c>
      <c r="BI161">
        <v>32.97521428571428</v>
      </c>
      <c r="BJ161">
        <v>945.52414285714292</v>
      </c>
      <c r="BK161">
        <v>33.766871428571427</v>
      </c>
      <c r="BL161">
        <v>650.01128571428569</v>
      </c>
      <c r="BM161">
        <v>101.1032857142857</v>
      </c>
      <c r="BN161">
        <v>0.10005441428571429</v>
      </c>
      <c r="BO161">
        <v>32.472942857142861</v>
      </c>
      <c r="BP161">
        <v>32.380857142857153</v>
      </c>
      <c r="BQ161">
        <v>999.89999999999986</v>
      </c>
      <c r="BR161">
        <v>0</v>
      </c>
      <c r="BS161">
        <v>0</v>
      </c>
      <c r="BT161">
        <v>8987.5</v>
      </c>
      <c r="BU161">
        <v>0</v>
      </c>
      <c r="BV161">
        <v>1114.437142857143</v>
      </c>
      <c r="BW161">
        <v>-23.275214285714291</v>
      </c>
      <c r="BX161">
        <v>971.1237142857143</v>
      </c>
      <c r="BY161">
        <v>994.21814285714288</v>
      </c>
      <c r="BZ161">
        <v>0.97024457142857146</v>
      </c>
      <c r="CA161">
        <v>961.43371428571413</v>
      </c>
      <c r="CB161">
        <v>32.97521428571428</v>
      </c>
      <c r="CC161">
        <v>3.4320028571428569</v>
      </c>
      <c r="CD161">
        <v>3.3339057142857138</v>
      </c>
      <c r="CE161">
        <v>26.287057142857151</v>
      </c>
      <c r="CF161">
        <v>25.79682857142857</v>
      </c>
      <c r="CG161">
        <v>1200.008571428571</v>
      </c>
      <c r="CH161">
        <v>0.50001457142857142</v>
      </c>
      <c r="CI161">
        <v>0.49998542857142858</v>
      </c>
      <c r="CJ161">
        <v>0</v>
      </c>
      <c r="CK161">
        <v>877.97428571428566</v>
      </c>
      <c r="CL161">
        <v>4.9990899999999998</v>
      </c>
      <c r="CM161">
        <v>9813.5242857142857</v>
      </c>
      <c r="CN161">
        <v>9557.984285714283</v>
      </c>
      <c r="CO161">
        <v>42.186999999999998</v>
      </c>
      <c r="CP161">
        <v>44.061999999999998</v>
      </c>
      <c r="CQ161">
        <v>43</v>
      </c>
      <c r="CR161">
        <v>43.125</v>
      </c>
      <c r="CS161">
        <v>43.5</v>
      </c>
      <c r="CT161">
        <v>597.52285714285711</v>
      </c>
      <c r="CU161">
        <v>597.48714285714289</v>
      </c>
      <c r="CV161">
        <v>0</v>
      </c>
      <c r="CW161">
        <v>1676568515.7</v>
      </c>
      <c r="CX161">
        <v>0</v>
      </c>
      <c r="CY161">
        <v>1676567734.5</v>
      </c>
      <c r="CZ161" t="s">
        <v>356</v>
      </c>
      <c r="DA161">
        <v>1676567726.5</v>
      </c>
      <c r="DB161">
        <v>1676567734.5</v>
      </c>
      <c r="DC161">
        <v>10</v>
      </c>
      <c r="DD161">
        <v>-5.8999999999999997E-2</v>
      </c>
      <c r="DE161">
        <v>-4.5999999999999999E-2</v>
      </c>
      <c r="DF161">
        <v>-6.06</v>
      </c>
      <c r="DG161">
        <v>0.17899999999999999</v>
      </c>
      <c r="DH161">
        <v>415</v>
      </c>
      <c r="DI161">
        <v>32</v>
      </c>
      <c r="DJ161">
        <v>0.41</v>
      </c>
      <c r="DK161">
        <v>0.08</v>
      </c>
      <c r="DL161">
        <v>-23.4863575</v>
      </c>
      <c r="DM161">
        <v>0.88443039399627343</v>
      </c>
      <c r="DN161">
        <v>0.11861172135902059</v>
      </c>
      <c r="DO161">
        <v>0</v>
      </c>
      <c r="DP161">
        <v>0.98314232499999998</v>
      </c>
      <c r="DQ161">
        <v>-9.6627658536588279E-2</v>
      </c>
      <c r="DR161">
        <v>9.3718231214302821E-3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3.2974199999999998</v>
      </c>
      <c r="EB161">
        <v>2.6252499999999999</v>
      </c>
      <c r="EC161">
        <v>0.18049100000000001</v>
      </c>
      <c r="ED161">
        <v>0.18113000000000001</v>
      </c>
      <c r="EE161">
        <v>0.13933300000000001</v>
      </c>
      <c r="EF161">
        <v>0.13522200000000001</v>
      </c>
      <c r="EG161">
        <v>24756</v>
      </c>
      <c r="EH161">
        <v>25101</v>
      </c>
      <c r="EI161">
        <v>28105</v>
      </c>
      <c r="EJ161">
        <v>29502.5</v>
      </c>
      <c r="EK161">
        <v>33310.199999999997</v>
      </c>
      <c r="EL161">
        <v>35405.300000000003</v>
      </c>
      <c r="EM161">
        <v>39692.400000000001</v>
      </c>
      <c r="EN161">
        <v>42144.2</v>
      </c>
      <c r="EO161">
        <v>2.2433800000000002</v>
      </c>
      <c r="EP161">
        <v>2.20703</v>
      </c>
      <c r="EQ161">
        <v>0.12058000000000001</v>
      </c>
      <c r="ER161">
        <v>0</v>
      </c>
      <c r="ES161">
        <v>30.4176</v>
      </c>
      <c r="ET161">
        <v>999.9</v>
      </c>
      <c r="EU161">
        <v>76.7</v>
      </c>
      <c r="EV161">
        <v>32.799999999999997</v>
      </c>
      <c r="EW161">
        <v>37.898200000000003</v>
      </c>
      <c r="EX161">
        <v>56.670900000000003</v>
      </c>
      <c r="EY161">
        <v>-3.8341400000000001</v>
      </c>
      <c r="EZ161">
        <v>2</v>
      </c>
      <c r="FA161">
        <v>0.388986</v>
      </c>
      <c r="FB161">
        <v>-9.7350199999999998E-2</v>
      </c>
      <c r="FC161">
        <v>20.274699999999999</v>
      </c>
      <c r="FD161">
        <v>5.2199900000000001</v>
      </c>
      <c r="FE161">
        <v>12.0062</v>
      </c>
      <c r="FF161">
        <v>4.9867999999999997</v>
      </c>
      <c r="FG161">
        <v>3.2845800000000001</v>
      </c>
      <c r="FH161">
        <v>9999</v>
      </c>
      <c r="FI161">
        <v>9999</v>
      </c>
      <c r="FJ161">
        <v>9999</v>
      </c>
      <c r="FK161">
        <v>999.9</v>
      </c>
      <c r="FL161">
        <v>1.86574</v>
      </c>
      <c r="FM161">
        <v>1.8621799999999999</v>
      </c>
      <c r="FN161">
        <v>1.86419</v>
      </c>
      <c r="FO161">
        <v>1.8602399999999999</v>
      </c>
      <c r="FP161">
        <v>1.86097</v>
      </c>
      <c r="FQ161">
        <v>1.8601700000000001</v>
      </c>
      <c r="FR161">
        <v>1.8618699999999999</v>
      </c>
      <c r="FS161">
        <v>1.85843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-7.3719999999999999</v>
      </c>
      <c r="GH161">
        <v>0.17860000000000001</v>
      </c>
      <c r="GI161">
        <v>-4.3982185199319073</v>
      </c>
      <c r="GJ161">
        <v>-4.8024823865547416E-3</v>
      </c>
      <c r="GK161">
        <v>2.2541114550050859E-6</v>
      </c>
      <c r="GL161">
        <v>-5.2254267566753844E-10</v>
      </c>
      <c r="GM161">
        <v>0.17860499999999749</v>
      </c>
      <c r="GN161">
        <v>0</v>
      </c>
      <c r="GO161">
        <v>0</v>
      </c>
      <c r="GP161">
        <v>0</v>
      </c>
      <c r="GQ161">
        <v>6</v>
      </c>
      <c r="GR161">
        <v>2068</v>
      </c>
      <c r="GS161">
        <v>3</v>
      </c>
      <c r="GT161">
        <v>31</v>
      </c>
      <c r="GU161">
        <v>13</v>
      </c>
      <c r="GV161">
        <v>12.8</v>
      </c>
      <c r="GW161">
        <v>2.6977500000000001</v>
      </c>
      <c r="GX161">
        <v>2.5122100000000001</v>
      </c>
      <c r="GY161">
        <v>2.04834</v>
      </c>
      <c r="GZ161">
        <v>2.6257299999999999</v>
      </c>
      <c r="HA161">
        <v>2.1972700000000001</v>
      </c>
      <c r="HB161">
        <v>2.3547400000000001</v>
      </c>
      <c r="HC161">
        <v>38.013399999999997</v>
      </c>
      <c r="HD161">
        <v>13.956899999999999</v>
      </c>
      <c r="HE161">
        <v>18</v>
      </c>
      <c r="HF161">
        <v>711.95699999999999</v>
      </c>
      <c r="HG161">
        <v>759.85400000000004</v>
      </c>
      <c r="HH161">
        <v>31.000499999999999</v>
      </c>
      <c r="HI161">
        <v>32.374099999999999</v>
      </c>
      <c r="HJ161">
        <v>30.000299999999999</v>
      </c>
      <c r="HK161">
        <v>32.305700000000002</v>
      </c>
      <c r="HL161">
        <v>32.316200000000002</v>
      </c>
      <c r="HM161">
        <v>53.953099999999999</v>
      </c>
      <c r="HN161">
        <v>15.624599999999999</v>
      </c>
      <c r="HO161">
        <v>100</v>
      </c>
      <c r="HP161">
        <v>31</v>
      </c>
      <c r="HQ161">
        <v>976.27200000000005</v>
      </c>
      <c r="HR161">
        <v>33.018500000000003</v>
      </c>
      <c r="HS161">
        <v>99.064800000000005</v>
      </c>
      <c r="HT161">
        <v>97.752700000000004</v>
      </c>
    </row>
    <row r="162" spans="1:228" x14ac:dyDescent="0.2">
      <c r="A162">
        <v>147</v>
      </c>
      <c r="B162">
        <v>1676568508</v>
      </c>
      <c r="C162">
        <v>583</v>
      </c>
      <c r="D162" t="s">
        <v>652</v>
      </c>
      <c r="E162" t="s">
        <v>653</v>
      </c>
      <c r="F162">
        <v>4</v>
      </c>
      <c r="G162">
        <v>1676568505.6875</v>
      </c>
      <c r="H162">
        <f t="shared" si="68"/>
        <v>1.0954012608583269E-3</v>
      </c>
      <c r="I162">
        <f t="shared" si="69"/>
        <v>1.0954012608583268</v>
      </c>
      <c r="J162">
        <f t="shared" si="70"/>
        <v>13.93062265953958</v>
      </c>
      <c r="K162">
        <f t="shared" si="71"/>
        <v>944.11075000000005</v>
      </c>
      <c r="L162">
        <f t="shared" si="72"/>
        <v>623.5029946719626</v>
      </c>
      <c r="M162">
        <f t="shared" si="73"/>
        <v>63.101173072089118</v>
      </c>
      <c r="N162">
        <f t="shared" si="74"/>
        <v>95.548050841861951</v>
      </c>
      <c r="O162">
        <f t="shared" si="75"/>
        <v>7.4752642840467995E-2</v>
      </c>
      <c r="P162">
        <f t="shared" si="76"/>
        <v>2.7691748361041126</v>
      </c>
      <c r="Q162">
        <f t="shared" si="77"/>
        <v>7.3649433565287317E-2</v>
      </c>
      <c r="R162">
        <f t="shared" si="78"/>
        <v>4.61286586178613E-2</v>
      </c>
      <c r="S162">
        <f t="shared" si="79"/>
        <v>226.11794398373775</v>
      </c>
      <c r="T162">
        <f t="shared" si="80"/>
        <v>33.578080123612573</v>
      </c>
      <c r="U162">
        <f t="shared" si="81"/>
        <v>32.381875000000001</v>
      </c>
      <c r="V162">
        <f t="shared" si="82"/>
        <v>4.8792696735459673</v>
      </c>
      <c r="W162">
        <f t="shared" si="83"/>
        <v>70.038537925627054</v>
      </c>
      <c r="X162">
        <f t="shared" si="84"/>
        <v>3.4358765278615508</v>
      </c>
      <c r="Y162">
        <f t="shared" si="85"/>
        <v>4.9056942500856602</v>
      </c>
      <c r="Z162">
        <f t="shared" si="86"/>
        <v>1.4433931456844165</v>
      </c>
      <c r="AA162">
        <f t="shared" si="87"/>
        <v>-48.307195603852215</v>
      </c>
      <c r="AB162">
        <f t="shared" si="88"/>
        <v>14.290953129063441</v>
      </c>
      <c r="AC162">
        <f t="shared" si="89"/>
        <v>1.175319640472086</v>
      </c>
      <c r="AD162">
        <f t="shared" si="90"/>
        <v>193.27702114942105</v>
      </c>
      <c r="AE162">
        <f t="shared" si="91"/>
        <v>24.253115098733943</v>
      </c>
      <c r="AF162">
        <f t="shared" si="92"/>
        <v>1.0929459841192266</v>
      </c>
      <c r="AG162">
        <f t="shared" si="93"/>
        <v>13.93062265953958</v>
      </c>
      <c r="AH162">
        <v>1000.222754455301</v>
      </c>
      <c r="AI162">
        <v>980.34536969696956</v>
      </c>
      <c r="AJ162">
        <v>1.686504617496565</v>
      </c>
      <c r="AK162">
        <v>63.736373874965317</v>
      </c>
      <c r="AL162">
        <f t="shared" si="94"/>
        <v>1.0954012608583268</v>
      </c>
      <c r="AM162">
        <v>32.975027770035027</v>
      </c>
      <c r="AN162">
        <v>33.951351515151522</v>
      </c>
      <c r="AO162">
        <v>8.1285367197095272E-5</v>
      </c>
      <c r="AP162">
        <v>95.812446380255849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47459.971082436248</v>
      </c>
      <c r="AV162">
        <f t="shared" si="98"/>
        <v>1200.02125</v>
      </c>
      <c r="AW162">
        <f t="shared" si="99"/>
        <v>1025.9424885926101</v>
      </c>
      <c r="AX162">
        <f t="shared" si="100"/>
        <v>0.85493693431896323</v>
      </c>
      <c r="AY162">
        <f t="shared" si="101"/>
        <v>0.18842828323559915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1676568505.6875</v>
      </c>
      <c r="BF162">
        <v>944.11075000000005</v>
      </c>
      <c r="BG162">
        <v>967.45049999999992</v>
      </c>
      <c r="BH162">
        <v>33.949912500000003</v>
      </c>
      <c r="BI162">
        <v>32.975299999999997</v>
      </c>
      <c r="BJ162">
        <v>951.48800000000006</v>
      </c>
      <c r="BK162">
        <v>33.7712875</v>
      </c>
      <c r="BL162">
        <v>650.00637499999993</v>
      </c>
      <c r="BM162">
        <v>101.1045</v>
      </c>
      <c r="BN162">
        <v>9.9782275000000004E-2</v>
      </c>
      <c r="BO162">
        <v>32.477600000000002</v>
      </c>
      <c r="BP162">
        <v>32.381875000000001</v>
      </c>
      <c r="BQ162">
        <v>999.9</v>
      </c>
      <c r="BR162">
        <v>0</v>
      </c>
      <c r="BS162">
        <v>0</v>
      </c>
      <c r="BT162">
        <v>9013.0475000000006</v>
      </c>
      <c r="BU162">
        <v>0</v>
      </c>
      <c r="BV162">
        <v>1284.4849999999999</v>
      </c>
      <c r="BW162">
        <v>-23.3398875</v>
      </c>
      <c r="BX162">
        <v>977.28949999999998</v>
      </c>
      <c r="BY162">
        <v>1000.44275</v>
      </c>
      <c r="BZ162">
        <v>0.97461987500000002</v>
      </c>
      <c r="CA162">
        <v>967.45049999999992</v>
      </c>
      <c r="CB162">
        <v>32.975299999999997</v>
      </c>
      <c r="CC162">
        <v>3.4324937499999999</v>
      </c>
      <c r="CD162">
        <v>3.33395375</v>
      </c>
      <c r="CE162">
        <v>26.289474999999999</v>
      </c>
      <c r="CF162">
        <v>25.797075</v>
      </c>
      <c r="CG162">
        <v>1200.02125</v>
      </c>
      <c r="CH162">
        <v>0.50001899999999999</v>
      </c>
      <c r="CI162">
        <v>0.49998100000000001</v>
      </c>
      <c r="CJ162">
        <v>0</v>
      </c>
      <c r="CK162">
        <v>877.849875</v>
      </c>
      <c r="CL162">
        <v>4.9990899999999998</v>
      </c>
      <c r="CM162">
        <v>9851.92</v>
      </c>
      <c r="CN162">
        <v>9558.0812500000011</v>
      </c>
      <c r="CO162">
        <v>42.186999999999998</v>
      </c>
      <c r="CP162">
        <v>44.069875000000003</v>
      </c>
      <c r="CQ162">
        <v>43</v>
      </c>
      <c r="CR162">
        <v>43.125</v>
      </c>
      <c r="CS162">
        <v>43.5</v>
      </c>
      <c r="CT162">
        <v>597.53375000000005</v>
      </c>
      <c r="CU162">
        <v>597.48749999999995</v>
      </c>
      <c r="CV162">
        <v>0</v>
      </c>
      <c r="CW162">
        <v>1676568519.9000001</v>
      </c>
      <c r="CX162">
        <v>0</v>
      </c>
      <c r="CY162">
        <v>1676567734.5</v>
      </c>
      <c r="CZ162" t="s">
        <v>356</v>
      </c>
      <c r="DA162">
        <v>1676567726.5</v>
      </c>
      <c r="DB162">
        <v>1676567734.5</v>
      </c>
      <c r="DC162">
        <v>10</v>
      </c>
      <c r="DD162">
        <v>-5.8999999999999997E-2</v>
      </c>
      <c r="DE162">
        <v>-4.5999999999999999E-2</v>
      </c>
      <c r="DF162">
        <v>-6.06</v>
      </c>
      <c r="DG162">
        <v>0.17899999999999999</v>
      </c>
      <c r="DH162">
        <v>415</v>
      </c>
      <c r="DI162">
        <v>32</v>
      </c>
      <c r="DJ162">
        <v>0.41</v>
      </c>
      <c r="DK162">
        <v>0.08</v>
      </c>
      <c r="DL162">
        <v>-23.453894999999999</v>
      </c>
      <c r="DM162">
        <v>1.2231399624766119</v>
      </c>
      <c r="DN162">
        <v>0.13057641239902379</v>
      </c>
      <c r="DO162">
        <v>0</v>
      </c>
      <c r="DP162">
        <v>0.97855772499999993</v>
      </c>
      <c r="DQ162">
        <v>-6.1588536585367171E-2</v>
      </c>
      <c r="DR162">
        <v>6.6859627241987367E-3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357</v>
      </c>
      <c r="EA162">
        <v>3.2973400000000002</v>
      </c>
      <c r="EB162">
        <v>2.6251799999999998</v>
      </c>
      <c r="EC162">
        <v>0.18129000000000001</v>
      </c>
      <c r="ED162">
        <v>0.181919</v>
      </c>
      <c r="EE162">
        <v>0.13935500000000001</v>
      </c>
      <c r="EF162">
        <v>0.13522700000000001</v>
      </c>
      <c r="EG162">
        <v>24731.8</v>
      </c>
      <c r="EH162">
        <v>25077.1</v>
      </c>
      <c r="EI162">
        <v>28105</v>
      </c>
      <c r="EJ162">
        <v>29502.799999999999</v>
      </c>
      <c r="EK162">
        <v>33309.699999999997</v>
      </c>
      <c r="EL162">
        <v>35405.599999999999</v>
      </c>
      <c r="EM162">
        <v>39692.9</v>
      </c>
      <c r="EN162">
        <v>42144.7</v>
      </c>
      <c r="EO162">
        <v>2.2433000000000001</v>
      </c>
      <c r="EP162">
        <v>2.2069999999999999</v>
      </c>
      <c r="EQ162">
        <v>0.121586</v>
      </c>
      <c r="ER162">
        <v>0</v>
      </c>
      <c r="ES162">
        <v>30.4177</v>
      </c>
      <c r="ET162">
        <v>999.9</v>
      </c>
      <c r="EU162">
        <v>76.7</v>
      </c>
      <c r="EV162">
        <v>32.799999999999997</v>
      </c>
      <c r="EW162">
        <v>37.898699999999998</v>
      </c>
      <c r="EX162">
        <v>56.490900000000003</v>
      </c>
      <c r="EY162">
        <v>-3.8060900000000002</v>
      </c>
      <c r="EZ162">
        <v>2</v>
      </c>
      <c r="FA162">
        <v>0.389324</v>
      </c>
      <c r="FB162">
        <v>-9.5144300000000001E-2</v>
      </c>
      <c r="FC162">
        <v>20.274799999999999</v>
      </c>
      <c r="FD162">
        <v>5.2201399999999998</v>
      </c>
      <c r="FE162">
        <v>12.0068</v>
      </c>
      <c r="FF162">
        <v>4.9868499999999996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1.86572</v>
      </c>
      <c r="FM162">
        <v>1.8621799999999999</v>
      </c>
      <c r="FN162">
        <v>1.8641700000000001</v>
      </c>
      <c r="FO162">
        <v>1.86025</v>
      </c>
      <c r="FP162">
        <v>1.8609599999999999</v>
      </c>
      <c r="FQ162">
        <v>1.8601399999999999</v>
      </c>
      <c r="FR162">
        <v>1.8618699999999999</v>
      </c>
      <c r="FS162">
        <v>1.8584499999999999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-7.3840000000000003</v>
      </c>
      <c r="GH162">
        <v>0.17860000000000001</v>
      </c>
      <c r="GI162">
        <v>-4.3982185199319073</v>
      </c>
      <c r="GJ162">
        <v>-4.8024823865547416E-3</v>
      </c>
      <c r="GK162">
        <v>2.2541114550050859E-6</v>
      </c>
      <c r="GL162">
        <v>-5.2254267566753844E-10</v>
      </c>
      <c r="GM162">
        <v>0.17860499999999749</v>
      </c>
      <c r="GN162">
        <v>0</v>
      </c>
      <c r="GO162">
        <v>0</v>
      </c>
      <c r="GP162">
        <v>0</v>
      </c>
      <c r="GQ162">
        <v>6</v>
      </c>
      <c r="GR162">
        <v>2068</v>
      </c>
      <c r="GS162">
        <v>3</v>
      </c>
      <c r="GT162">
        <v>31</v>
      </c>
      <c r="GU162">
        <v>13</v>
      </c>
      <c r="GV162">
        <v>12.9</v>
      </c>
      <c r="GW162">
        <v>2.7136200000000001</v>
      </c>
      <c r="GX162">
        <v>2.5109900000000001</v>
      </c>
      <c r="GY162">
        <v>2.04834</v>
      </c>
      <c r="GZ162">
        <v>2.6257299999999999</v>
      </c>
      <c r="HA162">
        <v>2.1972700000000001</v>
      </c>
      <c r="HB162">
        <v>2.33887</v>
      </c>
      <c r="HC162">
        <v>38.013399999999997</v>
      </c>
      <c r="HD162">
        <v>13.974399999999999</v>
      </c>
      <c r="HE162">
        <v>18</v>
      </c>
      <c r="HF162">
        <v>711.90700000000004</v>
      </c>
      <c r="HG162">
        <v>759.83</v>
      </c>
      <c r="HH162">
        <v>31.000599999999999</v>
      </c>
      <c r="HI162">
        <v>32.376600000000003</v>
      </c>
      <c r="HJ162">
        <v>30.000299999999999</v>
      </c>
      <c r="HK162">
        <v>32.306899999999999</v>
      </c>
      <c r="HL162">
        <v>32.316400000000002</v>
      </c>
      <c r="HM162">
        <v>54.269199999999998</v>
      </c>
      <c r="HN162">
        <v>15.624599999999999</v>
      </c>
      <c r="HO162">
        <v>100</v>
      </c>
      <c r="HP162">
        <v>31</v>
      </c>
      <c r="HQ162">
        <v>982.97699999999998</v>
      </c>
      <c r="HR162">
        <v>33.020600000000002</v>
      </c>
      <c r="HS162">
        <v>99.0655</v>
      </c>
      <c r="HT162">
        <v>97.753900000000002</v>
      </c>
    </row>
    <row r="163" spans="1:228" x14ac:dyDescent="0.2">
      <c r="A163">
        <v>148</v>
      </c>
      <c r="B163">
        <v>1676568512</v>
      </c>
      <c r="C163">
        <v>587</v>
      </c>
      <c r="D163" t="s">
        <v>654</v>
      </c>
      <c r="E163" t="s">
        <v>655</v>
      </c>
      <c r="F163">
        <v>4</v>
      </c>
      <c r="G163">
        <v>1676568510</v>
      </c>
      <c r="H163">
        <f t="shared" si="68"/>
        <v>1.1010186689337773E-3</v>
      </c>
      <c r="I163">
        <f t="shared" si="69"/>
        <v>1.1010186689337773</v>
      </c>
      <c r="J163">
        <f t="shared" si="70"/>
        <v>14.031029062155746</v>
      </c>
      <c r="K163">
        <f t="shared" si="71"/>
        <v>951.18657142857137</v>
      </c>
      <c r="L163">
        <f t="shared" si="72"/>
        <v>628.90400957487486</v>
      </c>
      <c r="M163">
        <f t="shared" si="73"/>
        <v>63.64826151860143</v>
      </c>
      <c r="N163">
        <f t="shared" si="74"/>
        <v>96.264884194635982</v>
      </c>
      <c r="O163">
        <f t="shared" si="75"/>
        <v>7.4930264614799902E-2</v>
      </c>
      <c r="P163">
        <f t="shared" si="76"/>
        <v>2.7625207532022227</v>
      </c>
      <c r="Q163">
        <f t="shared" si="77"/>
        <v>7.381922113763488E-2</v>
      </c>
      <c r="R163">
        <f t="shared" si="78"/>
        <v>4.6235463658333968E-2</v>
      </c>
      <c r="S163">
        <f t="shared" si="79"/>
        <v>226.11490723324647</v>
      </c>
      <c r="T163">
        <f t="shared" si="80"/>
        <v>33.591092006321404</v>
      </c>
      <c r="U163">
        <f t="shared" si="81"/>
        <v>32.398728571428578</v>
      </c>
      <c r="V163">
        <f t="shared" si="82"/>
        <v>4.8839130415209739</v>
      </c>
      <c r="W163">
        <f t="shared" si="83"/>
        <v>70.002988313674578</v>
      </c>
      <c r="X163">
        <f t="shared" si="84"/>
        <v>3.43648252149735</v>
      </c>
      <c r="Y163">
        <f t="shared" si="85"/>
        <v>4.9090511766424951</v>
      </c>
      <c r="Z163">
        <f t="shared" si="86"/>
        <v>1.4474305200236239</v>
      </c>
      <c r="AA163">
        <f t="shared" si="87"/>
        <v>-48.554923299979578</v>
      </c>
      <c r="AB163">
        <f t="shared" si="88"/>
        <v>13.552904715041066</v>
      </c>
      <c r="AC163">
        <f t="shared" si="89"/>
        <v>1.117464727265058</v>
      </c>
      <c r="AD163">
        <f t="shared" si="90"/>
        <v>192.23035337557303</v>
      </c>
      <c r="AE163">
        <f t="shared" si="91"/>
        <v>24.561714355906975</v>
      </c>
      <c r="AF163">
        <f t="shared" si="92"/>
        <v>1.0972778425115741</v>
      </c>
      <c r="AG163">
        <f t="shared" si="93"/>
        <v>14.031029062155746</v>
      </c>
      <c r="AH163">
        <v>1007.294019266561</v>
      </c>
      <c r="AI163">
        <v>987.19890909090918</v>
      </c>
      <c r="AJ163">
        <v>1.7176394717441159</v>
      </c>
      <c r="AK163">
        <v>63.736373874965317</v>
      </c>
      <c r="AL163">
        <f t="shared" si="94"/>
        <v>1.1010186689337773</v>
      </c>
      <c r="AM163">
        <v>32.976259576431211</v>
      </c>
      <c r="AN163">
        <v>33.957835151515141</v>
      </c>
      <c r="AO163">
        <v>4.4004436730252312E-5</v>
      </c>
      <c r="AP163">
        <v>95.812446380255849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47274.807184749683</v>
      </c>
      <c r="AV163">
        <f t="shared" si="98"/>
        <v>1200.008571428571</v>
      </c>
      <c r="AW163">
        <f t="shared" si="99"/>
        <v>1025.9313135923553</v>
      </c>
      <c r="AX163">
        <f t="shared" si="100"/>
        <v>0.85493665463657287</v>
      </c>
      <c r="AY163">
        <f t="shared" si="101"/>
        <v>0.18842774344858559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1676568510</v>
      </c>
      <c r="BF163">
        <v>951.18657142857137</v>
      </c>
      <c r="BG163">
        <v>974.82285714285717</v>
      </c>
      <c r="BH163">
        <v>33.955642857142863</v>
      </c>
      <c r="BI163">
        <v>32.977142857142859</v>
      </c>
      <c r="BJ163">
        <v>958.57728571428561</v>
      </c>
      <c r="BK163">
        <v>33.77704285714286</v>
      </c>
      <c r="BL163">
        <v>649.98614285714291</v>
      </c>
      <c r="BM163">
        <v>101.1048571428571</v>
      </c>
      <c r="BN163">
        <v>0.1001925142857143</v>
      </c>
      <c r="BO163">
        <v>32.489728571428557</v>
      </c>
      <c r="BP163">
        <v>32.398728571428578</v>
      </c>
      <c r="BQ163">
        <v>999.89999999999986</v>
      </c>
      <c r="BR163">
        <v>0</v>
      </c>
      <c r="BS163">
        <v>0</v>
      </c>
      <c r="BT163">
        <v>8977.6771428571428</v>
      </c>
      <c r="BU163">
        <v>0</v>
      </c>
      <c r="BV163">
        <v>1466.7814285714289</v>
      </c>
      <c r="BW163">
        <v>-23.636385714285719</v>
      </c>
      <c r="BX163">
        <v>984.62014285714292</v>
      </c>
      <c r="BY163">
        <v>1008.065714285714</v>
      </c>
      <c r="BZ163">
        <v>0.97852699999999992</v>
      </c>
      <c r="CA163">
        <v>974.82285714285717</v>
      </c>
      <c r="CB163">
        <v>32.977142857142859</v>
      </c>
      <c r="CC163">
        <v>3.433084285714286</v>
      </c>
      <c r="CD163">
        <v>3.334151428571428</v>
      </c>
      <c r="CE163">
        <v>26.292400000000001</v>
      </c>
      <c r="CF163">
        <v>25.79805714285715</v>
      </c>
      <c r="CG163">
        <v>1200.008571428571</v>
      </c>
      <c r="CH163">
        <v>0.50002899999999995</v>
      </c>
      <c r="CI163">
        <v>0.49997099999999989</v>
      </c>
      <c r="CJ163">
        <v>0</v>
      </c>
      <c r="CK163">
        <v>877.81528571428578</v>
      </c>
      <c r="CL163">
        <v>4.9990899999999998</v>
      </c>
      <c r="CM163">
        <v>9883.1485714285718</v>
      </c>
      <c r="CN163">
        <v>9558.028571428571</v>
      </c>
      <c r="CO163">
        <v>42.186999999999998</v>
      </c>
      <c r="CP163">
        <v>44.107000000000014</v>
      </c>
      <c r="CQ163">
        <v>43</v>
      </c>
      <c r="CR163">
        <v>43.125</v>
      </c>
      <c r="CS163">
        <v>43.5</v>
      </c>
      <c r="CT163">
        <v>597.53857142857134</v>
      </c>
      <c r="CU163">
        <v>597.47</v>
      </c>
      <c r="CV163">
        <v>0</v>
      </c>
      <c r="CW163">
        <v>1676568523.5</v>
      </c>
      <c r="CX163">
        <v>0</v>
      </c>
      <c r="CY163">
        <v>1676567734.5</v>
      </c>
      <c r="CZ163" t="s">
        <v>356</v>
      </c>
      <c r="DA163">
        <v>1676567726.5</v>
      </c>
      <c r="DB163">
        <v>1676567734.5</v>
      </c>
      <c r="DC163">
        <v>10</v>
      </c>
      <c r="DD163">
        <v>-5.8999999999999997E-2</v>
      </c>
      <c r="DE163">
        <v>-4.5999999999999999E-2</v>
      </c>
      <c r="DF163">
        <v>-6.06</v>
      </c>
      <c r="DG163">
        <v>0.17899999999999999</v>
      </c>
      <c r="DH163">
        <v>415</v>
      </c>
      <c r="DI163">
        <v>32</v>
      </c>
      <c r="DJ163">
        <v>0.41</v>
      </c>
      <c r="DK163">
        <v>0.08</v>
      </c>
      <c r="DL163">
        <v>-23.4420325</v>
      </c>
      <c r="DM163">
        <v>0.1498705440900851</v>
      </c>
      <c r="DN163">
        <v>0.13036558861045339</v>
      </c>
      <c r="DO163">
        <v>0</v>
      </c>
      <c r="DP163">
        <v>0.97637219999999991</v>
      </c>
      <c r="DQ163">
        <v>-1.8177816135087451E-2</v>
      </c>
      <c r="DR163">
        <v>4.3168993108480122E-3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3.2974899999999998</v>
      </c>
      <c r="EB163">
        <v>2.6253199999999999</v>
      </c>
      <c r="EC163">
        <v>0.18210399999999999</v>
      </c>
      <c r="ED163">
        <v>0.182751</v>
      </c>
      <c r="EE163">
        <v>0.13936799999999999</v>
      </c>
      <c r="EF163">
        <v>0.13523299999999999</v>
      </c>
      <c r="EG163">
        <v>24706.9</v>
      </c>
      <c r="EH163">
        <v>25051.1</v>
      </c>
      <c r="EI163">
        <v>28104.799999999999</v>
      </c>
      <c r="EJ163">
        <v>29502.3</v>
      </c>
      <c r="EK163">
        <v>33308.699999999997</v>
      </c>
      <c r="EL163">
        <v>35404.800000000003</v>
      </c>
      <c r="EM163">
        <v>39692.1</v>
      </c>
      <c r="EN163">
        <v>42144</v>
      </c>
      <c r="EO163">
        <v>2.2433200000000002</v>
      </c>
      <c r="EP163">
        <v>2.2071299999999998</v>
      </c>
      <c r="EQ163">
        <v>0.122018</v>
      </c>
      <c r="ER163">
        <v>0</v>
      </c>
      <c r="ES163">
        <v>30.421900000000001</v>
      </c>
      <c r="ET163">
        <v>999.9</v>
      </c>
      <c r="EU163">
        <v>76.7</v>
      </c>
      <c r="EV163">
        <v>32.799999999999997</v>
      </c>
      <c r="EW163">
        <v>37.898899999999998</v>
      </c>
      <c r="EX163">
        <v>57.090899999999998</v>
      </c>
      <c r="EY163">
        <v>-3.83013</v>
      </c>
      <c r="EZ163">
        <v>2</v>
      </c>
      <c r="FA163">
        <v>0.38928400000000002</v>
      </c>
      <c r="FB163">
        <v>-9.3297900000000003E-2</v>
      </c>
      <c r="FC163">
        <v>20.2745</v>
      </c>
      <c r="FD163">
        <v>5.2198399999999996</v>
      </c>
      <c r="FE163">
        <v>12.006500000000001</v>
      </c>
      <c r="FF163">
        <v>4.9868499999999996</v>
      </c>
      <c r="FG163">
        <v>3.2845800000000001</v>
      </c>
      <c r="FH163">
        <v>9999</v>
      </c>
      <c r="FI163">
        <v>9999</v>
      </c>
      <c r="FJ163">
        <v>9999</v>
      </c>
      <c r="FK163">
        <v>999.9</v>
      </c>
      <c r="FL163">
        <v>1.86574</v>
      </c>
      <c r="FM163">
        <v>1.8621799999999999</v>
      </c>
      <c r="FN163">
        <v>1.8641700000000001</v>
      </c>
      <c r="FO163">
        <v>1.8602300000000001</v>
      </c>
      <c r="FP163">
        <v>1.8609599999999999</v>
      </c>
      <c r="FQ163">
        <v>1.86012</v>
      </c>
      <c r="FR163">
        <v>1.86188</v>
      </c>
      <c r="FS163">
        <v>1.85843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-7.3970000000000002</v>
      </c>
      <c r="GH163">
        <v>0.17860000000000001</v>
      </c>
      <c r="GI163">
        <v>-4.3982185199319073</v>
      </c>
      <c r="GJ163">
        <v>-4.8024823865547416E-3</v>
      </c>
      <c r="GK163">
        <v>2.2541114550050859E-6</v>
      </c>
      <c r="GL163">
        <v>-5.2254267566753844E-10</v>
      </c>
      <c r="GM163">
        <v>0.17860499999999749</v>
      </c>
      <c r="GN163">
        <v>0</v>
      </c>
      <c r="GO163">
        <v>0</v>
      </c>
      <c r="GP163">
        <v>0</v>
      </c>
      <c r="GQ163">
        <v>6</v>
      </c>
      <c r="GR163">
        <v>2068</v>
      </c>
      <c r="GS163">
        <v>3</v>
      </c>
      <c r="GT163">
        <v>31</v>
      </c>
      <c r="GU163">
        <v>13.1</v>
      </c>
      <c r="GV163">
        <v>13</v>
      </c>
      <c r="GW163">
        <v>2.7270500000000002</v>
      </c>
      <c r="GX163">
        <v>2.5134300000000001</v>
      </c>
      <c r="GY163">
        <v>2.04834</v>
      </c>
      <c r="GZ163">
        <v>2.6269499999999999</v>
      </c>
      <c r="HA163">
        <v>2.1972700000000001</v>
      </c>
      <c r="HB163">
        <v>2.34131</v>
      </c>
      <c r="HC163">
        <v>38.013399999999997</v>
      </c>
      <c r="HD163">
        <v>13.9657</v>
      </c>
      <c r="HE163">
        <v>18</v>
      </c>
      <c r="HF163">
        <v>711.93899999999996</v>
      </c>
      <c r="HG163">
        <v>759.98699999999997</v>
      </c>
      <c r="HH163">
        <v>31.000599999999999</v>
      </c>
      <c r="HI163">
        <v>32.376899999999999</v>
      </c>
      <c r="HJ163">
        <v>30.0002</v>
      </c>
      <c r="HK163">
        <v>32.307899999999997</v>
      </c>
      <c r="HL163">
        <v>32.319000000000003</v>
      </c>
      <c r="HM163">
        <v>54.550600000000003</v>
      </c>
      <c r="HN163">
        <v>15.624599999999999</v>
      </c>
      <c r="HO163">
        <v>100</v>
      </c>
      <c r="HP163">
        <v>31</v>
      </c>
      <c r="HQ163">
        <v>989.66200000000003</v>
      </c>
      <c r="HR163">
        <v>33.017400000000002</v>
      </c>
      <c r="HS163">
        <v>99.064099999999996</v>
      </c>
      <c r="HT163">
        <v>97.752200000000002</v>
      </c>
    </row>
    <row r="164" spans="1:228" x14ac:dyDescent="0.2">
      <c r="A164">
        <v>149</v>
      </c>
      <c r="B164">
        <v>1676568516</v>
      </c>
      <c r="C164">
        <v>591</v>
      </c>
      <c r="D164" t="s">
        <v>656</v>
      </c>
      <c r="E164" t="s">
        <v>657</v>
      </c>
      <c r="F164">
        <v>4</v>
      </c>
      <c r="G164">
        <v>1676568513.6875</v>
      </c>
      <c r="H164">
        <f t="shared" si="68"/>
        <v>1.1032368871208454E-3</v>
      </c>
      <c r="I164">
        <f t="shared" si="69"/>
        <v>1.1032368871208453</v>
      </c>
      <c r="J164">
        <f t="shared" si="70"/>
        <v>13.719113451357426</v>
      </c>
      <c r="K164">
        <f t="shared" si="71"/>
        <v>957.37149999999997</v>
      </c>
      <c r="L164">
        <f t="shared" si="72"/>
        <v>641.92987352150817</v>
      </c>
      <c r="M164">
        <f t="shared" si="73"/>
        <v>64.965851341009568</v>
      </c>
      <c r="N164">
        <f t="shared" si="74"/>
        <v>96.889796086169241</v>
      </c>
      <c r="O164">
        <f t="shared" si="75"/>
        <v>7.5017691973077963E-2</v>
      </c>
      <c r="P164">
        <f t="shared" si="76"/>
        <v>2.761439808528162</v>
      </c>
      <c r="Q164">
        <f t="shared" si="77"/>
        <v>7.3903646128313211E-2</v>
      </c>
      <c r="R164">
        <f t="shared" si="78"/>
        <v>4.6288493211275615E-2</v>
      </c>
      <c r="S164">
        <f t="shared" si="79"/>
        <v>226.11357635810486</v>
      </c>
      <c r="T164">
        <f t="shared" si="80"/>
        <v>33.59722869527792</v>
      </c>
      <c r="U164">
        <f t="shared" si="81"/>
        <v>32.404600000000002</v>
      </c>
      <c r="V164">
        <f t="shared" si="82"/>
        <v>4.8855315960004129</v>
      </c>
      <c r="W164">
        <f t="shared" si="83"/>
        <v>69.985837292692452</v>
      </c>
      <c r="X164">
        <f t="shared" si="84"/>
        <v>3.4368728886741939</v>
      </c>
      <c r="Y164">
        <f t="shared" si="85"/>
        <v>4.9108119894324016</v>
      </c>
      <c r="Z164">
        <f t="shared" si="86"/>
        <v>1.4486587073262189</v>
      </c>
      <c r="AA164">
        <f t="shared" si="87"/>
        <v>-48.652746722029278</v>
      </c>
      <c r="AB164">
        <f t="shared" si="88"/>
        <v>13.620178046312338</v>
      </c>
      <c r="AC164">
        <f t="shared" si="89"/>
        <v>1.1235186235831744</v>
      </c>
      <c r="AD164">
        <f t="shared" si="90"/>
        <v>192.20452630597111</v>
      </c>
      <c r="AE164">
        <f t="shared" si="91"/>
        <v>24.322356479387484</v>
      </c>
      <c r="AF164">
        <f t="shared" si="92"/>
        <v>1.0994347534911766</v>
      </c>
      <c r="AG164">
        <f t="shared" si="93"/>
        <v>13.719113451357426</v>
      </c>
      <c r="AH164">
        <v>1014.006210026874</v>
      </c>
      <c r="AI164">
        <v>994.16248484848472</v>
      </c>
      <c r="AJ164">
        <v>1.7297313913223411</v>
      </c>
      <c r="AK164">
        <v>63.736373874965317</v>
      </c>
      <c r="AL164">
        <f t="shared" si="94"/>
        <v>1.1032368871208453</v>
      </c>
      <c r="AM164">
        <v>32.978259320413052</v>
      </c>
      <c r="AN164">
        <v>33.961908484848472</v>
      </c>
      <c r="AO164">
        <v>2.1602113875750159E-5</v>
      </c>
      <c r="AP164">
        <v>95.812446380255849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47244.064778662076</v>
      </c>
      <c r="AV164">
        <f t="shared" si="98"/>
        <v>1200.0025000000001</v>
      </c>
      <c r="AW164">
        <f t="shared" si="99"/>
        <v>1025.9260260922824</v>
      </c>
      <c r="AX164">
        <f t="shared" si="100"/>
        <v>0.85493657395903955</v>
      </c>
      <c r="AY164">
        <f t="shared" si="101"/>
        <v>0.18842758774094626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1676568513.6875</v>
      </c>
      <c r="BF164">
        <v>957.37149999999997</v>
      </c>
      <c r="BG164">
        <v>980.79424999999992</v>
      </c>
      <c r="BH164">
        <v>33.9598625</v>
      </c>
      <c r="BI164">
        <v>32.979475000000001</v>
      </c>
      <c r="BJ164">
        <v>964.77424999999994</v>
      </c>
      <c r="BK164">
        <v>33.78125</v>
      </c>
      <c r="BL164">
        <v>650.00712499999997</v>
      </c>
      <c r="BM164">
        <v>101.103875</v>
      </c>
      <c r="BN164">
        <v>0.1000945</v>
      </c>
      <c r="BO164">
        <v>32.496087500000002</v>
      </c>
      <c r="BP164">
        <v>32.404600000000002</v>
      </c>
      <c r="BQ164">
        <v>999.9</v>
      </c>
      <c r="BR164">
        <v>0</v>
      </c>
      <c r="BS164">
        <v>0</v>
      </c>
      <c r="BT164">
        <v>8972.03125</v>
      </c>
      <c r="BU164">
        <v>0</v>
      </c>
      <c r="BV164">
        <v>1582.6075000000001</v>
      </c>
      <c r="BW164">
        <v>-23.422975000000001</v>
      </c>
      <c r="BX164">
        <v>991.02662500000008</v>
      </c>
      <c r="BY164">
        <v>1014.2424999999999</v>
      </c>
      <c r="BZ164">
        <v>0.98037474999999996</v>
      </c>
      <c r="CA164">
        <v>980.79424999999992</v>
      </c>
      <c r="CB164">
        <v>32.979475000000001</v>
      </c>
      <c r="CC164">
        <v>3.4334750000000001</v>
      </c>
      <c r="CD164">
        <v>3.3343562499999999</v>
      </c>
      <c r="CE164">
        <v>26.294325000000001</v>
      </c>
      <c r="CF164">
        <v>25.799099999999999</v>
      </c>
      <c r="CG164">
        <v>1200.0025000000001</v>
      </c>
      <c r="CH164">
        <v>0.50003299999999995</v>
      </c>
      <c r="CI164">
        <v>0.49996699999999999</v>
      </c>
      <c r="CJ164">
        <v>0</v>
      </c>
      <c r="CK164">
        <v>877.87312499999996</v>
      </c>
      <c r="CL164">
        <v>4.9990899999999998</v>
      </c>
      <c r="CM164">
        <v>9909.15625</v>
      </c>
      <c r="CN164">
        <v>9557.9912499999991</v>
      </c>
      <c r="CO164">
        <v>42.186999999999998</v>
      </c>
      <c r="CP164">
        <v>44.125</v>
      </c>
      <c r="CQ164">
        <v>43</v>
      </c>
      <c r="CR164">
        <v>43.132750000000001</v>
      </c>
      <c r="CS164">
        <v>43.5</v>
      </c>
      <c r="CT164">
        <v>597.53874999999994</v>
      </c>
      <c r="CU164">
        <v>597.46375000000012</v>
      </c>
      <c r="CV164">
        <v>0</v>
      </c>
      <c r="CW164">
        <v>1676568527.7</v>
      </c>
      <c r="CX164">
        <v>0</v>
      </c>
      <c r="CY164">
        <v>1676567734.5</v>
      </c>
      <c r="CZ164" t="s">
        <v>356</v>
      </c>
      <c r="DA164">
        <v>1676567726.5</v>
      </c>
      <c r="DB164">
        <v>1676567734.5</v>
      </c>
      <c r="DC164">
        <v>10</v>
      </c>
      <c r="DD164">
        <v>-5.8999999999999997E-2</v>
      </c>
      <c r="DE164">
        <v>-4.5999999999999999E-2</v>
      </c>
      <c r="DF164">
        <v>-6.06</v>
      </c>
      <c r="DG164">
        <v>0.17899999999999999</v>
      </c>
      <c r="DH164">
        <v>415</v>
      </c>
      <c r="DI164">
        <v>32</v>
      </c>
      <c r="DJ164">
        <v>0.41</v>
      </c>
      <c r="DK164">
        <v>0.08</v>
      </c>
      <c r="DL164">
        <v>-23.424415</v>
      </c>
      <c r="DM164">
        <v>-0.37356472795493861</v>
      </c>
      <c r="DN164">
        <v>0.13533781539170789</v>
      </c>
      <c r="DO164">
        <v>0</v>
      </c>
      <c r="DP164">
        <v>0.97589202499999994</v>
      </c>
      <c r="DQ164">
        <v>2.134747091932283E-2</v>
      </c>
      <c r="DR164">
        <v>3.639154918985314E-3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3.2973699999999999</v>
      </c>
      <c r="EB164">
        <v>2.6251699999999998</v>
      </c>
      <c r="EC164">
        <v>0.18291399999999999</v>
      </c>
      <c r="ED164">
        <v>0.18350900000000001</v>
      </c>
      <c r="EE164">
        <v>0.139381</v>
      </c>
      <c r="EF164">
        <v>0.135243</v>
      </c>
      <c r="EG164">
        <v>24682.799999999999</v>
      </c>
      <c r="EH164">
        <v>25027.7</v>
      </c>
      <c r="EI164">
        <v>28105.3</v>
      </c>
      <c r="EJ164">
        <v>29502.2</v>
      </c>
      <c r="EK164">
        <v>33308.800000000003</v>
      </c>
      <c r="EL164">
        <v>35404.699999999997</v>
      </c>
      <c r="EM164">
        <v>39692.800000000003</v>
      </c>
      <c r="EN164">
        <v>42144.3</v>
      </c>
      <c r="EO164">
        <v>2.2430500000000002</v>
      </c>
      <c r="EP164">
        <v>2.2072500000000002</v>
      </c>
      <c r="EQ164">
        <v>0.121966</v>
      </c>
      <c r="ER164">
        <v>0</v>
      </c>
      <c r="ES164">
        <v>30.429200000000002</v>
      </c>
      <c r="ET164">
        <v>999.9</v>
      </c>
      <c r="EU164">
        <v>76.7</v>
      </c>
      <c r="EV164">
        <v>32.799999999999997</v>
      </c>
      <c r="EW164">
        <v>37.9</v>
      </c>
      <c r="EX164">
        <v>56.820900000000002</v>
      </c>
      <c r="EY164">
        <v>-3.8020900000000002</v>
      </c>
      <c r="EZ164">
        <v>2</v>
      </c>
      <c r="FA164">
        <v>0.389538</v>
      </c>
      <c r="FB164">
        <v>-8.9942800000000003E-2</v>
      </c>
      <c r="FC164">
        <v>20.2745</v>
      </c>
      <c r="FD164">
        <v>5.2187900000000003</v>
      </c>
      <c r="FE164">
        <v>12.0077</v>
      </c>
      <c r="FF164">
        <v>4.9859999999999998</v>
      </c>
      <c r="FG164">
        <v>3.2845</v>
      </c>
      <c r="FH164">
        <v>9999</v>
      </c>
      <c r="FI164">
        <v>9999</v>
      </c>
      <c r="FJ164">
        <v>9999</v>
      </c>
      <c r="FK164">
        <v>999.9</v>
      </c>
      <c r="FL164">
        <v>1.86575</v>
      </c>
      <c r="FM164">
        <v>1.8621799999999999</v>
      </c>
      <c r="FN164">
        <v>1.8641700000000001</v>
      </c>
      <c r="FO164">
        <v>1.8602399999999999</v>
      </c>
      <c r="FP164">
        <v>1.8609599999999999</v>
      </c>
      <c r="FQ164">
        <v>1.8601399999999999</v>
      </c>
      <c r="FR164">
        <v>1.86188</v>
      </c>
      <c r="FS164">
        <v>1.85842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-7.41</v>
      </c>
      <c r="GH164">
        <v>0.17860000000000001</v>
      </c>
      <c r="GI164">
        <v>-4.3982185199319073</v>
      </c>
      <c r="GJ164">
        <v>-4.8024823865547416E-3</v>
      </c>
      <c r="GK164">
        <v>2.2541114550050859E-6</v>
      </c>
      <c r="GL164">
        <v>-5.2254267566753844E-10</v>
      </c>
      <c r="GM164">
        <v>0.17860499999999749</v>
      </c>
      <c r="GN164">
        <v>0</v>
      </c>
      <c r="GO164">
        <v>0</v>
      </c>
      <c r="GP164">
        <v>0</v>
      </c>
      <c r="GQ164">
        <v>6</v>
      </c>
      <c r="GR164">
        <v>2068</v>
      </c>
      <c r="GS164">
        <v>3</v>
      </c>
      <c r="GT164">
        <v>31</v>
      </c>
      <c r="GU164">
        <v>13.2</v>
      </c>
      <c r="GV164">
        <v>13</v>
      </c>
      <c r="GW164">
        <v>2.7416999999999998</v>
      </c>
      <c r="GX164">
        <v>2.51953</v>
      </c>
      <c r="GY164">
        <v>2.04834</v>
      </c>
      <c r="GZ164">
        <v>2.6257299999999999</v>
      </c>
      <c r="HA164">
        <v>2.1972700000000001</v>
      </c>
      <c r="HB164">
        <v>2.36694</v>
      </c>
      <c r="HC164">
        <v>38.013399999999997</v>
      </c>
      <c r="HD164">
        <v>13.9657</v>
      </c>
      <c r="HE164">
        <v>18</v>
      </c>
      <c r="HF164">
        <v>711.73</v>
      </c>
      <c r="HG164">
        <v>760.10900000000004</v>
      </c>
      <c r="HH164">
        <v>31.000800000000002</v>
      </c>
      <c r="HI164">
        <v>32.3795</v>
      </c>
      <c r="HJ164">
        <v>30.000399999999999</v>
      </c>
      <c r="HK164">
        <v>32.309699999999999</v>
      </c>
      <c r="HL164">
        <v>32.319000000000003</v>
      </c>
      <c r="HM164">
        <v>54.8459</v>
      </c>
      <c r="HN164">
        <v>15.624599999999999</v>
      </c>
      <c r="HO164">
        <v>100</v>
      </c>
      <c r="HP164">
        <v>31</v>
      </c>
      <c r="HQ164">
        <v>996.38499999999999</v>
      </c>
      <c r="HR164">
        <v>33.014200000000002</v>
      </c>
      <c r="HS164">
        <v>99.065799999999996</v>
      </c>
      <c r="HT164">
        <v>97.752499999999998</v>
      </c>
    </row>
    <row r="165" spans="1:228" x14ac:dyDescent="0.2">
      <c r="A165">
        <v>150</v>
      </c>
      <c r="B165">
        <v>1676568520</v>
      </c>
      <c r="C165">
        <v>595</v>
      </c>
      <c r="D165" t="s">
        <v>658</v>
      </c>
      <c r="E165" t="s">
        <v>659</v>
      </c>
      <c r="F165">
        <v>4</v>
      </c>
      <c r="G165">
        <v>1676568518</v>
      </c>
      <c r="H165">
        <f t="shared" si="68"/>
        <v>1.0992499794971599E-3</v>
      </c>
      <c r="I165">
        <f t="shared" si="69"/>
        <v>1.09924997949716</v>
      </c>
      <c r="J165">
        <f t="shared" si="70"/>
        <v>14.047982549344786</v>
      </c>
      <c r="K165">
        <f t="shared" si="71"/>
        <v>964.40971428571436</v>
      </c>
      <c r="L165">
        <f t="shared" si="72"/>
        <v>640.10527865503002</v>
      </c>
      <c r="M165">
        <f t="shared" si="73"/>
        <v>64.781560643628566</v>
      </c>
      <c r="N165">
        <f t="shared" si="74"/>
        <v>97.602642056908394</v>
      </c>
      <c r="O165">
        <f t="shared" si="75"/>
        <v>7.4601735346404796E-2</v>
      </c>
      <c r="P165">
        <f t="shared" si="76"/>
        <v>2.7685022964106105</v>
      </c>
      <c r="Q165">
        <f t="shared" si="77"/>
        <v>7.3502677815563328E-2</v>
      </c>
      <c r="R165">
        <f t="shared" si="78"/>
        <v>4.6036570720522967E-2</v>
      </c>
      <c r="S165">
        <f t="shared" si="79"/>
        <v>226.11306309041973</v>
      </c>
      <c r="T165">
        <f t="shared" si="80"/>
        <v>33.599513632307321</v>
      </c>
      <c r="U165">
        <f t="shared" si="81"/>
        <v>32.414857142857137</v>
      </c>
      <c r="V165">
        <f t="shared" si="82"/>
        <v>4.8883602639351551</v>
      </c>
      <c r="W165">
        <f t="shared" si="83"/>
        <v>69.974999411240532</v>
      </c>
      <c r="X165">
        <f t="shared" si="84"/>
        <v>3.4370767997455332</v>
      </c>
      <c r="Y165">
        <f t="shared" si="85"/>
        <v>4.9118639923752729</v>
      </c>
      <c r="Z165">
        <f t="shared" si="86"/>
        <v>1.451283464189622</v>
      </c>
      <c r="AA165">
        <f t="shared" si="87"/>
        <v>-48.476924095824749</v>
      </c>
      <c r="AB165">
        <f t="shared" si="88"/>
        <v>12.690981586086142</v>
      </c>
      <c r="AC165">
        <f t="shared" si="89"/>
        <v>1.044271372870516</v>
      </c>
      <c r="AD165">
        <f t="shared" si="90"/>
        <v>191.37139195355164</v>
      </c>
      <c r="AE165">
        <f t="shared" si="91"/>
        <v>24.353108524239396</v>
      </c>
      <c r="AF165">
        <f t="shared" si="92"/>
        <v>1.0979385415384568</v>
      </c>
      <c r="AG165">
        <f t="shared" si="93"/>
        <v>14.047982549344786</v>
      </c>
      <c r="AH165">
        <v>1020.804043908539</v>
      </c>
      <c r="AI165">
        <v>1000.840787878787</v>
      </c>
      <c r="AJ165">
        <v>1.6801710310538021</v>
      </c>
      <c r="AK165">
        <v>63.736373874965317</v>
      </c>
      <c r="AL165">
        <f t="shared" si="94"/>
        <v>1.09924997949716</v>
      </c>
      <c r="AM165">
        <v>32.982307841477699</v>
      </c>
      <c r="AN165">
        <v>33.962625454545439</v>
      </c>
      <c r="AO165">
        <v>-2.544120280867266E-5</v>
      </c>
      <c r="AP165">
        <v>95.812446380255849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47437.975075620394</v>
      </c>
      <c r="AV165">
        <f t="shared" si="98"/>
        <v>1199.998571428571</v>
      </c>
      <c r="AW165">
        <f t="shared" si="99"/>
        <v>1025.9227850209425</v>
      </c>
      <c r="AX165">
        <f t="shared" si="100"/>
        <v>0.85493667196587131</v>
      </c>
      <c r="AY165">
        <f t="shared" si="101"/>
        <v>0.18842777689413184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1676568518</v>
      </c>
      <c r="BF165">
        <v>964.40971428571436</v>
      </c>
      <c r="BG165">
        <v>987.86542857142865</v>
      </c>
      <c r="BH165">
        <v>33.961685714285707</v>
      </c>
      <c r="BI165">
        <v>32.982685714285722</v>
      </c>
      <c r="BJ165">
        <v>971.8257142857143</v>
      </c>
      <c r="BK165">
        <v>33.783085714285718</v>
      </c>
      <c r="BL165">
        <v>650.04128571428566</v>
      </c>
      <c r="BM165">
        <v>101.1045714285714</v>
      </c>
      <c r="BN165">
        <v>9.9969142857142881E-2</v>
      </c>
      <c r="BO165">
        <v>32.499885714285718</v>
      </c>
      <c r="BP165">
        <v>32.414857142857137</v>
      </c>
      <c r="BQ165">
        <v>999.89999999999986</v>
      </c>
      <c r="BR165">
        <v>0</v>
      </c>
      <c r="BS165">
        <v>0</v>
      </c>
      <c r="BT165">
        <v>9009.4657142857141</v>
      </c>
      <c r="BU165">
        <v>0</v>
      </c>
      <c r="BV165">
        <v>1652.9657142857141</v>
      </c>
      <c r="BW165">
        <v>-23.455842857142859</v>
      </c>
      <c r="BX165">
        <v>998.31400000000008</v>
      </c>
      <c r="BY165">
        <v>1021.558571428571</v>
      </c>
      <c r="BZ165">
        <v>0.97899185714285719</v>
      </c>
      <c r="CA165">
        <v>987.86542857142865</v>
      </c>
      <c r="CB165">
        <v>32.982685714285722</v>
      </c>
      <c r="CC165">
        <v>3.433684285714286</v>
      </c>
      <c r="CD165">
        <v>3.3347042857142859</v>
      </c>
      <c r="CE165">
        <v>26.295371428571428</v>
      </c>
      <c r="CF165">
        <v>25.80085714285714</v>
      </c>
      <c r="CG165">
        <v>1199.998571428571</v>
      </c>
      <c r="CH165">
        <v>0.50002899999999995</v>
      </c>
      <c r="CI165">
        <v>0.499971</v>
      </c>
      <c r="CJ165">
        <v>0</v>
      </c>
      <c r="CK165">
        <v>877.76</v>
      </c>
      <c r="CL165">
        <v>4.9990899999999998</v>
      </c>
      <c r="CM165">
        <v>9911.4128571428573</v>
      </c>
      <c r="CN165">
        <v>9557.9257142857132</v>
      </c>
      <c r="CO165">
        <v>42.186999999999998</v>
      </c>
      <c r="CP165">
        <v>44.125</v>
      </c>
      <c r="CQ165">
        <v>43.017714285714291</v>
      </c>
      <c r="CR165">
        <v>43.160428571428568</v>
      </c>
      <c r="CS165">
        <v>43.5</v>
      </c>
      <c r="CT165">
        <v>597.5328571428571</v>
      </c>
      <c r="CU165">
        <v>597.46571428571428</v>
      </c>
      <c r="CV165">
        <v>0</v>
      </c>
      <c r="CW165">
        <v>1676568531.9000001</v>
      </c>
      <c r="CX165">
        <v>0</v>
      </c>
      <c r="CY165">
        <v>1676567734.5</v>
      </c>
      <c r="CZ165" t="s">
        <v>356</v>
      </c>
      <c r="DA165">
        <v>1676567726.5</v>
      </c>
      <c r="DB165">
        <v>1676567734.5</v>
      </c>
      <c r="DC165">
        <v>10</v>
      </c>
      <c r="DD165">
        <v>-5.8999999999999997E-2</v>
      </c>
      <c r="DE165">
        <v>-4.5999999999999999E-2</v>
      </c>
      <c r="DF165">
        <v>-6.06</v>
      </c>
      <c r="DG165">
        <v>0.17899999999999999</v>
      </c>
      <c r="DH165">
        <v>415</v>
      </c>
      <c r="DI165">
        <v>32</v>
      </c>
      <c r="DJ165">
        <v>0.41</v>
      </c>
      <c r="DK165">
        <v>0.08</v>
      </c>
      <c r="DL165">
        <v>-23.412765</v>
      </c>
      <c r="DM165">
        <v>-0.56417560975607084</v>
      </c>
      <c r="DN165">
        <v>0.1371356090700005</v>
      </c>
      <c r="DO165">
        <v>0</v>
      </c>
      <c r="DP165">
        <v>0.97644759999999997</v>
      </c>
      <c r="DQ165">
        <v>3.4215106941837818E-2</v>
      </c>
      <c r="DR165">
        <v>3.769140451084303E-3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357</v>
      </c>
      <c r="EA165">
        <v>3.2974999999999999</v>
      </c>
      <c r="EB165">
        <v>2.6252800000000001</v>
      </c>
      <c r="EC165">
        <v>0.18370400000000001</v>
      </c>
      <c r="ED165">
        <v>0.184307</v>
      </c>
      <c r="EE165">
        <v>0.13938</v>
      </c>
      <c r="EF165">
        <v>0.13524600000000001</v>
      </c>
      <c r="EG165">
        <v>24659</v>
      </c>
      <c r="EH165">
        <v>25003.4</v>
      </c>
      <c r="EI165">
        <v>28105.4</v>
      </c>
      <c r="EJ165">
        <v>29502.5</v>
      </c>
      <c r="EK165">
        <v>33308.9</v>
      </c>
      <c r="EL165">
        <v>35404.9</v>
      </c>
      <c r="EM165">
        <v>39692.9</v>
      </c>
      <c r="EN165">
        <v>42144.6</v>
      </c>
      <c r="EO165">
        <v>2.2431800000000002</v>
      </c>
      <c r="EP165">
        <v>2.2069999999999999</v>
      </c>
      <c r="EQ165">
        <v>0.121951</v>
      </c>
      <c r="ER165">
        <v>0</v>
      </c>
      <c r="ES165">
        <v>30.437200000000001</v>
      </c>
      <c r="ET165">
        <v>999.9</v>
      </c>
      <c r="EU165">
        <v>76.7</v>
      </c>
      <c r="EV165">
        <v>32.799999999999997</v>
      </c>
      <c r="EW165">
        <v>37.899299999999997</v>
      </c>
      <c r="EX165">
        <v>56.730899999999998</v>
      </c>
      <c r="EY165">
        <v>-3.83013</v>
      </c>
      <c r="EZ165">
        <v>2</v>
      </c>
      <c r="FA165">
        <v>0.38980399999999998</v>
      </c>
      <c r="FB165">
        <v>-8.6495100000000005E-2</v>
      </c>
      <c r="FC165">
        <v>20.2746</v>
      </c>
      <c r="FD165">
        <v>5.2196899999999999</v>
      </c>
      <c r="FE165">
        <v>12.007</v>
      </c>
      <c r="FF165">
        <v>4.9868499999999996</v>
      </c>
      <c r="FG165">
        <v>3.2844799999999998</v>
      </c>
      <c r="FH165">
        <v>9999</v>
      </c>
      <c r="FI165">
        <v>9999</v>
      </c>
      <c r="FJ165">
        <v>9999</v>
      </c>
      <c r="FK165">
        <v>999.9</v>
      </c>
      <c r="FL165">
        <v>1.8657600000000001</v>
      </c>
      <c r="FM165">
        <v>1.8621799999999999</v>
      </c>
      <c r="FN165">
        <v>1.8641700000000001</v>
      </c>
      <c r="FO165">
        <v>1.8602399999999999</v>
      </c>
      <c r="FP165">
        <v>1.8609599999999999</v>
      </c>
      <c r="FQ165">
        <v>1.86015</v>
      </c>
      <c r="FR165">
        <v>1.86188</v>
      </c>
      <c r="FS165">
        <v>1.8584400000000001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-7.423</v>
      </c>
      <c r="GH165">
        <v>0.17860000000000001</v>
      </c>
      <c r="GI165">
        <v>-4.3982185199319073</v>
      </c>
      <c r="GJ165">
        <v>-4.8024823865547416E-3</v>
      </c>
      <c r="GK165">
        <v>2.2541114550050859E-6</v>
      </c>
      <c r="GL165">
        <v>-5.2254267566753844E-10</v>
      </c>
      <c r="GM165">
        <v>0.17860499999999749</v>
      </c>
      <c r="GN165">
        <v>0</v>
      </c>
      <c r="GO165">
        <v>0</v>
      </c>
      <c r="GP165">
        <v>0</v>
      </c>
      <c r="GQ165">
        <v>6</v>
      </c>
      <c r="GR165">
        <v>2068</v>
      </c>
      <c r="GS165">
        <v>3</v>
      </c>
      <c r="GT165">
        <v>31</v>
      </c>
      <c r="GU165">
        <v>13.2</v>
      </c>
      <c r="GV165">
        <v>13.1</v>
      </c>
      <c r="GW165">
        <v>2.7575699999999999</v>
      </c>
      <c r="GX165">
        <v>2.52563</v>
      </c>
      <c r="GY165">
        <v>2.04834</v>
      </c>
      <c r="GZ165">
        <v>2.6257299999999999</v>
      </c>
      <c r="HA165">
        <v>2.1972700000000001</v>
      </c>
      <c r="HB165">
        <v>2.34741</v>
      </c>
      <c r="HC165">
        <v>38.013399999999997</v>
      </c>
      <c r="HD165">
        <v>13.9482</v>
      </c>
      <c r="HE165">
        <v>18</v>
      </c>
      <c r="HF165">
        <v>711.83699999999999</v>
      </c>
      <c r="HG165">
        <v>759.89400000000001</v>
      </c>
      <c r="HH165">
        <v>31.000900000000001</v>
      </c>
      <c r="HI165">
        <v>32.380499999999998</v>
      </c>
      <c r="HJ165">
        <v>30.000399999999999</v>
      </c>
      <c r="HK165">
        <v>32.31</v>
      </c>
      <c r="HL165">
        <v>32.321300000000001</v>
      </c>
      <c r="HM165">
        <v>55.143500000000003</v>
      </c>
      <c r="HN165">
        <v>15.624599999999999</v>
      </c>
      <c r="HO165">
        <v>100</v>
      </c>
      <c r="HP165">
        <v>31</v>
      </c>
      <c r="HQ165">
        <v>1003.08</v>
      </c>
      <c r="HR165">
        <v>33.014899999999997</v>
      </c>
      <c r="HS165">
        <v>99.066100000000006</v>
      </c>
      <c r="HT165">
        <v>97.753299999999996</v>
      </c>
    </row>
    <row r="166" spans="1:228" x14ac:dyDescent="0.2">
      <c r="A166">
        <v>151</v>
      </c>
      <c r="B166">
        <v>1676568524</v>
      </c>
      <c r="C166">
        <v>599</v>
      </c>
      <c r="D166" t="s">
        <v>660</v>
      </c>
      <c r="E166" t="s">
        <v>661</v>
      </c>
      <c r="F166">
        <v>4</v>
      </c>
      <c r="G166">
        <v>1676568521.6875</v>
      </c>
      <c r="H166">
        <f t="shared" si="68"/>
        <v>1.100646086496795E-3</v>
      </c>
      <c r="I166">
        <f t="shared" si="69"/>
        <v>1.1006460864967951</v>
      </c>
      <c r="J166">
        <f t="shared" si="70"/>
        <v>14.458750757336238</v>
      </c>
      <c r="K166">
        <f t="shared" si="71"/>
        <v>970.36862499999995</v>
      </c>
      <c r="L166">
        <f t="shared" si="72"/>
        <v>637.46816326905935</v>
      </c>
      <c r="M166">
        <f t="shared" si="73"/>
        <v>64.515742760450038</v>
      </c>
      <c r="N166">
        <f t="shared" si="74"/>
        <v>98.207339912107884</v>
      </c>
      <c r="O166">
        <f t="shared" si="75"/>
        <v>7.4688054590418468E-2</v>
      </c>
      <c r="P166">
        <f t="shared" si="76"/>
        <v>2.7753143031564722</v>
      </c>
      <c r="Q166">
        <f t="shared" si="77"/>
        <v>7.3589133403427737E-2</v>
      </c>
      <c r="R166">
        <f t="shared" si="78"/>
        <v>4.6090595104383805E-2</v>
      </c>
      <c r="S166">
        <f t="shared" si="79"/>
        <v>226.1133221082693</v>
      </c>
      <c r="T166">
        <f t="shared" si="80"/>
        <v>33.604935749861397</v>
      </c>
      <c r="U166">
        <f t="shared" si="81"/>
        <v>32.416612499999999</v>
      </c>
      <c r="V166">
        <f t="shared" si="82"/>
        <v>4.888844491115484</v>
      </c>
      <c r="W166">
        <f t="shared" si="83"/>
        <v>69.948946639320042</v>
      </c>
      <c r="X166">
        <f t="shared" si="84"/>
        <v>3.4374059863356559</v>
      </c>
      <c r="Y166">
        <f t="shared" si="85"/>
        <v>4.9141640460435534</v>
      </c>
      <c r="Z166">
        <f t="shared" si="86"/>
        <v>1.4514385047798282</v>
      </c>
      <c r="AA166">
        <f t="shared" si="87"/>
        <v>-48.53849241450866</v>
      </c>
      <c r="AB166">
        <f t="shared" si="88"/>
        <v>13.701702846982451</v>
      </c>
      <c r="AC166">
        <f t="shared" si="89"/>
        <v>1.1247263431956611</v>
      </c>
      <c r="AD166">
        <f t="shared" si="90"/>
        <v>192.40125888393877</v>
      </c>
      <c r="AE166">
        <f t="shared" si="91"/>
        <v>24.445307492028242</v>
      </c>
      <c r="AF166">
        <f t="shared" si="92"/>
        <v>1.0999281321793732</v>
      </c>
      <c r="AG166">
        <f t="shared" si="93"/>
        <v>14.458750757336238</v>
      </c>
      <c r="AH166">
        <v>1027.5875870170271</v>
      </c>
      <c r="AI166">
        <v>1007.435393939394</v>
      </c>
      <c r="AJ166">
        <v>1.627890822018069</v>
      </c>
      <c r="AK166">
        <v>63.736373874965317</v>
      </c>
      <c r="AL166">
        <f t="shared" si="94"/>
        <v>1.1006460864967951</v>
      </c>
      <c r="AM166">
        <v>32.983474341514203</v>
      </c>
      <c r="AN166">
        <v>33.96473393939393</v>
      </c>
      <c r="AO166">
        <v>3.2865727695897129E-5</v>
      </c>
      <c r="AP166">
        <v>95.812446380255849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47624.535135986247</v>
      </c>
      <c r="AV166">
        <f t="shared" si="98"/>
        <v>1200</v>
      </c>
      <c r="AW166">
        <f t="shared" si="99"/>
        <v>1025.9240010923675</v>
      </c>
      <c r="AX166">
        <f t="shared" si="100"/>
        <v>0.85493666757697295</v>
      </c>
      <c r="AY166">
        <f t="shared" si="101"/>
        <v>0.18842776842355774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1676568521.6875</v>
      </c>
      <c r="BF166">
        <v>970.36862499999995</v>
      </c>
      <c r="BG166">
        <v>993.91824999999994</v>
      </c>
      <c r="BH166">
        <v>33.964374999999997</v>
      </c>
      <c r="BI166">
        <v>32.983562500000012</v>
      </c>
      <c r="BJ166">
        <v>977.79612499999996</v>
      </c>
      <c r="BK166">
        <v>33.785775000000001</v>
      </c>
      <c r="BL166">
        <v>650.01400000000001</v>
      </c>
      <c r="BM166">
        <v>101.1065</v>
      </c>
      <c r="BN166">
        <v>9.9719350000000012E-2</v>
      </c>
      <c r="BO166">
        <v>32.508187500000012</v>
      </c>
      <c r="BP166">
        <v>32.416612499999999</v>
      </c>
      <c r="BQ166">
        <v>999.9</v>
      </c>
      <c r="BR166">
        <v>0</v>
      </c>
      <c r="BS166">
        <v>0</v>
      </c>
      <c r="BT166">
        <v>9045.5462499999994</v>
      </c>
      <c r="BU166">
        <v>0</v>
      </c>
      <c r="BV166">
        <v>1695.35625</v>
      </c>
      <c r="BW166">
        <v>-23.549462500000001</v>
      </c>
      <c r="BX166">
        <v>1004.485</v>
      </c>
      <c r="BY166">
        <v>1027.8187499999999</v>
      </c>
      <c r="BZ166">
        <v>0.98081337499999999</v>
      </c>
      <c r="CA166">
        <v>993.91824999999994</v>
      </c>
      <c r="CB166">
        <v>32.983562500000012</v>
      </c>
      <c r="CC166">
        <v>3.4340174999999999</v>
      </c>
      <c r="CD166">
        <v>3.3348512499999998</v>
      </c>
      <c r="CE166">
        <v>26.297012500000001</v>
      </c>
      <c r="CF166">
        <v>25.801625000000001</v>
      </c>
      <c r="CG166">
        <v>1200</v>
      </c>
      <c r="CH166">
        <v>0.5000294999999999</v>
      </c>
      <c r="CI166">
        <v>0.49997049999999998</v>
      </c>
      <c r="CJ166">
        <v>0</v>
      </c>
      <c r="CK166">
        <v>877.72950000000003</v>
      </c>
      <c r="CL166">
        <v>4.9990899999999998</v>
      </c>
      <c r="CM166">
        <v>9928.5537499999991</v>
      </c>
      <c r="CN166">
        <v>9557.9537500000006</v>
      </c>
      <c r="CO166">
        <v>42.202749999999988</v>
      </c>
      <c r="CP166">
        <v>44.125</v>
      </c>
      <c r="CQ166">
        <v>43.007750000000001</v>
      </c>
      <c r="CR166">
        <v>43.140500000000003</v>
      </c>
      <c r="CS166">
        <v>43.5</v>
      </c>
      <c r="CT166">
        <v>597.53374999999994</v>
      </c>
      <c r="CU166">
        <v>597.46624999999995</v>
      </c>
      <c r="CV166">
        <v>0</v>
      </c>
      <c r="CW166">
        <v>1676568535.5</v>
      </c>
      <c r="CX166">
        <v>0</v>
      </c>
      <c r="CY166">
        <v>1676567734.5</v>
      </c>
      <c r="CZ166" t="s">
        <v>356</v>
      </c>
      <c r="DA166">
        <v>1676567726.5</v>
      </c>
      <c r="DB166">
        <v>1676567734.5</v>
      </c>
      <c r="DC166">
        <v>10</v>
      </c>
      <c r="DD166">
        <v>-5.8999999999999997E-2</v>
      </c>
      <c r="DE166">
        <v>-4.5999999999999999E-2</v>
      </c>
      <c r="DF166">
        <v>-6.06</v>
      </c>
      <c r="DG166">
        <v>0.17899999999999999</v>
      </c>
      <c r="DH166">
        <v>415</v>
      </c>
      <c r="DI166">
        <v>32</v>
      </c>
      <c r="DJ166">
        <v>0.41</v>
      </c>
      <c r="DK166">
        <v>0.08</v>
      </c>
      <c r="DL166">
        <v>-23.461790000000001</v>
      </c>
      <c r="DM166">
        <v>-0.34096660412757868</v>
      </c>
      <c r="DN166">
        <v>0.12524661033337389</v>
      </c>
      <c r="DO166">
        <v>0</v>
      </c>
      <c r="DP166">
        <v>0.97841077500000007</v>
      </c>
      <c r="DQ166">
        <v>2.246939212007381E-2</v>
      </c>
      <c r="DR166">
        <v>2.7017006633553919E-3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357</v>
      </c>
      <c r="EA166">
        <v>3.2974399999999999</v>
      </c>
      <c r="EB166">
        <v>2.62548</v>
      </c>
      <c r="EC166">
        <v>0.18448300000000001</v>
      </c>
      <c r="ED166">
        <v>0.18509900000000001</v>
      </c>
      <c r="EE166">
        <v>0.13939099999999999</v>
      </c>
      <c r="EF166">
        <v>0.13525300000000001</v>
      </c>
      <c r="EG166">
        <v>24635.200000000001</v>
      </c>
      <c r="EH166">
        <v>24979.200000000001</v>
      </c>
      <c r="EI166">
        <v>28105.1</v>
      </c>
      <c r="EJ166">
        <v>29502.7</v>
      </c>
      <c r="EK166">
        <v>33308.6</v>
      </c>
      <c r="EL166">
        <v>35404.6</v>
      </c>
      <c r="EM166">
        <v>39693</v>
      </c>
      <c r="EN166">
        <v>42144.5</v>
      </c>
      <c r="EO166">
        <v>2.2430500000000002</v>
      </c>
      <c r="EP166">
        <v>2.2071800000000001</v>
      </c>
      <c r="EQ166">
        <v>0.121921</v>
      </c>
      <c r="ER166">
        <v>0</v>
      </c>
      <c r="ES166">
        <v>30.445900000000002</v>
      </c>
      <c r="ET166">
        <v>999.9</v>
      </c>
      <c r="EU166">
        <v>76.7</v>
      </c>
      <c r="EV166">
        <v>32.799999999999997</v>
      </c>
      <c r="EW166">
        <v>37.898600000000002</v>
      </c>
      <c r="EX166">
        <v>56.010899999999999</v>
      </c>
      <c r="EY166">
        <v>-3.9142600000000001</v>
      </c>
      <c r="EZ166">
        <v>2</v>
      </c>
      <c r="FA166">
        <v>0.38989299999999999</v>
      </c>
      <c r="FB166">
        <v>-8.2500000000000004E-2</v>
      </c>
      <c r="FC166">
        <v>20.2746</v>
      </c>
      <c r="FD166">
        <v>5.2192400000000001</v>
      </c>
      <c r="FE166">
        <v>12.0085</v>
      </c>
      <c r="FF166">
        <v>4.98665</v>
      </c>
      <c r="FG166">
        <v>3.2844500000000001</v>
      </c>
      <c r="FH166">
        <v>9999</v>
      </c>
      <c r="FI166">
        <v>9999</v>
      </c>
      <c r="FJ166">
        <v>9999</v>
      </c>
      <c r="FK166">
        <v>999.9</v>
      </c>
      <c r="FL166">
        <v>1.8657699999999999</v>
      </c>
      <c r="FM166">
        <v>1.8621799999999999</v>
      </c>
      <c r="FN166">
        <v>1.8641700000000001</v>
      </c>
      <c r="FO166">
        <v>1.8602399999999999</v>
      </c>
      <c r="FP166">
        <v>1.86097</v>
      </c>
      <c r="FQ166">
        <v>1.8601399999999999</v>
      </c>
      <c r="FR166">
        <v>1.86188</v>
      </c>
      <c r="FS166">
        <v>1.8584499999999999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-7.4349999999999996</v>
      </c>
      <c r="GH166">
        <v>0.17860000000000001</v>
      </c>
      <c r="GI166">
        <v>-4.3982185199319073</v>
      </c>
      <c r="GJ166">
        <v>-4.8024823865547416E-3</v>
      </c>
      <c r="GK166">
        <v>2.2541114550050859E-6</v>
      </c>
      <c r="GL166">
        <v>-5.2254267566753844E-10</v>
      </c>
      <c r="GM166">
        <v>0.17860499999999749</v>
      </c>
      <c r="GN166">
        <v>0</v>
      </c>
      <c r="GO166">
        <v>0</v>
      </c>
      <c r="GP166">
        <v>0</v>
      </c>
      <c r="GQ166">
        <v>6</v>
      </c>
      <c r="GR166">
        <v>2068</v>
      </c>
      <c r="GS166">
        <v>3</v>
      </c>
      <c r="GT166">
        <v>31</v>
      </c>
      <c r="GU166">
        <v>13.3</v>
      </c>
      <c r="GV166">
        <v>13.2</v>
      </c>
      <c r="GW166">
        <v>2.7722199999999999</v>
      </c>
      <c r="GX166">
        <v>2.5134300000000001</v>
      </c>
      <c r="GY166">
        <v>2.04834</v>
      </c>
      <c r="GZ166">
        <v>2.6257299999999999</v>
      </c>
      <c r="HA166">
        <v>2.1972700000000001</v>
      </c>
      <c r="HB166">
        <v>2.32666</v>
      </c>
      <c r="HC166">
        <v>38.013399999999997</v>
      </c>
      <c r="HD166">
        <v>13.9482</v>
      </c>
      <c r="HE166">
        <v>18</v>
      </c>
      <c r="HF166">
        <v>711.76199999999994</v>
      </c>
      <c r="HG166">
        <v>760.072</v>
      </c>
      <c r="HH166">
        <v>31.001100000000001</v>
      </c>
      <c r="HI166">
        <v>32.382399999999997</v>
      </c>
      <c r="HJ166">
        <v>30.0002</v>
      </c>
      <c r="HK166">
        <v>32.3125</v>
      </c>
      <c r="HL166">
        <v>32.321899999999999</v>
      </c>
      <c r="HM166">
        <v>55.440399999999997</v>
      </c>
      <c r="HN166">
        <v>15.624599999999999</v>
      </c>
      <c r="HO166">
        <v>100</v>
      </c>
      <c r="HP166">
        <v>31</v>
      </c>
      <c r="HQ166">
        <v>1009.76</v>
      </c>
      <c r="HR166">
        <v>33.015700000000002</v>
      </c>
      <c r="HS166">
        <v>99.065899999999999</v>
      </c>
      <c r="HT166">
        <v>97.753500000000003</v>
      </c>
    </row>
    <row r="167" spans="1:228" x14ac:dyDescent="0.2">
      <c r="A167">
        <v>152</v>
      </c>
      <c r="B167">
        <v>1676568528</v>
      </c>
      <c r="C167">
        <v>603</v>
      </c>
      <c r="D167" t="s">
        <v>662</v>
      </c>
      <c r="E167" t="s">
        <v>663</v>
      </c>
      <c r="F167">
        <v>4</v>
      </c>
      <c r="G167">
        <v>1676568526</v>
      </c>
      <c r="H167">
        <f t="shared" si="68"/>
        <v>1.101179416297615E-3</v>
      </c>
      <c r="I167">
        <f t="shared" si="69"/>
        <v>1.101179416297615</v>
      </c>
      <c r="J167">
        <f t="shared" si="70"/>
        <v>13.931009492298907</v>
      </c>
      <c r="K167">
        <f t="shared" si="71"/>
        <v>977.43628571428576</v>
      </c>
      <c r="L167">
        <f t="shared" si="72"/>
        <v>654.74334709453888</v>
      </c>
      <c r="M167">
        <f t="shared" si="73"/>
        <v>66.264988698423267</v>
      </c>
      <c r="N167">
        <f t="shared" si="74"/>
        <v>98.923959615176997</v>
      </c>
      <c r="O167">
        <f t="shared" si="75"/>
        <v>7.4468305162490922E-2</v>
      </c>
      <c r="P167">
        <f t="shared" si="76"/>
        <v>2.7719100173798883</v>
      </c>
      <c r="Q167">
        <f t="shared" si="77"/>
        <v>7.3374469514407153E-2</v>
      </c>
      <c r="R167">
        <f t="shared" si="78"/>
        <v>4.595598175592075E-2</v>
      </c>
      <c r="S167">
        <f t="shared" si="79"/>
        <v>226.11492737632312</v>
      </c>
      <c r="T167">
        <f t="shared" si="80"/>
        <v>33.617348099272824</v>
      </c>
      <c r="U167">
        <f t="shared" si="81"/>
        <v>32.435214285714288</v>
      </c>
      <c r="V167">
        <f t="shared" si="82"/>
        <v>4.8939784858265885</v>
      </c>
      <c r="W167">
        <f t="shared" si="83"/>
        <v>69.908448053186689</v>
      </c>
      <c r="X167">
        <f t="shared" si="84"/>
        <v>3.4376079363956999</v>
      </c>
      <c r="Y167">
        <f t="shared" si="85"/>
        <v>4.9172997429156933</v>
      </c>
      <c r="Z167">
        <f t="shared" si="86"/>
        <v>1.4563705494308885</v>
      </c>
      <c r="AA167">
        <f t="shared" si="87"/>
        <v>-48.56201225872482</v>
      </c>
      <c r="AB167">
        <f t="shared" si="88"/>
        <v>12.59559079794561</v>
      </c>
      <c r="AC167">
        <f t="shared" si="89"/>
        <v>1.0353512327389649</v>
      </c>
      <c r="AD167">
        <f t="shared" si="90"/>
        <v>191.1838571482829</v>
      </c>
      <c r="AE167">
        <f t="shared" si="91"/>
        <v>24.63769277267307</v>
      </c>
      <c r="AF167">
        <f t="shared" si="92"/>
        <v>1.0985403470319985</v>
      </c>
      <c r="AG167">
        <f t="shared" si="93"/>
        <v>13.931009492298907</v>
      </c>
      <c r="AH167">
        <v>1034.559336539674</v>
      </c>
      <c r="AI167">
        <v>1014.430606060606</v>
      </c>
      <c r="AJ167">
        <v>1.750975776233908</v>
      </c>
      <c r="AK167">
        <v>63.736373874965317</v>
      </c>
      <c r="AL167">
        <f t="shared" si="94"/>
        <v>1.101179416297615</v>
      </c>
      <c r="AM167">
        <v>32.984717250714453</v>
      </c>
      <c r="AN167">
        <v>33.966630909090917</v>
      </c>
      <c r="AO167">
        <v>4.1993948920644097E-6</v>
      </c>
      <c r="AP167">
        <v>95.812446380255849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47528.88289508102</v>
      </c>
      <c r="AV167">
        <f t="shared" si="98"/>
        <v>1200.007142857143</v>
      </c>
      <c r="AW167">
        <f t="shared" si="99"/>
        <v>1025.9302421638979</v>
      </c>
      <c r="AX167">
        <f t="shared" si="100"/>
        <v>0.85493677956051273</v>
      </c>
      <c r="AY167">
        <f t="shared" si="101"/>
        <v>0.18842798455178977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1676568526</v>
      </c>
      <c r="BF167">
        <v>977.43628571428576</v>
      </c>
      <c r="BG167">
        <v>1001.169714285714</v>
      </c>
      <c r="BH167">
        <v>33.965914285714291</v>
      </c>
      <c r="BI167">
        <v>32.986328571428572</v>
      </c>
      <c r="BJ167">
        <v>984.87700000000007</v>
      </c>
      <c r="BK167">
        <v>33.787314285714288</v>
      </c>
      <c r="BL167">
        <v>650.00585714285717</v>
      </c>
      <c r="BM167">
        <v>101.1075714285714</v>
      </c>
      <c r="BN167">
        <v>0.1000070714285714</v>
      </c>
      <c r="BO167">
        <v>32.519500000000001</v>
      </c>
      <c r="BP167">
        <v>32.435214285714288</v>
      </c>
      <c r="BQ167">
        <v>999.89999999999986</v>
      </c>
      <c r="BR167">
        <v>0</v>
      </c>
      <c r="BS167">
        <v>0</v>
      </c>
      <c r="BT167">
        <v>9027.3228571428572</v>
      </c>
      <c r="BU167">
        <v>0</v>
      </c>
      <c r="BV167">
        <v>1720.962857142857</v>
      </c>
      <c r="BW167">
        <v>-23.733514285714278</v>
      </c>
      <c r="BX167">
        <v>1011.8</v>
      </c>
      <c r="BY167">
        <v>1035.32</v>
      </c>
      <c r="BZ167">
        <v>0.97958428571428569</v>
      </c>
      <c r="CA167">
        <v>1001.169714285714</v>
      </c>
      <c r="CB167">
        <v>32.986328571428572</v>
      </c>
      <c r="CC167">
        <v>3.4342042857142858</v>
      </c>
      <c r="CD167">
        <v>3.335162857142858</v>
      </c>
      <c r="CE167">
        <v>26.29794285714285</v>
      </c>
      <c r="CF167">
        <v>25.803185714285711</v>
      </c>
      <c r="CG167">
        <v>1200.007142857143</v>
      </c>
      <c r="CH167">
        <v>0.50002499999999994</v>
      </c>
      <c r="CI167">
        <v>0.499975</v>
      </c>
      <c r="CJ167">
        <v>0</v>
      </c>
      <c r="CK167">
        <v>877.93614285714284</v>
      </c>
      <c r="CL167">
        <v>4.9990899999999998</v>
      </c>
      <c r="CM167">
        <v>9905.8442857142836</v>
      </c>
      <c r="CN167">
        <v>9557.9871428571441</v>
      </c>
      <c r="CO167">
        <v>42.25</v>
      </c>
      <c r="CP167">
        <v>44.160428571428582</v>
      </c>
      <c r="CQ167">
        <v>43.026571428571437</v>
      </c>
      <c r="CR167">
        <v>43.169285714285706</v>
      </c>
      <c r="CS167">
        <v>43.5</v>
      </c>
      <c r="CT167">
        <v>597.5328571428571</v>
      </c>
      <c r="CU167">
        <v>597.47428571428566</v>
      </c>
      <c r="CV167">
        <v>0</v>
      </c>
      <c r="CW167">
        <v>1676568539.7</v>
      </c>
      <c r="CX167">
        <v>0</v>
      </c>
      <c r="CY167">
        <v>1676567734.5</v>
      </c>
      <c r="CZ167" t="s">
        <v>356</v>
      </c>
      <c r="DA167">
        <v>1676567726.5</v>
      </c>
      <c r="DB167">
        <v>1676567734.5</v>
      </c>
      <c r="DC167">
        <v>10</v>
      </c>
      <c r="DD167">
        <v>-5.8999999999999997E-2</v>
      </c>
      <c r="DE167">
        <v>-4.5999999999999999E-2</v>
      </c>
      <c r="DF167">
        <v>-6.06</v>
      </c>
      <c r="DG167">
        <v>0.17899999999999999</v>
      </c>
      <c r="DH167">
        <v>415</v>
      </c>
      <c r="DI167">
        <v>32</v>
      </c>
      <c r="DJ167">
        <v>0.41</v>
      </c>
      <c r="DK167">
        <v>0.08</v>
      </c>
      <c r="DL167">
        <v>-23.538174999999999</v>
      </c>
      <c r="DM167">
        <v>-0.61492908067544527</v>
      </c>
      <c r="DN167">
        <v>0.14471846245382811</v>
      </c>
      <c r="DO167">
        <v>0</v>
      </c>
      <c r="DP167">
        <v>0.97960352499999992</v>
      </c>
      <c r="DQ167">
        <v>6.6732270168812762E-3</v>
      </c>
      <c r="DR167">
        <v>1.3711550055974691E-3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3.2974700000000001</v>
      </c>
      <c r="EB167">
        <v>2.62541</v>
      </c>
      <c r="EC167">
        <v>0.18529300000000001</v>
      </c>
      <c r="ED167">
        <v>0.18590000000000001</v>
      </c>
      <c r="EE167">
        <v>0.13939599999999999</v>
      </c>
      <c r="EF167">
        <v>0.135264</v>
      </c>
      <c r="EG167">
        <v>24610.7</v>
      </c>
      <c r="EH167">
        <v>24954.6</v>
      </c>
      <c r="EI167">
        <v>28105.1</v>
      </c>
      <c r="EJ167">
        <v>29502.799999999999</v>
      </c>
      <c r="EK167">
        <v>33308</v>
      </c>
      <c r="EL167">
        <v>35404.5</v>
      </c>
      <c r="EM167">
        <v>39692.400000000001</v>
      </c>
      <c r="EN167">
        <v>42144.9</v>
      </c>
      <c r="EO167">
        <v>2.2431999999999999</v>
      </c>
      <c r="EP167">
        <v>2.2071499999999999</v>
      </c>
      <c r="EQ167">
        <v>0.122361</v>
      </c>
      <c r="ER167">
        <v>0</v>
      </c>
      <c r="ES167">
        <v>30.456499999999998</v>
      </c>
      <c r="ET167">
        <v>999.9</v>
      </c>
      <c r="EU167">
        <v>76.7</v>
      </c>
      <c r="EV167">
        <v>32.799999999999997</v>
      </c>
      <c r="EW167">
        <v>37.895400000000002</v>
      </c>
      <c r="EX167">
        <v>56.610900000000001</v>
      </c>
      <c r="EY167">
        <v>-3.8742000000000001</v>
      </c>
      <c r="EZ167">
        <v>2</v>
      </c>
      <c r="FA167">
        <v>0.39014700000000002</v>
      </c>
      <c r="FB167">
        <v>-7.8292500000000001E-2</v>
      </c>
      <c r="FC167">
        <v>20.274699999999999</v>
      </c>
      <c r="FD167">
        <v>5.2192400000000001</v>
      </c>
      <c r="FE167">
        <v>12.007</v>
      </c>
      <c r="FF167">
        <v>4.9867499999999998</v>
      </c>
      <c r="FG167">
        <v>3.2844799999999998</v>
      </c>
      <c r="FH167">
        <v>9999</v>
      </c>
      <c r="FI167">
        <v>9999</v>
      </c>
      <c r="FJ167">
        <v>9999</v>
      </c>
      <c r="FK167">
        <v>999.9</v>
      </c>
      <c r="FL167">
        <v>1.86575</v>
      </c>
      <c r="FM167">
        <v>1.8621799999999999</v>
      </c>
      <c r="FN167">
        <v>1.8641700000000001</v>
      </c>
      <c r="FO167">
        <v>1.8602300000000001</v>
      </c>
      <c r="FP167">
        <v>1.8609599999999999</v>
      </c>
      <c r="FQ167">
        <v>1.8601700000000001</v>
      </c>
      <c r="FR167">
        <v>1.86188</v>
      </c>
      <c r="FS167">
        <v>1.85842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-7.4480000000000004</v>
      </c>
      <c r="GH167">
        <v>0.17860000000000001</v>
      </c>
      <c r="GI167">
        <v>-4.3982185199319073</v>
      </c>
      <c r="GJ167">
        <v>-4.8024823865547416E-3</v>
      </c>
      <c r="GK167">
        <v>2.2541114550050859E-6</v>
      </c>
      <c r="GL167">
        <v>-5.2254267566753844E-10</v>
      </c>
      <c r="GM167">
        <v>0.17860499999999749</v>
      </c>
      <c r="GN167">
        <v>0</v>
      </c>
      <c r="GO167">
        <v>0</v>
      </c>
      <c r="GP167">
        <v>0</v>
      </c>
      <c r="GQ167">
        <v>6</v>
      </c>
      <c r="GR167">
        <v>2068</v>
      </c>
      <c r="GS167">
        <v>3</v>
      </c>
      <c r="GT167">
        <v>31</v>
      </c>
      <c r="GU167">
        <v>13.4</v>
      </c>
      <c r="GV167">
        <v>13.2</v>
      </c>
      <c r="GW167">
        <v>2.78687</v>
      </c>
      <c r="GX167">
        <v>2.51709</v>
      </c>
      <c r="GY167">
        <v>2.04834</v>
      </c>
      <c r="GZ167">
        <v>2.6257299999999999</v>
      </c>
      <c r="HA167">
        <v>2.1972700000000001</v>
      </c>
      <c r="HB167">
        <v>2.32178</v>
      </c>
      <c r="HC167">
        <v>38.013399999999997</v>
      </c>
      <c r="HD167">
        <v>13.9482</v>
      </c>
      <c r="HE167">
        <v>18</v>
      </c>
      <c r="HF167">
        <v>711.89</v>
      </c>
      <c r="HG167">
        <v>760.06700000000001</v>
      </c>
      <c r="HH167">
        <v>31.001100000000001</v>
      </c>
      <c r="HI167">
        <v>32.384799999999998</v>
      </c>
      <c r="HJ167">
        <v>30.000399999999999</v>
      </c>
      <c r="HK167">
        <v>32.312800000000003</v>
      </c>
      <c r="HL167">
        <v>32.323500000000003</v>
      </c>
      <c r="HM167">
        <v>55.738500000000002</v>
      </c>
      <c r="HN167">
        <v>15.624599999999999</v>
      </c>
      <c r="HO167">
        <v>100</v>
      </c>
      <c r="HP167">
        <v>31</v>
      </c>
      <c r="HQ167">
        <v>1016.45</v>
      </c>
      <c r="HR167">
        <v>33.015099999999997</v>
      </c>
      <c r="HS167">
        <v>99.064999999999998</v>
      </c>
      <c r="HT167">
        <v>97.754099999999994</v>
      </c>
    </row>
    <row r="168" spans="1:228" x14ac:dyDescent="0.2">
      <c r="A168">
        <v>153</v>
      </c>
      <c r="B168">
        <v>1676568532</v>
      </c>
      <c r="C168">
        <v>607</v>
      </c>
      <c r="D168" t="s">
        <v>664</v>
      </c>
      <c r="E168" t="s">
        <v>665</v>
      </c>
      <c r="F168">
        <v>4</v>
      </c>
      <c r="G168">
        <v>1676568529.6875</v>
      </c>
      <c r="H168">
        <f t="shared" si="68"/>
        <v>1.1010966880126926E-3</v>
      </c>
      <c r="I168">
        <f t="shared" si="69"/>
        <v>1.1010966880126927</v>
      </c>
      <c r="J168">
        <f t="shared" si="70"/>
        <v>14.324207613431691</v>
      </c>
      <c r="K168">
        <f t="shared" si="71"/>
        <v>983.52350000000001</v>
      </c>
      <c r="L168">
        <f t="shared" si="72"/>
        <v>650.91738465406456</v>
      </c>
      <c r="M168">
        <f t="shared" si="73"/>
        <v>65.87816082070492</v>
      </c>
      <c r="N168">
        <f t="shared" si="74"/>
        <v>99.540618873433814</v>
      </c>
      <c r="O168">
        <f t="shared" si="75"/>
        <v>7.41703384874665E-2</v>
      </c>
      <c r="P168">
        <f t="shared" si="76"/>
        <v>2.7603281028652669</v>
      </c>
      <c r="Q168">
        <f t="shared" si="77"/>
        <v>7.3080688913818553E-2</v>
      </c>
      <c r="R168">
        <f t="shared" si="78"/>
        <v>4.5771997667631875E-2</v>
      </c>
      <c r="S168">
        <f t="shared" si="79"/>
        <v>226.11277835821414</v>
      </c>
      <c r="T168">
        <f t="shared" si="80"/>
        <v>33.630242803871283</v>
      </c>
      <c r="U168">
        <f t="shared" si="81"/>
        <v>32.456687500000001</v>
      </c>
      <c r="V168">
        <f t="shared" si="82"/>
        <v>4.8999108139343948</v>
      </c>
      <c r="W168">
        <f t="shared" si="83"/>
        <v>69.878984025399916</v>
      </c>
      <c r="X168">
        <f t="shared" si="84"/>
        <v>3.4378329756270403</v>
      </c>
      <c r="Y168">
        <f t="shared" si="85"/>
        <v>4.9196951323411371</v>
      </c>
      <c r="Z168">
        <f t="shared" si="86"/>
        <v>1.4620778383073545</v>
      </c>
      <c r="AA168">
        <f t="shared" si="87"/>
        <v>-48.558363941359744</v>
      </c>
      <c r="AB168">
        <f t="shared" si="88"/>
        <v>10.632818080305288</v>
      </c>
      <c r="AC168">
        <f t="shared" si="89"/>
        <v>0.87780929400701924</v>
      </c>
      <c r="AD168">
        <f t="shared" si="90"/>
        <v>189.06504179116672</v>
      </c>
      <c r="AE168">
        <f t="shared" si="91"/>
        <v>24.693994868946227</v>
      </c>
      <c r="AF168">
        <f t="shared" si="92"/>
        <v>1.0985061239233036</v>
      </c>
      <c r="AG168">
        <f t="shared" si="93"/>
        <v>14.324207613431691</v>
      </c>
      <c r="AH168">
        <v>1041.460074440836</v>
      </c>
      <c r="AI168">
        <v>1021.178848484848</v>
      </c>
      <c r="AJ168">
        <v>1.6941727511139171</v>
      </c>
      <c r="AK168">
        <v>63.736373874965317</v>
      </c>
      <c r="AL168">
        <f t="shared" si="94"/>
        <v>1.1010966880126927</v>
      </c>
      <c r="AM168">
        <v>32.988087339507842</v>
      </c>
      <c r="AN168">
        <v>33.969884242424229</v>
      </c>
      <c r="AO168">
        <v>1.8818552025906891E-6</v>
      </c>
      <c r="AP168">
        <v>95.812446380255849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47208.546538879811</v>
      </c>
      <c r="AV168">
        <f t="shared" si="98"/>
        <v>1199.9974999999999</v>
      </c>
      <c r="AW168">
        <f t="shared" si="99"/>
        <v>1025.921826092339</v>
      </c>
      <c r="AX168">
        <f t="shared" si="100"/>
        <v>0.8549366361949412</v>
      </c>
      <c r="AY168">
        <f t="shared" si="101"/>
        <v>0.1884277078562365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1676568529.6875</v>
      </c>
      <c r="BF168">
        <v>983.52350000000001</v>
      </c>
      <c r="BG168">
        <v>1007.31375</v>
      </c>
      <c r="BH168">
        <v>33.967937500000012</v>
      </c>
      <c r="BI168">
        <v>32.988437500000003</v>
      </c>
      <c r="BJ168">
        <v>990.97587499999997</v>
      </c>
      <c r="BK168">
        <v>33.789337500000002</v>
      </c>
      <c r="BL168">
        <v>650.04112499999997</v>
      </c>
      <c r="BM168">
        <v>101.10787500000001</v>
      </c>
      <c r="BN168">
        <v>0.100300375</v>
      </c>
      <c r="BO168">
        <v>32.5281375</v>
      </c>
      <c r="BP168">
        <v>32.456687500000001</v>
      </c>
      <c r="BQ168">
        <v>999.9</v>
      </c>
      <c r="BR168">
        <v>0</v>
      </c>
      <c r="BS168">
        <v>0</v>
      </c>
      <c r="BT168">
        <v>8965.7825000000012</v>
      </c>
      <c r="BU168">
        <v>0</v>
      </c>
      <c r="BV168">
        <v>1630.92875</v>
      </c>
      <c r="BW168">
        <v>-23.790162500000001</v>
      </c>
      <c r="BX168">
        <v>1018.10875</v>
      </c>
      <c r="BY168">
        <v>1041.67875</v>
      </c>
      <c r="BZ168">
        <v>0.97949662500000001</v>
      </c>
      <c r="CA168">
        <v>1007.31375</v>
      </c>
      <c r="CB168">
        <v>32.988437500000003</v>
      </c>
      <c r="CC168">
        <v>3.4344212500000002</v>
      </c>
      <c r="CD168">
        <v>3.3353874999999999</v>
      </c>
      <c r="CE168">
        <v>26.298999999999999</v>
      </c>
      <c r="CF168">
        <v>25.804337499999999</v>
      </c>
      <c r="CG168">
        <v>1199.9974999999999</v>
      </c>
      <c r="CH168">
        <v>0.5000294999999999</v>
      </c>
      <c r="CI168">
        <v>0.49997049999999998</v>
      </c>
      <c r="CJ168">
        <v>0</v>
      </c>
      <c r="CK168">
        <v>877.80537499999991</v>
      </c>
      <c r="CL168">
        <v>4.9990899999999998</v>
      </c>
      <c r="CM168">
        <v>9894.09375</v>
      </c>
      <c r="CN168">
        <v>9557.9274999999998</v>
      </c>
      <c r="CO168">
        <v>42.25</v>
      </c>
      <c r="CP168">
        <v>44.186999999999998</v>
      </c>
      <c r="CQ168">
        <v>43.038749999999993</v>
      </c>
      <c r="CR168">
        <v>43.179250000000003</v>
      </c>
      <c r="CS168">
        <v>43.530999999999999</v>
      </c>
      <c r="CT168">
        <v>597.53375000000005</v>
      </c>
      <c r="CU168">
        <v>597.46375000000012</v>
      </c>
      <c r="CV168">
        <v>0</v>
      </c>
      <c r="CW168">
        <v>1676568543.9000001</v>
      </c>
      <c r="CX168">
        <v>0</v>
      </c>
      <c r="CY168">
        <v>1676567734.5</v>
      </c>
      <c r="CZ168" t="s">
        <v>356</v>
      </c>
      <c r="DA168">
        <v>1676567726.5</v>
      </c>
      <c r="DB168">
        <v>1676567734.5</v>
      </c>
      <c r="DC168">
        <v>10</v>
      </c>
      <c r="DD168">
        <v>-5.8999999999999997E-2</v>
      </c>
      <c r="DE168">
        <v>-4.5999999999999999E-2</v>
      </c>
      <c r="DF168">
        <v>-6.06</v>
      </c>
      <c r="DG168">
        <v>0.17899999999999999</v>
      </c>
      <c r="DH168">
        <v>415</v>
      </c>
      <c r="DI168">
        <v>32</v>
      </c>
      <c r="DJ168">
        <v>0.41</v>
      </c>
      <c r="DK168">
        <v>0.08</v>
      </c>
      <c r="DL168">
        <v>-23.582165</v>
      </c>
      <c r="DM168">
        <v>-1.3630243902438091</v>
      </c>
      <c r="DN168">
        <v>0.16520151868248681</v>
      </c>
      <c r="DO168">
        <v>0</v>
      </c>
      <c r="DP168">
        <v>0.97988297499999999</v>
      </c>
      <c r="DQ168">
        <v>-2.040596622891759E-3</v>
      </c>
      <c r="DR168">
        <v>1.043044521760694E-3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3.29745</v>
      </c>
      <c r="EB168">
        <v>2.62521</v>
      </c>
      <c r="EC168">
        <v>0.18608</v>
      </c>
      <c r="ED168">
        <v>0.18668499999999999</v>
      </c>
      <c r="EE168">
        <v>0.139403</v>
      </c>
      <c r="EF168">
        <v>0.135265</v>
      </c>
      <c r="EG168">
        <v>24586.400000000001</v>
      </c>
      <c r="EH168">
        <v>24930.2</v>
      </c>
      <c r="EI168">
        <v>28104.6</v>
      </c>
      <c r="EJ168">
        <v>29502.400000000001</v>
      </c>
      <c r="EK168">
        <v>33307.699999999997</v>
      </c>
      <c r="EL168">
        <v>35404</v>
      </c>
      <c r="EM168">
        <v>39692.300000000003</v>
      </c>
      <c r="EN168">
        <v>42144.3</v>
      </c>
      <c r="EO168">
        <v>2.24295</v>
      </c>
      <c r="EP168">
        <v>2.20723</v>
      </c>
      <c r="EQ168">
        <v>0.123501</v>
      </c>
      <c r="ER168">
        <v>0</v>
      </c>
      <c r="ES168">
        <v>30.465599999999998</v>
      </c>
      <c r="ET168">
        <v>999.9</v>
      </c>
      <c r="EU168">
        <v>76.7</v>
      </c>
      <c r="EV168">
        <v>32.799999999999997</v>
      </c>
      <c r="EW168">
        <v>37.8947</v>
      </c>
      <c r="EX168">
        <v>56.430900000000001</v>
      </c>
      <c r="EY168">
        <v>-3.9703499999999998</v>
      </c>
      <c r="EZ168">
        <v>2</v>
      </c>
      <c r="FA168">
        <v>0.39029999999999998</v>
      </c>
      <c r="FB168">
        <v>-7.4951000000000004E-2</v>
      </c>
      <c r="FC168">
        <v>20.2746</v>
      </c>
      <c r="FD168">
        <v>5.2192400000000001</v>
      </c>
      <c r="FE168">
        <v>12.0067</v>
      </c>
      <c r="FF168">
        <v>4.9866999999999999</v>
      </c>
      <c r="FG168">
        <v>3.2845300000000002</v>
      </c>
      <c r="FH168">
        <v>9999</v>
      </c>
      <c r="FI168">
        <v>9999</v>
      </c>
      <c r="FJ168">
        <v>9999</v>
      </c>
      <c r="FK168">
        <v>999.9</v>
      </c>
      <c r="FL168">
        <v>1.86575</v>
      </c>
      <c r="FM168">
        <v>1.8621799999999999</v>
      </c>
      <c r="FN168">
        <v>1.8641700000000001</v>
      </c>
      <c r="FO168">
        <v>1.8602300000000001</v>
      </c>
      <c r="FP168">
        <v>1.8609599999999999</v>
      </c>
      <c r="FQ168">
        <v>1.8601700000000001</v>
      </c>
      <c r="FR168">
        <v>1.8618699999999999</v>
      </c>
      <c r="FS168">
        <v>1.8584400000000001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-7.46</v>
      </c>
      <c r="GH168">
        <v>0.17860000000000001</v>
      </c>
      <c r="GI168">
        <v>-4.3982185199319073</v>
      </c>
      <c r="GJ168">
        <v>-4.8024823865547416E-3</v>
      </c>
      <c r="GK168">
        <v>2.2541114550050859E-6</v>
      </c>
      <c r="GL168">
        <v>-5.2254267566753844E-10</v>
      </c>
      <c r="GM168">
        <v>0.17860499999999749</v>
      </c>
      <c r="GN168">
        <v>0</v>
      </c>
      <c r="GO168">
        <v>0</v>
      </c>
      <c r="GP168">
        <v>0</v>
      </c>
      <c r="GQ168">
        <v>6</v>
      </c>
      <c r="GR168">
        <v>2068</v>
      </c>
      <c r="GS168">
        <v>3</v>
      </c>
      <c r="GT168">
        <v>31</v>
      </c>
      <c r="GU168">
        <v>13.4</v>
      </c>
      <c r="GV168">
        <v>13.3</v>
      </c>
      <c r="GW168">
        <v>2.8015099999999999</v>
      </c>
      <c r="GX168">
        <v>2.51953</v>
      </c>
      <c r="GY168">
        <v>2.04834</v>
      </c>
      <c r="GZ168">
        <v>2.6257299999999999</v>
      </c>
      <c r="HA168">
        <v>2.1972700000000001</v>
      </c>
      <c r="HB168">
        <v>2.33887</v>
      </c>
      <c r="HC168">
        <v>38.013399999999997</v>
      </c>
      <c r="HD168">
        <v>13.9482</v>
      </c>
      <c r="HE168">
        <v>18</v>
      </c>
      <c r="HF168">
        <v>711.71100000000001</v>
      </c>
      <c r="HG168">
        <v>760.15800000000002</v>
      </c>
      <c r="HH168">
        <v>31.001000000000001</v>
      </c>
      <c r="HI168">
        <v>32.387</v>
      </c>
      <c r="HJ168">
        <v>30.000299999999999</v>
      </c>
      <c r="HK168">
        <v>32.315399999999997</v>
      </c>
      <c r="HL168">
        <v>32.324800000000003</v>
      </c>
      <c r="HM168">
        <v>56.036000000000001</v>
      </c>
      <c r="HN168">
        <v>15.624599999999999</v>
      </c>
      <c r="HO168">
        <v>100</v>
      </c>
      <c r="HP168">
        <v>31</v>
      </c>
      <c r="HQ168">
        <v>1023.14</v>
      </c>
      <c r="HR168">
        <v>33.015099999999997</v>
      </c>
      <c r="HS168">
        <v>99.064099999999996</v>
      </c>
      <c r="HT168">
        <v>97.752700000000004</v>
      </c>
    </row>
    <row r="169" spans="1:228" x14ac:dyDescent="0.2">
      <c r="A169">
        <v>154</v>
      </c>
      <c r="B169">
        <v>1676568536</v>
      </c>
      <c r="C169">
        <v>611</v>
      </c>
      <c r="D169" t="s">
        <v>666</v>
      </c>
      <c r="E169" t="s">
        <v>667</v>
      </c>
      <c r="F169">
        <v>4</v>
      </c>
      <c r="G169">
        <v>1676568534</v>
      </c>
      <c r="H169">
        <f t="shared" si="68"/>
        <v>1.0991901310062494E-3</v>
      </c>
      <c r="I169">
        <f t="shared" si="69"/>
        <v>1.0991901310062493</v>
      </c>
      <c r="J169">
        <f t="shared" si="70"/>
        <v>14.130679779287636</v>
      </c>
      <c r="K169">
        <f t="shared" si="71"/>
        <v>990.70542857142857</v>
      </c>
      <c r="L169">
        <f t="shared" si="72"/>
        <v>660.49199688676288</v>
      </c>
      <c r="M169">
        <f t="shared" si="73"/>
        <v>66.847092099525</v>
      </c>
      <c r="N169">
        <f t="shared" si="74"/>
        <v>100.26734213188001</v>
      </c>
      <c r="O169">
        <f t="shared" si="75"/>
        <v>7.3789475150599346E-2</v>
      </c>
      <c r="P169">
        <f t="shared" si="76"/>
        <v>2.7644578872370684</v>
      </c>
      <c r="Q169">
        <f t="shared" si="77"/>
        <v>7.2712485677383643E-2</v>
      </c>
      <c r="R169">
        <f t="shared" si="78"/>
        <v>4.5540757260448095E-2</v>
      </c>
      <c r="S169">
        <f t="shared" si="79"/>
        <v>226.11213094746824</v>
      </c>
      <c r="T169">
        <f t="shared" si="80"/>
        <v>33.634040366132275</v>
      </c>
      <c r="U169">
        <f t="shared" si="81"/>
        <v>32.474685714285712</v>
      </c>
      <c r="V169">
        <f t="shared" si="82"/>
        <v>4.9048879365232123</v>
      </c>
      <c r="W169">
        <f t="shared" si="83"/>
        <v>69.863283019843578</v>
      </c>
      <c r="X169">
        <f t="shared" si="84"/>
        <v>3.4379918691095925</v>
      </c>
      <c r="Y169">
        <f t="shared" si="85"/>
        <v>4.9210282146819297</v>
      </c>
      <c r="Z169">
        <f t="shared" si="86"/>
        <v>1.4668960674136198</v>
      </c>
      <c r="AA169">
        <f t="shared" si="87"/>
        <v>-48.474284777375594</v>
      </c>
      <c r="AB169">
        <f t="shared" si="88"/>
        <v>8.6824962264145285</v>
      </c>
      <c r="AC169">
        <f t="shared" si="89"/>
        <v>0.71580668036783834</v>
      </c>
      <c r="AD169">
        <f t="shared" si="90"/>
        <v>187.03614907687501</v>
      </c>
      <c r="AE169">
        <f t="shared" si="91"/>
        <v>24.727202574392006</v>
      </c>
      <c r="AF169">
        <f t="shared" si="92"/>
        <v>1.0982414571002759</v>
      </c>
      <c r="AG169">
        <f t="shared" si="93"/>
        <v>14.130679779287636</v>
      </c>
      <c r="AH169">
        <v>1048.388285042673</v>
      </c>
      <c r="AI169">
        <v>1028.139393939394</v>
      </c>
      <c r="AJ169">
        <v>1.733057545696729</v>
      </c>
      <c r="AK169">
        <v>63.736373874965317</v>
      </c>
      <c r="AL169">
        <f t="shared" si="94"/>
        <v>1.0991901310062493</v>
      </c>
      <c r="AM169">
        <v>32.989861540124693</v>
      </c>
      <c r="AN169">
        <v>33.970029696969689</v>
      </c>
      <c r="AO169">
        <v>-3.8719312968215366E-6</v>
      </c>
      <c r="AP169">
        <v>95.812446380255849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47321.468479971489</v>
      </c>
      <c r="AV169">
        <f t="shared" si="98"/>
        <v>1199.994285714286</v>
      </c>
      <c r="AW169">
        <f t="shared" si="99"/>
        <v>1025.9190564494656</v>
      </c>
      <c r="AX169">
        <f t="shared" si="100"/>
        <v>0.85493661816797428</v>
      </c>
      <c r="AY169">
        <f t="shared" si="101"/>
        <v>0.18842767306419048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1676568534</v>
      </c>
      <c r="BF169">
        <v>990.70542857142857</v>
      </c>
      <c r="BG169">
        <v>1014.5342857142861</v>
      </c>
      <c r="BH169">
        <v>33.969557142857141</v>
      </c>
      <c r="BI169">
        <v>32.990257142857153</v>
      </c>
      <c r="BJ169">
        <v>998.17071428571421</v>
      </c>
      <c r="BK169">
        <v>33.790942857142859</v>
      </c>
      <c r="BL169">
        <v>650.01614285714277</v>
      </c>
      <c r="BM169">
        <v>101.108</v>
      </c>
      <c r="BN169">
        <v>0.1000273714285714</v>
      </c>
      <c r="BO169">
        <v>32.532942857142856</v>
      </c>
      <c r="BP169">
        <v>32.474685714285712</v>
      </c>
      <c r="BQ169">
        <v>999.89999999999986</v>
      </c>
      <c r="BR169">
        <v>0</v>
      </c>
      <c r="BS169">
        <v>0</v>
      </c>
      <c r="BT169">
        <v>8987.6771428571428</v>
      </c>
      <c r="BU169">
        <v>0</v>
      </c>
      <c r="BV169">
        <v>1538.5871428571429</v>
      </c>
      <c r="BW169">
        <v>-23.82675714285714</v>
      </c>
      <c r="BX169">
        <v>1025.542857142857</v>
      </c>
      <c r="BY169">
        <v>1049.1428571428571</v>
      </c>
      <c r="BZ169">
        <v>0.97928399999999982</v>
      </c>
      <c r="CA169">
        <v>1014.5342857142861</v>
      </c>
      <c r="CB169">
        <v>32.990257142857153</v>
      </c>
      <c r="CC169">
        <v>3.434592857142857</v>
      </c>
      <c r="CD169">
        <v>3.335581428571428</v>
      </c>
      <c r="CE169">
        <v>26.29984285714286</v>
      </c>
      <c r="CF169">
        <v>25.805314285714289</v>
      </c>
      <c r="CG169">
        <v>1199.994285714286</v>
      </c>
      <c r="CH169">
        <v>0.500031</v>
      </c>
      <c r="CI169">
        <v>0.499969</v>
      </c>
      <c r="CJ169">
        <v>0</v>
      </c>
      <c r="CK169">
        <v>877.85528571428574</v>
      </c>
      <c r="CL169">
        <v>4.9990899999999998</v>
      </c>
      <c r="CM169">
        <v>9849.1614285714295</v>
      </c>
      <c r="CN169">
        <v>9557.9</v>
      </c>
      <c r="CO169">
        <v>42.25</v>
      </c>
      <c r="CP169">
        <v>44.186999999999998</v>
      </c>
      <c r="CQ169">
        <v>43.053142857142859</v>
      </c>
      <c r="CR169">
        <v>43.186999999999998</v>
      </c>
      <c r="CS169">
        <v>43.544285714285706</v>
      </c>
      <c r="CT169">
        <v>597.5328571428571</v>
      </c>
      <c r="CU169">
        <v>597.46142857142866</v>
      </c>
      <c r="CV169">
        <v>0</v>
      </c>
      <c r="CW169">
        <v>1676568547.5</v>
      </c>
      <c r="CX169">
        <v>0</v>
      </c>
      <c r="CY169">
        <v>1676567734.5</v>
      </c>
      <c r="CZ169" t="s">
        <v>356</v>
      </c>
      <c r="DA169">
        <v>1676567726.5</v>
      </c>
      <c r="DB169">
        <v>1676567734.5</v>
      </c>
      <c r="DC169">
        <v>10</v>
      </c>
      <c r="DD169">
        <v>-5.8999999999999997E-2</v>
      </c>
      <c r="DE169">
        <v>-4.5999999999999999E-2</v>
      </c>
      <c r="DF169">
        <v>-6.06</v>
      </c>
      <c r="DG169">
        <v>0.17899999999999999</v>
      </c>
      <c r="DH169">
        <v>415</v>
      </c>
      <c r="DI169">
        <v>32</v>
      </c>
      <c r="DJ169">
        <v>0.41</v>
      </c>
      <c r="DK169">
        <v>0.08</v>
      </c>
      <c r="DL169">
        <v>-23.654154999999999</v>
      </c>
      <c r="DM169">
        <v>-1.640843527204489</v>
      </c>
      <c r="DN169">
        <v>0.16586241881451019</v>
      </c>
      <c r="DO169">
        <v>0</v>
      </c>
      <c r="DP169">
        <v>0.97971467499999998</v>
      </c>
      <c r="DQ169">
        <v>-1.419545966232632E-3</v>
      </c>
      <c r="DR169">
        <v>1.0441491126151471E-3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357</v>
      </c>
      <c r="EA169">
        <v>3.2974100000000002</v>
      </c>
      <c r="EB169">
        <v>2.6251699999999998</v>
      </c>
      <c r="EC169">
        <v>0.18689</v>
      </c>
      <c r="ED169">
        <v>0.18748300000000001</v>
      </c>
      <c r="EE169">
        <v>0.139406</v>
      </c>
      <c r="EF169">
        <v>0.135271</v>
      </c>
      <c r="EG169">
        <v>24561.3</v>
      </c>
      <c r="EH169">
        <v>24905.4</v>
      </c>
      <c r="EI169">
        <v>28104</v>
      </c>
      <c r="EJ169">
        <v>29502.1</v>
      </c>
      <c r="EK169">
        <v>33306.400000000001</v>
      </c>
      <c r="EL169">
        <v>35403.599999999999</v>
      </c>
      <c r="EM169">
        <v>39690.9</v>
      </c>
      <c r="EN169">
        <v>42144.1</v>
      </c>
      <c r="EO169">
        <v>2.2430699999999999</v>
      </c>
      <c r="EP169">
        <v>2.2071800000000001</v>
      </c>
      <c r="EQ169">
        <v>0.12318800000000001</v>
      </c>
      <c r="ER169">
        <v>0</v>
      </c>
      <c r="ES169">
        <v>30.475200000000001</v>
      </c>
      <c r="ET169">
        <v>999.9</v>
      </c>
      <c r="EU169">
        <v>76.7</v>
      </c>
      <c r="EV169">
        <v>32.799999999999997</v>
      </c>
      <c r="EW169">
        <v>37.8917</v>
      </c>
      <c r="EX169">
        <v>56.940899999999999</v>
      </c>
      <c r="EY169">
        <v>-3.9503200000000001</v>
      </c>
      <c r="EZ169">
        <v>2</v>
      </c>
      <c r="FA169">
        <v>0.39047300000000001</v>
      </c>
      <c r="FB169">
        <v>-7.2064299999999998E-2</v>
      </c>
      <c r="FC169">
        <v>20.2746</v>
      </c>
      <c r="FD169">
        <v>5.2199900000000001</v>
      </c>
      <c r="FE169">
        <v>12.0091</v>
      </c>
      <c r="FF169">
        <v>4.9868499999999996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1.86574</v>
      </c>
      <c r="FM169">
        <v>1.8621799999999999</v>
      </c>
      <c r="FN169">
        <v>1.8641799999999999</v>
      </c>
      <c r="FO169">
        <v>1.8602300000000001</v>
      </c>
      <c r="FP169">
        <v>1.86097</v>
      </c>
      <c r="FQ169">
        <v>1.8601399999999999</v>
      </c>
      <c r="FR169">
        <v>1.86188</v>
      </c>
      <c r="FS169">
        <v>1.8584400000000001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-7.4669999999999996</v>
      </c>
      <c r="GH169">
        <v>0.17860000000000001</v>
      </c>
      <c r="GI169">
        <v>-4.3982185199319073</v>
      </c>
      <c r="GJ169">
        <v>-4.8024823865547416E-3</v>
      </c>
      <c r="GK169">
        <v>2.2541114550050859E-6</v>
      </c>
      <c r="GL169">
        <v>-5.2254267566753844E-10</v>
      </c>
      <c r="GM169">
        <v>0.17860499999999749</v>
      </c>
      <c r="GN169">
        <v>0</v>
      </c>
      <c r="GO169">
        <v>0</v>
      </c>
      <c r="GP169">
        <v>0</v>
      </c>
      <c r="GQ169">
        <v>6</v>
      </c>
      <c r="GR169">
        <v>2068</v>
      </c>
      <c r="GS169">
        <v>3</v>
      </c>
      <c r="GT169">
        <v>31</v>
      </c>
      <c r="GU169">
        <v>13.5</v>
      </c>
      <c r="GV169">
        <v>13.4</v>
      </c>
      <c r="GW169">
        <v>2.81616</v>
      </c>
      <c r="GX169">
        <v>2.51709</v>
      </c>
      <c r="GY169">
        <v>2.04834</v>
      </c>
      <c r="GZ169">
        <v>2.6269499999999999</v>
      </c>
      <c r="HA169">
        <v>2.1972700000000001</v>
      </c>
      <c r="HB169">
        <v>2.3315399999999999</v>
      </c>
      <c r="HC169">
        <v>38.013399999999997</v>
      </c>
      <c r="HD169">
        <v>13.9306</v>
      </c>
      <c r="HE169">
        <v>18</v>
      </c>
      <c r="HF169">
        <v>711.81799999999998</v>
      </c>
      <c r="HG169">
        <v>760.12800000000004</v>
      </c>
      <c r="HH169">
        <v>31.000900000000001</v>
      </c>
      <c r="HI169">
        <v>32.389099999999999</v>
      </c>
      <c r="HJ169">
        <v>30.0002</v>
      </c>
      <c r="HK169">
        <v>32.3157</v>
      </c>
      <c r="HL169">
        <v>32.326300000000003</v>
      </c>
      <c r="HM169">
        <v>56.332299999999996</v>
      </c>
      <c r="HN169">
        <v>15.624599999999999</v>
      </c>
      <c r="HO169">
        <v>100</v>
      </c>
      <c r="HP169">
        <v>31</v>
      </c>
      <c r="HQ169">
        <v>1029.83</v>
      </c>
      <c r="HR169">
        <v>33.0152</v>
      </c>
      <c r="HS169">
        <v>99.061099999999996</v>
      </c>
      <c r="HT169">
        <v>97.752099999999999</v>
      </c>
    </row>
    <row r="170" spans="1:228" x14ac:dyDescent="0.2">
      <c r="A170">
        <v>155</v>
      </c>
      <c r="B170">
        <v>1676568540</v>
      </c>
      <c r="C170">
        <v>615</v>
      </c>
      <c r="D170" t="s">
        <v>668</v>
      </c>
      <c r="E170" t="s">
        <v>669</v>
      </c>
      <c r="F170">
        <v>4</v>
      </c>
      <c r="G170">
        <v>1676568537.6875</v>
      </c>
      <c r="H170">
        <f t="shared" si="68"/>
        <v>1.0952027995858435E-3</v>
      </c>
      <c r="I170">
        <f t="shared" si="69"/>
        <v>1.0952027995858435</v>
      </c>
      <c r="J170">
        <f t="shared" si="70"/>
        <v>14.063783465223604</v>
      </c>
      <c r="K170">
        <f t="shared" si="71"/>
        <v>996.86924999999997</v>
      </c>
      <c r="L170">
        <f t="shared" si="72"/>
        <v>666.96033322138157</v>
      </c>
      <c r="M170">
        <f t="shared" si="73"/>
        <v>67.503874044156063</v>
      </c>
      <c r="N170">
        <f t="shared" si="74"/>
        <v>100.89436048688695</v>
      </c>
      <c r="O170">
        <f t="shared" si="75"/>
        <v>7.3543808380906669E-2</v>
      </c>
      <c r="P170">
        <f t="shared" si="76"/>
        <v>2.7643604833516373</v>
      </c>
      <c r="Q170">
        <f t="shared" si="77"/>
        <v>7.2473885029855772E-2</v>
      </c>
      <c r="R170">
        <f t="shared" si="78"/>
        <v>4.5391009798202112E-2</v>
      </c>
      <c r="S170">
        <f t="shared" si="79"/>
        <v>226.11190798326857</v>
      </c>
      <c r="T170">
        <f t="shared" si="80"/>
        <v>33.641516724211719</v>
      </c>
      <c r="U170">
        <f t="shared" si="81"/>
        <v>32.473087499999998</v>
      </c>
      <c r="V170">
        <f t="shared" si="82"/>
        <v>4.9044457976059883</v>
      </c>
      <c r="W170">
        <f t="shared" si="83"/>
        <v>69.838565402613682</v>
      </c>
      <c r="X170">
        <f t="shared" si="84"/>
        <v>3.4380074991513547</v>
      </c>
      <c r="Y170">
        <f t="shared" si="85"/>
        <v>4.9227922700466706</v>
      </c>
      <c r="Z170">
        <f t="shared" si="86"/>
        <v>1.4664382984546336</v>
      </c>
      <c r="AA170">
        <f t="shared" si="87"/>
        <v>-48.298443461735701</v>
      </c>
      <c r="AB170">
        <f t="shared" si="88"/>
        <v>9.8677946999831878</v>
      </c>
      <c r="AC170">
        <f t="shared" si="89"/>
        <v>0.81357332460852538</v>
      </c>
      <c r="AD170">
        <f t="shared" si="90"/>
        <v>188.49483254612457</v>
      </c>
      <c r="AE170">
        <f t="shared" si="91"/>
        <v>24.735780680002495</v>
      </c>
      <c r="AF170">
        <f t="shared" si="92"/>
        <v>1.0969120842239917</v>
      </c>
      <c r="AG170">
        <f t="shared" si="93"/>
        <v>14.063783465223604</v>
      </c>
      <c r="AH170">
        <v>1055.2892028295589</v>
      </c>
      <c r="AI170">
        <v>1035.0743636363629</v>
      </c>
      <c r="AJ170">
        <v>1.740362163193397</v>
      </c>
      <c r="AK170">
        <v>63.736373874965317</v>
      </c>
      <c r="AL170">
        <f t="shared" si="94"/>
        <v>1.0952027995858435</v>
      </c>
      <c r="AM170">
        <v>32.989962628451913</v>
      </c>
      <c r="AN170">
        <v>33.966613939393923</v>
      </c>
      <c r="AO170">
        <v>2.5144392686718908E-7</v>
      </c>
      <c r="AP170">
        <v>95.812446380255849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47317.824631368268</v>
      </c>
      <c r="AV170">
        <f t="shared" si="98"/>
        <v>1199.9925000000001</v>
      </c>
      <c r="AW170">
        <f t="shared" si="99"/>
        <v>1025.9175885923671</v>
      </c>
      <c r="AX170">
        <f t="shared" si="100"/>
        <v>0.85493666718114236</v>
      </c>
      <c r="AY170">
        <f t="shared" si="101"/>
        <v>0.18842776765960501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1676568537.6875</v>
      </c>
      <c r="BF170">
        <v>996.86924999999997</v>
      </c>
      <c r="BG170">
        <v>1020.7125</v>
      </c>
      <c r="BH170">
        <v>33.9686375</v>
      </c>
      <c r="BI170">
        <v>32.990462500000007</v>
      </c>
      <c r="BJ170">
        <v>1004.3462500000001</v>
      </c>
      <c r="BK170">
        <v>33.790037499999997</v>
      </c>
      <c r="BL170">
        <v>649.97662500000001</v>
      </c>
      <c r="BM170">
        <v>101.11125</v>
      </c>
      <c r="BN170">
        <v>9.9977537500000005E-2</v>
      </c>
      <c r="BO170">
        <v>32.539299999999997</v>
      </c>
      <c r="BP170">
        <v>32.473087499999998</v>
      </c>
      <c r="BQ170">
        <v>999.9</v>
      </c>
      <c r="BR170">
        <v>0</v>
      </c>
      <c r="BS170">
        <v>0</v>
      </c>
      <c r="BT170">
        <v>8986.8712500000001</v>
      </c>
      <c r="BU170">
        <v>0</v>
      </c>
      <c r="BV170">
        <v>1358.0562500000001</v>
      </c>
      <c r="BW170">
        <v>-23.843824999999999</v>
      </c>
      <c r="BX170">
        <v>1031.9212500000001</v>
      </c>
      <c r="BY170">
        <v>1055.5362500000001</v>
      </c>
      <c r="BZ170">
        <v>0.97818037499999999</v>
      </c>
      <c r="CA170">
        <v>1020.7125</v>
      </c>
      <c r="CB170">
        <v>32.990462500000007</v>
      </c>
      <c r="CC170">
        <v>3.4346087500000002</v>
      </c>
      <c r="CD170">
        <v>3.3357049999999999</v>
      </c>
      <c r="CE170">
        <v>26.299925000000002</v>
      </c>
      <c r="CF170">
        <v>25.805949999999999</v>
      </c>
      <c r="CG170">
        <v>1199.9925000000001</v>
      </c>
      <c r="CH170">
        <v>0.50002774999999988</v>
      </c>
      <c r="CI170">
        <v>0.49997225000000001</v>
      </c>
      <c r="CJ170">
        <v>0</v>
      </c>
      <c r="CK170">
        <v>877.83887499999992</v>
      </c>
      <c r="CL170">
        <v>4.9990899999999998</v>
      </c>
      <c r="CM170">
        <v>9861.1362499999996</v>
      </c>
      <c r="CN170">
        <v>9557.89</v>
      </c>
      <c r="CO170">
        <v>42.25</v>
      </c>
      <c r="CP170">
        <v>44.186999999999998</v>
      </c>
      <c r="CQ170">
        <v>43.061999999999998</v>
      </c>
      <c r="CR170">
        <v>43.186999999999998</v>
      </c>
      <c r="CS170">
        <v>43.554250000000003</v>
      </c>
      <c r="CT170">
        <v>597.53</v>
      </c>
      <c r="CU170">
        <v>597.46249999999998</v>
      </c>
      <c r="CV170">
        <v>0</v>
      </c>
      <c r="CW170">
        <v>1676568551.7</v>
      </c>
      <c r="CX170">
        <v>0</v>
      </c>
      <c r="CY170">
        <v>1676567734.5</v>
      </c>
      <c r="CZ170" t="s">
        <v>356</v>
      </c>
      <c r="DA170">
        <v>1676567726.5</v>
      </c>
      <c r="DB170">
        <v>1676567734.5</v>
      </c>
      <c r="DC170">
        <v>10</v>
      </c>
      <c r="DD170">
        <v>-5.8999999999999997E-2</v>
      </c>
      <c r="DE170">
        <v>-4.5999999999999999E-2</v>
      </c>
      <c r="DF170">
        <v>-6.06</v>
      </c>
      <c r="DG170">
        <v>0.17899999999999999</v>
      </c>
      <c r="DH170">
        <v>415</v>
      </c>
      <c r="DI170">
        <v>32</v>
      </c>
      <c r="DJ170">
        <v>0.41</v>
      </c>
      <c r="DK170">
        <v>0.08</v>
      </c>
      <c r="DL170">
        <v>-23.738315</v>
      </c>
      <c r="DM170">
        <v>-1.073365103189406</v>
      </c>
      <c r="DN170">
        <v>0.1171465141393461</v>
      </c>
      <c r="DO170">
        <v>0</v>
      </c>
      <c r="DP170">
        <v>0.97958582500000002</v>
      </c>
      <c r="DQ170">
        <v>-6.8757636022537894E-3</v>
      </c>
      <c r="DR170">
        <v>1.2429016833100631E-3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357</v>
      </c>
      <c r="EA170">
        <v>3.2973599999999998</v>
      </c>
      <c r="EB170">
        <v>2.6251899999999999</v>
      </c>
      <c r="EC170">
        <v>0.18768599999999999</v>
      </c>
      <c r="ED170">
        <v>0.188281</v>
      </c>
      <c r="EE170">
        <v>0.13939799999999999</v>
      </c>
      <c r="EF170">
        <v>0.13527400000000001</v>
      </c>
      <c r="EG170">
        <v>24537.1</v>
      </c>
      <c r="EH170">
        <v>24880.6</v>
      </c>
      <c r="EI170">
        <v>28103.8</v>
      </c>
      <c r="EJ170">
        <v>29501.7</v>
      </c>
      <c r="EK170">
        <v>33306.300000000003</v>
      </c>
      <c r="EL170">
        <v>35403</v>
      </c>
      <c r="EM170">
        <v>39690.300000000003</v>
      </c>
      <c r="EN170">
        <v>42143.4</v>
      </c>
      <c r="EO170">
        <v>2.24315</v>
      </c>
      <c r="EP170">
        <v>2.2071000000000001</v>
      </c>
      <c r="EQ170">
        <v>0.12249500000000001</v>
      </c>
      <c r="ER170">
        <v>0</v>
      </c>
      <c r="ES170">
        <v>30.488299999999999</v>
      </c>
      <c r="ET170">
        <v>999.9</v>
      </c>
      <c r="EU170">
        <v>76.7</v>
      </c>
      <c r="EV170">
        <v>32.799999999999997</v>
      </c>
      <c r="EW170">
        <v>37.896599999999999</v>
      </c>
      <c r="EX170">
        <v>56.850900000000003</v>
      </c>
      <c r="EY170">
        <v>-3.9984000000000002</v>
      </c>
      <c r="EZ170">
        <v>2</v>
      </c>
      <c r="FA170">
        <v>0.39066299999999998</v>
      </c>
      <c r="FB170">
        <v>-6.8703700000000006E-2</v>
      </c>
      <c r="FC170">
        <v>20.2744</v>
      </c>
      <c r="FD170">
        <v>5.2199900000000001</v>
      </c>
      <c r="FE170">
        <v>12.0085</v>
      </c>
      <c r="FF170">
        <v>4.9868499999999996</v>
      </c>
      <c r="FG170">
        <v>3.2846299999999999</v>
      </c>
      <c r="FH170">
        <v>9999</v>
      </c>
      <c r="FI170">
        <v>9999</v>
      </c>
      <c r="FJ170">
        <v>9999</v>
      </c>
      <c r="FK170">
        <v>999.9</v>
      </c>
      <c r="FL170">
        <v>1.86581</v>
      </c>
      <c r="FM170">
        <v>1.8621799999999999</v>
      </c>
      <c r="FN170">
        <v>1.8641799999999999</v>
      </c>
      <c r="FO170">
        <v>1.8602399999999999</v>
      </c>
      <c r="FP170">
        <v>1.8609599999999999</v>
      </c>
      <c r="FQ170">
        <v>1.86016</v>
      </c>
      <c r="FR170">
        <v>1.86188</v>
      </c>
      <c r="FS170">
        <v>1.85843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-7.48</v>
      </c>
      <c r="GH170">
        <v>0.17860000000000001</v>
      </c>
      <c r="GI170">
        <v>-4.3982185199319073</v>
      </c>
      <c r="GJ170">
        <v>-4.8024823865547416E-3</v>
      </c>
      <c r="GK170">
        <v>2.2541114550050859E-6</v>
      </c>
      <c r="GL170">
        <v>-5.2254267566753844E-10</v>
      </c>
      <c r="GM170">
        <v>0.17860499999999749</v>
      </c>
      <c r="GN170">
        <v>0</v>
      </c>
      <c r="GO170">
        <v>0</v>
      </c>
      <c r="GP170">
        <v>0</v>
      </c>
      <c r="GQ170">
        <v>6</v>
      </c>
      <c r="GR170">
        <v>2068</v>
      </c>
      <c r="GS170">
        <v>3</v>
      </c>
      <c r="GT170">
        <v>31</v>
      </c>
      <c r="GU170">
        <v>13.6</v>
      </c>
      <c r="GV170">
        <v>13.4</v>
      </c>
      <c r="GW170">
        <v>2.83203</v>
      </c>
      <c r="GX170">
        <v>2.51709</v>
      </c>
      <c r="GY170">
        <v>2.04834</v>
      </c>
      <c r="GZ170">
        <v>2.6257299999999999</v>
      </c>
      <c r="HA170">
        <v>2.1972700000000001</v>
      </c>
      <c r="HB170">
        <v>2.33521</v>
      </c>
      <c r="HC170">
        <v>38.037700000000001</v>
      </c>
      <c r="HD170">
        <v>13.9306</v>
      </c>
      <c r="HE170">
        <v>18</v>
      </c>
      <c r="HF170">
        <v>711.91200000000003</v>
      </c>
      <c r="HG170">
        <v>760.07299999999998</v>
      </c>
      <c r="HH170">
        <v>31.001000000000001</v>
      </c>
      <c r="HI170">
        <v>32.392000000000003</v>
      </c>
      <c r="HJ170">
        <v>30.000299999999999</v>
      </c>
      <c r="HK170">
        <v>32.318199999999997</v>
      </c>
      <c r="HL170">
        <v>32.3277</v>
      </c>
      <c r="HM170">
        <v>56.6252</v>
      </c>
      <c r="HN170">
        <v>15.624599999999999</v>
      </c>
      <c r="HO170">
        <v>100</v>
      </c>
      <c r="HP170">
        <v>31</v>
      </c>
      <c r="HQ170">
        <v>1036.51</v>
      </c>
      <c r="HR170">
        <v>33.0152</v>
      </c>
      <c r="HS170">
        <v>99.06</v>
      </c>
      <c r="HT170">
        <v>97.750600000000006</v>
      </c>
    </row>
    <row r="171" spans="1:228" x14ac:dyDescent="0.2">
      <c r="A171">
        <v>156</v>
      </c>
      <c r="B171">
        <v>1676568544</v>
      </c>
      <c r="C171">
        <v>619</v>
      </c>
      <c r="D171" t="s">
        <v>670</v>
      </c>
      <c r="E171" t="s">
        <v>671</v>
      </c>
      <c r="F171">
        <v>4</v>
      </c>
      <c r="G171">
        <v>1676568542</v>
      </c>
      <c r="H171">
        <f t="shared" si="68"/>
        <v>1.0919188384591111E-3</v>
      </c>
      <c r="I171">
        <f t="shared" si="69"/>
        <v>1.091918838459111</v>
      </c>
      <c r="J171">
        <f t="shared" si="70"/>
        <v>14.59433800233591</v>
      </c>
      <c r="K171">
        <f t="shared" si="71"/>
        <v>1004.002857142857</v>
      </c>
      <c r="L171">
        <f t="shared" si="72"/>
        <v>660.50853239198022</v>
      </c>
      <c r="M171">
        <f t="shared" si="73"/>
        <v>66.849010258878366</v>
      </c>
      <c r="N171">
        <f t="shared" si="74"/>
        <v>101.61352050067923</v>
      </c>
      <c r="O171">
        <f t="shared" si="75"/>
        <v>7.3119418310363324E-2</v>
      </c>
      <c r="P171">
        <f t="shared" si="76"/>
        <v>2.770063759623778</v>
      </c>
      <c r="Q171">
        <f t="shared" si="77"/>
        <v>7.2063855535373367E-2</v>
      </c>
      <c r="R171">
        <f t="shared" si="78"/>
        <v>4.5133478362738955E-2</v>
      </c>
      <c r="S171">
        <f t="shared" si="79"/>
        <v>226.11016166209782</v>
      </c>
      <c r="T171">
        <f t="shared" si="80"/>
        <v>33.652395203518488</v>
      </c>
      <c r="U171">
        <f t="shared" si="81"/>
        <v>32.486257142857141</v>
      </c>
      <c r="V171">
        <f t="shared" si="82"/>
        <v>4.9080901560505916</v>
      </c>
      <c r="W171">
        <f t="shared" si="83"/>
        <v>69.786712453617355</v>
      </c>
      <c r="X171">
        <f t="shared" si="84"/>
        <v>3.4377991419990073</v>
      </c>
      <c r="Y171">
        <f t="shared" si="85"/>
        <v>4.9261514422016743</v>
      </c>
      <c r="Z171">
        <f t="shared" si="86"/>
        <v>1.4702910140515844</v>
      </c>
      <c r="AA171">
        <f t="shared" si="87"/>
        <v>-48.1536207760468</v>
      </c>
      <c r="AB171">
        <f t="shared" si="88"/>
        <v>9.7284132712024931</v>
      </c>
      <c r="AC171">
        <f t="shared" si="89"/>
        <v>0.80052960828928388</v>
      </c>
      <c r="AD171">
        <f t="shared" si="90"/>
        <v>188.4854837655428</v>
      </c>
      <c r="AE171">
        <f t="shared" si="91"/>
        <v>24.8999731281457</v>
      </c>
      <c r="AF171">
        <f t="shared" si="92"/>
        <v>1.0946631531976561</v>
      </c>
      <c r="AG171">
        <f t="shared" si="93"/>
        <v>14.59433800233591</v>
      </c>
      <c r="AH171">
        <v>1062.316267233942</v>
      </c>
      <c r="AI171">
        <v>1041.822787878787</v>
      </c>
      <c r="AJ171">
        <v>1.682373450382014</v>
      </c>
      <c r="AK171">
        <v>63.736373874965317</v>
      </c>
      <c r="AL171">
        <f t="shared" si="94"/>
        <v>1.091918838459111</v>
      </c>
      <c r="AM171">
        <v>32.991939729248642</v>
      </c>
      <c r="AN171">
        <v>33.965456969696959</v>
      </c>
      <c r="AO171">
        <v>2.5925118576356951E-5</v>
      </c>
      <c r="AP171">
        <v>95.812446380255849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47473.035108118289</v>
      </c>
      <c r="AV171">
        <f t="shared" si="98"/>
        <v>1199.981428571429</v>
      </c>
      <c r="AW171">
        <f t="shared" si="99"/>
        <v>1025.9082993067868</v>
      </c>
      <c r="AX171">
        <f t="shared" si="100"/>
        <v>0.8549368139206327</v>
      </c>
      <c r="AY171">
        <f t="shared" si="101"/>
        <v>0.18842805086682107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1676568542</v>
      </c>
      <c r="BF171">
        <v>1004.002857142857</v>
      </c>
      <c r="BG171">
        <v>1028.001428571429</v>
      </c>
      <c r="BH171">
        <v>33.967528571428581</v>
      </c>
      <c r="BI171">
        <v>32.991414285714278</v>
      </c>
      <c r="BJ171">
        <v>1011.492857142857</v>
      </c>
      <c r="BK171">
        <v>33.788914285714277</v>
      </c>
      <c r="BL171">
        <v>650.0141428571427</v>
      </c>
      <c r="BM171">
        <v>101.10857142857139</v>
      </c>
      <c r="BN171">
        <v>9.9826314285714299E-2</v>
      </c>
      <c r="BO171">
        <v>32.551399999999987</v>
      </c>
      <c r="BP171">
        <v>32.486257142857141</v>
      </c>
      <c r="BQ171">
        <v>999.89999999999986</v>
      </c>
      <c r="BR171">
        <v>0</v>
      </c>
      <c r="BS171">
        <v>0</v>
      </c>
      <c r="BT171">
        <v>9017.4114285714277</v>
      </c>
      <c r="BU171">
        <v>0</v>
      </c>
      <c r="BV171">
        <v>1278.656857142857</v>
      </c>
      <c r="BW171">
        <v>-24.00057142857143</v>
      </c>
      <c r="BX171">
        <v>1039.302857142857</v>
      </c>
      <c r="BY171">
        <v>1063.075714285714</v>
      </c>
      <c r="BZ171">
        <v>0.97611414285714282</v>
      </c>
      <c r="CA171">
        <v>1028.001428571429</v>
      </c>
      <c r="CB171">
        <v>32.991414285714278</v>
      </c>
      <c r="CC171">
        <v>3.4344171428571428</v>
      </c>
      <c r="CD171">
        <v>3.335724285714285</v>
      </c>
      <c r="CE171">
        <v>26.298971428571431</v>
      </c>
      <c r="CF171">
        <v>25.80602857142857</v>
      </c>
      <c r="CG171">
        <v>1199.981428571429</v>
      </c>
      <c r="CH171">
        <v>0.500023</v>
      </c>
      <c r="CI171">
        <v>0.499977</v>
      </c>
      <c r="CJ171">
        <v>0</v>
      </c>
      <c r="CK171">
        <v>877.77800000000013</v>
      </c>
      <c r="CL171">
        <v>4.9990899999999998</v>
      </c>
      <c r="CM171">
        <v>9700.7371428571441</v>
      </c>
      <c r="CN171">
        <v>9557.7928571428583</v>
      </c>
      <c r="CO171">
        <v>42.25</v>
      </c>
      <c r="CP171">
        <v>44.223000000000013</v>
      </c>
      <c r="CQ171">
        <v>43.061999999999998</v>
      </c>
      <c r="CR171">
        <v>43.186999999999998</v>
      </c>
      <c r="CS171">
        <v>43.561999999999998</v>
      </c>
      <c r="CT171">
        <v>597.51857142857136</v>
      </c>
      <c r="CU171">
        <v>597.46285714285727</v>
      </c>
      <c r="CV171">
        <v>0</v>
      </c>
      <c r="CW171">
        <v>1676568555.9000001</v>
      </c>
      <c r="CX171">
        <v>0</v>
      </c>
      <c r="CY171">
        <v>1676567734.5</v>
      </c>
      <c r="CZ171" t="s">
        <v>356</v>
      </c>
      <c r="DA171">
        <v>1676567726.5</v>
      </c>
      <c r="DB171">
        <v>1676567734.5</v>
      </c>
      <c r="DC171">
        <v>10</v>
      </c>
      <c r="DD171">
        <v>-5.8999999999999997E-2</v>
      </c>
      <c r="DE171">
        <v>-4.5999999999999999E-2</v>
      </c>
      <c r="DF171">
        <v>-6.06</v>
      </c>
      <c r="DG171">
        <v>0.17899999999999999</v>
      </c>
      <c r="DH171">
        <v>415</v>
      </c>
      <c r="DI171">
        <v>32</v>
      </c>
      <c r="DJ171">
        <v>0.41</v>
      </c>
      <c r="DK171">
        <v>0.08</v>
      </c>
      <c r="DL171">
        <v>-23.828505</v>
      </c>
      <c r="DM171">
        <v>-0.84198348968100012</v>
      </c>
      <c r="DN171">
        <v>8.8518150539875079E-2</v>
      </c>
      <c r="DO171">
        <v>0</v>
      </c>
      <c r="DP171">
        <v>0.97871094999999997</v>
      </c>
      <c r="DQ171">
        <v>-1.2377020637899749E-2</v>
      </c>
      <c r="DR171">
        <v>1.633336722020283E-3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357</v>
      </c>
      <c r="EA171">
        <v>3.2974100000000002</v>
      </c>
      <c r="EB171">
        <v>2.6253000000000002</v>
      </c>
      <c r="EC171">
        <v>0.188467</v>
      </c>
      <c r="ED171">
        <v>0.189057</v>
      </c>
      <c r="EE171">
        <v>0.13939499999999999</v>
      </c>
      <c r="EF171">
        <v>0.135271</v>
      </c>
      <c r="EG171">
        <v>24513.4</v>
      </c>
      <c r="EH171">
        <v>24856.6</v>
      </c>
      <c r="EI171">
        <v>28103.8</v>
      </c>
      <c r="EJ171">
        <v>29501.599999999999</v>
      </c>
      <c r="EK171">
        <v>33307.1</v>
      </c>
      <c r="EL171">
        <v>35402.800000000003</v>
      </c>
      <c r="EM171">
        <v>39691.1</v>
      </c>
      <c r="EN171">
        <v>42143</v>
      </c>
      <c r="EO171">
        <v>2.2430300000000001</v>
      </c>
      <c r="EP171">
        <v>2.2070500000000002</v>
      </c>
      <c r="EQ171">
        <v>0.12273299999999999</v>
      </c>
      <c r="ER171">
        <v>0</v>
      </c>
      <c r="ES171">
        <v>30.498899999999999</v>
      </c>
      <c r="ET171">
        <v>999.9</v>
      </c>
      <c r="EU171">
        <v>76.7</v>
      </c>
      <c r="EV171">
        <v>32.799999999999997</v>
      </c>
      <c r="EW171">
        <v>37.893999999999998</v>
      </c>
      <c r="EX171">
        <v>56.760899999999999</v>
      </c>
      <c r="EY171">
        <v>-3.9984000000000002</v>
      </c>
      <c r="EZ171">
        <v>2</v>
      </c>
      <c r="FA171">
        <v>0.39089200000000002</v>
      </c>
      <c r="FB171">
        <v>-6.5171599999999996E-2</v>
      </c>
      <c r="FC171">
        <v>20.2746</v>
      </c>
      <c r="FD171">
        <v>5.2192400000000001</v>
      </c>
      <c r="FE171">
        <v>12.0085</v>
      </c>
      <c r="FF171">
        <v>4.9867999999999997</v>
      </c>
      <c r="FG171">
        <v>3.2845499999999999</v>
      </c>
      <c r="FH171">
        <v>9999</v>
      </c>
      <c r="FI171">
        <v>9999</v>
      </c>
      <c r="FJ171">
        <v>9999</v>
      </c>
      <c r="FK171">
        <v>999.9</v>
      </c>
      <c r="FL171">
        <v>1.8657699999999999</v>
      </c>
      <c r="FM171">
        <v>1.8621799999999999</v>
      </c>
      <c r="FN171">
        <v>1.8641799999999999</v>
      </c>
      <c r="FO171">
        <v>1.8602099999999999</v>
      </c>
      <c r="FP171">
        <v>1.8609599999999999</v>
      </c>
      <c r="FQ171">
        <v>1.86016</v>
      </c>
      <c r="FR171">
        <v>1.86188</v>
      </c>
      <c r="FS171">
        <v>1.85842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-7.49</v>
      </c>
      <c r="GH171">
        <v>0.17860000000000001</v>
      </c>
      <c r="GI171">
        <v>-4.3982185199319073</v>
      </c>
      <c r="GJ171">
        <v>-4.8024823865547416E-3</v>
      </c>
      <c r="GK171">
        <v>2.2541114550050859E-6</v>
      </c>
      <c r="GL171">
        <v>-5.2254267566753844E-10</v>
      </c>
      <c r="GM171">
        <v>0.17860499999999749</v>
      </c>
      <c r="GN171">
        <v>0</v>
      </c>
      <c r="GO171">
        <v>0</v>
      </c>
      <c r="GP171">
        <v>0</v>
      </c>
      <c r="GQ171">
        <v>6</v>
      </c>
      <c r="GR171">
        <v>2068</v>
      </c>
      <c r="GS171">
        <v>3</v>
      </c>
      <c r="GT171">
        <v>31</v>
      </c>
      <c r="GU171">
        <v>13.6</v>
      </c>
      <c r="GV171">
        <v>13.5</v>
      </c>
      <c r="GW171">
        <v>2.8466800000000001</v>
      </c>
      <c r="GX171">
        <v>2.51953</v>
      </c>
      <c r="GY171">
        <v>2.04834</v>
      </c>
      <c r="GZ171">
        <v>2.6257299999999999</v>
      </c>
      <c r="HA171">
        <v>2.1972700000000001</v>
      </c>
      <c r="HB171">
        <v>2.3144499999999999</v>
      </c>
      <c r="HC171">
        <v>38.037700000000001</v>
      </c>
      <c r="HD171">
        <v>13.921900000000001</v>
      </c>
      <c r="HE171">
        <v>18</v>
      </c>
      <c r="HF171">
        <v>711.82600000000002</v>
      </c>
      <c r="HG171">
        <v>760.06</v>
      </c>
      <c r="HH171">
        <v>31.001000000000001</v>
      </c>
      <c r="HI171">
        <v>32.394100000000002</v>
      </c>
      <c r="HJ171">
        <v>30.000399999999999</v>
      </c>
      <c r="HK171">
        <v>32.32</v>
      </c>
      <c r="HL171">
        <v>32.330399999999997</v>
      </c>
      <c r="HM171">
        <v>56.9193</v>
      </c>
      <c r="HN171">
        <v>15.624599999999999</v>
      </c>
      <c r="HO171">
        <v>100</v>
      </c>
      <c r="HP171">
        <v>31</v>
      </c>
      <c r="HQ171">
        <v>1043.2</v>
      </c>
      <c r="HR171">
        <v>33.015599999999999</v>
      </c>
      <c r="HS171">
        <v>99.061199999999999</v>
      </c>
      <c r="HT171">
        <v>97.749899999999997</v>
      </c>
    </row>
    <row r="172" spans="1:228" x14ac:dyDescent="0.2">
      <c r="A172">
        <v>157</v>
      </c>
      <c r="B172">
        <v>1676568548</v>
      </c>
      <c r="C172">
        <v>623</v>
      </c>
      <c r="D172" t="s">
        <v>672</v>
      </c>
      <c r="E172" t="s">
        <v>673</v>
      </c>
      <c r="F172">
        <v>4</v>
      </c>
      <c r="G172">
        <v>1676568545.6875</v>
      </c>
      <c r="H172">
        <f t="shared" si="68"/>
        <v>1.0951858291793008E-3</v>
      </c>
      <c r="I172">
        <f t="shared" si="69"/>
        <v>1.0951858291793009</v>
      </c>
      <c r="J172">
        <f t="shared" si="70"/>
        <v>13.946879008674387</v>
      </c>
      <c r="K172">
        <f t="shared" si="71"/>
        <v>1010.14</v>
      </c>
      <c r="L172">
        <f t="shared" si="72"/>
        <v>681.06776687974161</v>
      </c>
      <c r="M172">
        <f t="shared" si="73"/>
        <v>68.931078531390952</v>
      </c>
      <c r="N172">
        <f t="shared" si="74"/>
        <v>102.23658063676073</v>
      </c>
      <c r="O172">
        <f t="shared" si="75"/>
        <v>7.3225255410747397E-2</v>
      </c>
      <c r="P172">
        <f t="shared" si="76"/>
        <v>2.7635643507430228</v>
      </c>
      <c r="Q172">
        <f t="shared" si="77"/>
        <v>7.2164207787536863E-2</v>
      </c>
      <c r="R172">
        <f t="shared" si="78"/>
        <v>4.5196679944373923E-2</v>
      </c>
      <c r="S172">
        <f t="shared" si="79"/>
        <v>226.11216035881719</v>
      </c>
      <c r="T172">
        <f t="shared" si="80"/>
        <v>33.662723994802143</v>
      </c>
      <c r="U172">
        <f t="shared" si="81"/>
        <v>32.494162500000002</v>
      </c>
      <c r="V172">
        <f t="shared" si="82"/>
        <v>4.9102788912184492</v>
      </c>
      <c r="W172">
        <f t="shared" si="83"/>
        <v>69.748487627377159</v>
      </c>
      <c r="X172">
        <f t="shared" si="84"/>
        <v>3.437625826844982</v>
      </c>
      <c r="Y172">
        <f t="shared" si="85"/>
        <v>4.9286026748136553</v>
      </c>
      <c r="Z172">
        <f t="shared" si="86"/>
        <v>1.4726530643734672</v>
      </c>
      <c r="AA172">
        <f t="shared" si="87"/>
        <v>-48.297695066807165</v>
      </c>
      <c r="AB172">
        <f t="shared" si="88"/>
        <v>9.8426043943789985</v>
      </c>
      <c r="AC172">
        <f t="shared" si="89"/>
        <v>0.81189763105369017</v>
      </c>
      <c r="AD172">
        <f t="shared" si="90"/>
        <v>188.46896731744272</v>
      </c>
      <c r="AE172">
        <f t="shared" si="91"/>
        <v>24.877927194527015</v>
      </c>
      <c r="AF172">
        <f t="shared" si="92"/>
        <v>1.0937972503130675</v>
      </c>
      <c r="AG172">
        <f t="shared" si="93"/>
        <v>13.946879008674387</v>
      </c>
      <c r="AH172">
        <v>1069.1719014432149</v>
      </c>
      <c r="AI172">
        <v>1048.893333333333</v>
      </c>
      <c r="AJ172">
        <v>1.7857167635865929</v>
      </c>
      <c r="AK172">
        <v>63.736373874965317</v>
      </c>
      <c r="AL172">
        <f t="shared" si="94"/>
        <v>1.0951858291793009</v>
      </c>
      <c r="AM172">
        <v>32.989314565848282</v>
      </c>
      <c r="AN172">
        <v>33.965988484848481</v>
      </c>
      <c r="AO172">
        <v>-1.4757003887847631E-5</v>
      </c>
      <c r="AP172">
        <v>95.812446380255849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47292.660885296464</v>
      </c>
      <c r="AV172">
        <f t="shared" si="98"/>
        <v>1199.99</v>
      </c>
      <c r="AW172">
        <f t="shared" si="99"/>
        <v>1025.9158260926515</v>
      </c>
      <c r="AX172">
        <f t="shared" si="100"/>
        <v>0.85493697955203918</v>
      </c>
      <c r="AY172">
        <f t="shared" si="101"/>
        <v>0.18842837053543546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1676568545.6875</v>
      </c>
      <c r="BF172">
        <v>1010.14</v>
      </c>
      <c r="BG172">
        <v>1034.12375</v>
      </c>
      <c r="BH172">
        <v>33.965175000000002</v>
      </c>
      <c r="BI172">
        <v>32.989825000000003</v>
      </c>
      <c r="BJ172">
        <v>1017.6425</v>
      </c>
      <c r="BK172">
        <v>33.786562500000002</v>
      </c>
      <c r="BL172">
        <v>650.01049999999998</v>
      </c>
      <c r="BM172">
        <v>101.11024999999999</v>
      </c>
      <c r="BN172">
        <v>0.1000581125</v>
      </c>
      <c r="BO172">
        <v>32.560225000000003</v>
      </c>
      <c r="BP172">
        <v>32.494162500000002</v>
      </c>
      <c r="BQ172">
        <v>999.9</v>
      </c>
      <c r="BR172">
        <v>0</v>
      </c>
      <c r="BS172">
        <v>0</v>
      </c>
      <c r="BT172">
        <v>8982.7350000000006</v>
      </c>
      <c r="BU172">
        <v>0</v>
      </c>
      <c r="BV172">
        <v>606.41474999999991</v>
      </c>
      <c r="BW172">
        <v>-23.983450000000001</v>
      </c>
      <c r="BX172">
        <v>1045.6575</v>
      </c>
      <c r="BY172">
        <v>1069.4037499999999</v>
      </c>
      <c r="BZ172">
        <v>0.97533999999999998</v>
      </c>
      <c r="CA172">
        <v>1034.12375</v>
      </c>
      <c r="CB172">
        <v>32.989825000000003</v>
      </c>
      <c r="CC172">
        <v>3.4342287499999999</v>
      </c>
      <c r="CD172">
        <v>3.33561</v>
      </c>
      <c r="CE172">
        <v>26.2980375</v>
      </c>
      <c r="CF172">
        <v>25.80545</v>
      </c>
      <c r="CG172">
        <v>1199.99</v>
      </c>
      <c r="CH172">
        <v>0.50001712500000006</v>
      </c>
      <c r="CI172">
        <v>0.49998287499999999</v>
      </c>
      <c r="CJ172">
        <v>0</v>
      </c>
      <c r="CK172">
        <v>877.79774999999995</v>
      </c>
      <c r="CL172">
        <v>4.9990899999999998</v>
      </c>
      <c r="CM172">
        <v>9620.0037499999999</v>
      </c>
      <c r="CN172">
        <v>9557.8137499999993</v>
      </c>
      <c r="CO172">
        <v>42.25</v>
      </c>
      <c r="CP172">
        <v>44.25</v>
      </c>
      <c r="CQ172">
        <v>43.061999999999998</v>
      </c>
      <c r="CR172">
        <v>43.186999999999998</v>
      </c>
      <c r="CS172">
        <v>43.561999999999998</v>
      </c>
      <c r="CT172">
        <v>597.51625000000001</v>
      </c>
      <c r="CU172">
        <v>597.47375</v>
      </c>
      <c r="CV172">
        <v>0</v>
      </c>
      <c r="CW172">
        <v>1676568559.5</v>
      </c>
      <c r="CX172">
        <v>0</v>
      </c>
      <c r="CY172">
        <v>1676567734.5</v>
      </c>
      <c r="CZ172" t="s">
        <v>356</v>
      </c>
      <c r="DA172">
        <v>1676567726.5</v>
      </c>
      <c r="DB172">
        <v>1676567734.5</v>
      </c>
      <c r="DC172">
        <v>10</v>
      </c>
      <c r="DD172">
        <v>-5.8999999999999997E-2</v>
      </c>
      <c r="DE172">
        <v>-4.5999999999999999E-2</v>
      </c>
      <c r="DF172">
        <v>-6.06</v>
      </c>
      <c r="DG172">
        <v>0.17899999999999999</v>
      </c>
      <c r="DH172">
        <v>415</v>
      </c>
      <c r="DI172">
        <v>32</v>
      </c>
      <c r="DJ172">
        <v>0.41</v>
      </c>
      <c r="DK172">
        <v>0.08</v>
      </c>
      <c r="DL172">
        <v>-23.883064999999998</v>
      </c>
      <c r="DM172">
        <v>-0.87287729831143646</v>
      </c>
      <c r="DN172">
        <v>9.4540030013746057E-2</v>
      </c>
      <c r="DO172">
        <v>0</v>
      </c>
      <c r="DP172">
        <v>0.97780957499999988</v>
      </c>
      <c r="DQ172">
        <v>-1.6134135084427331E-2</v>
      </c>
      <c r="DR172">
        <v>1.8778369190041459E-3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357</v>
      </c>
      <c r="EA172">
        <v>3.2972999999999999</v>
      </c>
      <c r="EB172">
        <v>2.6250900000000001</v>
      </c>
      <c r="EC172">
        <v>0.189275</v>
      </c>
      <c r="ED172">
        <v>0.18983900000000001</v>
      </c>
      <c r="EE172">
        <v>0.13938800000000001</v>
      </c>
      <c r="EF172">
        <v>0.135272</v>
      </c>
      <c r="EG172">
        <v>24488.9</v>
      </c>
      <c r="EH172">
        <v>24832.1</v>
      </c>
      <c r="EI172">
        <v>28103.8</v>
      </c>
      <c r="EJ172">
        <v>29501.1</v>
      </c>
      <c r="EK172">
        <v>33307</v>
      </c>
      <c r="EL172">
        <v>35402.5</v>
      </c>
      <c r="EM172">
        <v>39690.5</v>
      </c>
      <c r="EN172">
        <v>42142.6</v>
      </c>
      <c r="EO172">
        <v>2.2428300000000001</v>
      </c>
      <c r="EP172">
        <v>2.2071999999999998</v>
      </c>
      <c r="EQ172">
        <v>0.122458</v>
      </c>
      <c r="ER172">
        <v>0</v>
      </c>
      <c r="ES172">
        <v>30.509499999999999</v>
      </c>
      <c r="ET172">
        <v>999.9</v>
      </c>
      <c r="EU172">
        <v>76.7</v>
      </c>
      <c r="EV172">
        <v>32.799999999999997</v>
      </c>
      <c r="EW172">
        <v>37.893799999999999</v>
      </c>
      <c r="EX172">
        <v>56.760899999999999</v>
      </c>
      <c r="EY172">
        <v>-3.9663499999999998</v>
      </c>
      <c r="EZ172">
        <v>2</v>
      </c>
      <c r="FA172">
        <v>0.39117600000000002</v>
      </c>
      <c r="FB172">
        <v>-6.2551700000000002E-2</v>
      </c>
      <c r="FC172">
        <v>20.2743</v>
      </c>
      <c r="FD172">
        <v>5.2189399999999999</v>
      </c>
      <c r="FE172">
        <v>12.0085</v>
      </c>
      <c r="FF172">
        <v>4.9859499999999999</v>
      </c>
      <c r="FG172">
        <v>3.2845</v>
      </c>
      <c r="FH172">
        <v>9999</v>
      </c>
      <c r="FI172">
        <v>9999</v>
      </c>
      <c r="FJ172">
        <v>9999</v>
      </c>
      <c r="FK172">
        <v>999.9</v>
      </c>
      <c r="FL172">
        <v>1.8657900000000001</v>
      </c>
      <c r="FM172">
        <v>1.8621799999999999</v>
      </c>
      <c r="FN172">
        <v>1.8641799999999999</v>
      </c>
      <c r="FO172">
        <v>1.8602099999999999</v>
      </c>
      <c r="FP172">
        <v>1.86097</v>
      </c>
      <c r="FQ172">
        <v>1.86016</v>
      </c>
      <c r="FR172">
        <v>1.86188</v>
      </c>
      <c r="FS172">
        <v>1.8584400000000001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-7.51</v>
      </c>
      <c r="GH172">
        <v>0.17860000000000001</v>
      </c>
      <c r="GI172">
        <v>-4.3982185199319073</v>
      </c>
      <c r="GJ172">
        <v>-4.8024823865547416E-3</v>
      </c>
      <c r="GK172">
        <v>2.2541114550050859E-6</v>
      </c>
      <c r="GL172">
        <v>-5.2254267566753844E-10</v>
      </c>
      <c r="GM172">
        <v>0.17860499999999749</v>
      </c>
      <c r="GN172">
        <v>0</v>
      </c>
      <c r="GO172">
        <v>0</v>
      </c>
      <c r="GP172">
        <v>0</v>
      </c>
      <c r="GQ172">
        <v>6</v>
      </c>
      <c r="GR172">
        <v>2068</v>
      </c>
      <c r="GS172">
        <v>3</v>
      </c>
      <c r="GT172">
        <v>31</v>
      </c>
      <c r="GU172">
        <v>13.7</v>
      </c>
      <c r="GV172">
        <v>13.6</v>
      </c>
      <c r="GW172">
        <v>2.8613300000000002</v>
      </c>
      <c r="GX172">
        <v>2.5158700000000001</v>
      </c>
      <c r="GY172">
        <v>2.04834</v>
      </c>
      <c r="GZ172">
        <v>2.6257299999999999</v>
      </c>
      <c r="HA172">
        <v>2.1972700000000001</v>
      </c>
      <c r="HB172">
        <v>2.3327599999999999</v>
      </c>
      <c r="HC172">
        <v>38.013399999999997</v>
      </c>
      <c r="HD172">
        <v>13.9306</v>
      </c>
      <c r="HE172">
        <v>18</v>
      </c>
      <c r="HF172">
        <v>711.67399999999998</v>
      </c>
      <c r="HG172">
        <v>760.22500000000002</v>
      </c>
      <c r="HH172">
        <v>31.000800000000002</v>
      </c>
      <c r="HI172">
        <v>32.396999999999998</v>
      </c>
      <c r="HJ172">
        <v>30.000299999999999</v>
      </c>
      <c r="HK172">
        <v>32.321399999999997</v>
      </c>
      <c r="HL172">
        <v>32.332000000000001</v>
      </c>
      <c r="HM172">
        <v>57.216299999999997</v>
      </c>
      <c r="HN172">
        <v>15.624599999999999</v>
      </c>
      <c r="HO172">
        <v>100</v>
      </c>
      <c r="HP172">
        <v>31</v>
      </c>
      <c r="HQ172">
        <v>1049.8900000000001</v>
      </c>
      <c r="HR172">
        <v>33.017299999999999</v>
      </c>
      <c r="HS172">
        <v>99.060299999999998</v>
      </c>
      <c r="HT172">
        <v>97.748699999999999</v>
      </c>
    </row>
    <row r="173" spans="1:228" x14ac:dyDescent="0.2">
      <c r="A173">
        <v>158</v>
      </c>
      <c r="B173">
        <v>1676568552</v>
      </c>
      <c r="C173">
        <v>627</v>
      </c>
      <c r="D173" t="s">
        <v>674</v>
      </c>
      <c r="E173" t="s">
        <v>675</v>
      </c>
      <c r="F173">
        <v>4</v>
      </c>
      <c r="G173">
        <v>1676568550</v>
      </c>
      <c r="H173">
        <f t="shared" si="68"/>
        <v>1.0833620496538225E-3</v>
      </c>
      <c r="I173">
        <f t="shared" si="69"/>
        <v>1.0833620496538225</v>
      </c>
      <c r="J173">
        <f t="shared" si="70"/>
        <v>14.256658454001066</v>
      </c>
      <c r="K173">
        <f t="shared" si="71"/>
        <v>1017.458571428571</v>
      </c>
      <c r="L173">
        <f t="shared" si="72"/>
        <v>677.1782997819173</v>
      </c>
      <c r="M173">
        <f t="shared" si="73"/>
        <v>68.536636423914302</v>
      </c>
      <c r="N173">
        <f t="shared" si="74"/>
        <v>102.97611162208317</v>
      </c>
      <c r="O173">
        <f t="shared" si="75"/>
        <v>7.2235304608065293E-2</v>
      </c>
      <c r="P173">
        <f t="shared" si="76"/>
        <v>2.770176197458333</v>
      </c>
      <c r="Q173">
        <f t="shared" si="77"/>
        <v>7.1204961132830799E-2</v>
      </c>
      <c r="R173">
        <f t="shared" si="78"/>
        <v>4.4594448622237853E-2</v>
      </c>
      <c r="S173">
        <f t="shared" si="79"/>
        <v>226.11368272346397</v>
      </c>
      <c r="T173">
        <f t="shared" si="80"/>
        <v>33.673237835448582</v>
      </c>
      <c r="U173">
        <f t="shared" si="81"/>
        <v>32.50534285714285</v>
      </c>
      <c r="V173">
        <f t="shared" si="82"/>
        <v>4.913375817141592</v>
      </c>
      <c r="W173">
        <f t="shared" si="83"/>
        <v>69.698283341413742</v>
      </c>
      <c r="X173">
        <f t="shared" si="84"/>
        <v>3.4370336317769867</v>
      </c>
      <c r="Y173">
        <f t="shared" si="85"/>
        <v>4.9313031354600811</v>
      </c>
      <c r="Z173">
        <f t="shared" si="86"/>
        <v>1.4763421853646053</v>
      </c>
      <c r="AA173">
        <f t="shared" si="87"/>
        <v>-47.776266389733571</v>
      </c>
      <c r="AB173">
        <f t="shared" si="88"/>
        <v>9.6477347495682597</v>
      </c>
      <c r="AC173">
        <f t="shared" si="89"/>
        <v>0.79400519792556346</v>
      </c>
      <c r="AD173">
        <f t="shared" si="90"/>
        <v>188.77915628122423</v>
      </c>
      <c r="AE173">
        <f t="shared" si="91"/>
        <v>24.773128393256403</v>
      </c>
      <c r="AF173">
        <f t="shared" si="92"/>
        <v>1.0866624731541328</v>
      </c>
      <c r="AG173">
        <f t="shared" si="93"/>
        <v>14.256658454001066</v>
      </c>
      <c r="AH173">
        <v>1076.1142351765479</v>
      </c>
      <c r="AI173">
        <v>1055.8008484848481</v>
      </c>
      <c r="AJ173">
        <v>1.7187143465159149</v>
      </c>
      <c r="AK173">
        <v>63.736373874965317</v>
      </c>
      <c r="AL173">
        <f t="shared" si="94"/>
        <v>1.0833620496538225</v>
      </c>
      <c r="AM173">
        <v>32.990933105956451</v>
      </c>
      <c r="AN173">
        <v>33.95730424242425</v>
      </c>
      <c r="AO173">
        <v>-4.8313778781970908E-5</v>
      </c>
      <c r="AP173">
        <v>95.812446380255849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47473.25828319876</v>
      </c>
      <c r="AV173">
        <f t="shared" si="98"/>
        <v>1199.995714285714</v>
      </c>
      <c r="AW173">
        <f t="shared" si="99"/>
        <v>1025.9209423437635</v>
      </c>
      <c r="AX173">
        <f t="shared" si="100"/>
        <v>0.85493717196684582</v>
      </c>
      <c r="AY173">
        <f t="shared" si="101"/>
        <v>0.1884287418960125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1676568550</v>
      </c>
      <c r="BF173">
        <v>1017.458571428571</v>
      </c>
      <c r="BG173">
        <v>1041.3471428571429</v>
      </c>
      <c r="BH173">
        <v>33.959714285714277</v>
      </c>
      <c r="BI173">
        <v>32.990685714285711</v>
      </c>
      <c r="BJ173">
        <v>1024.975714285714</v>
      </c>
      <c r="BK173">
        <v>33.781114285714281</v>
      </c>
      <c r="BL173">
        <v>649.98685714285705</v>
      </c>
      <c r="BM173">
        <v>101.1092857142857</v>
      </c>
      <c r="BN173">
        <v>9.9858828571428582E-2</v>
      </c>
      <c r="BO173">
        <v>32.569942857142863</v>
      </c>
      <c r="BP173">
        <v>32.50534285714285</v>
      </c>
      <c r="BQ173">
        <v>999.89999999999986</v>
      </c>
      <c r="BR173">
        <v>0</v>
      </c>
      <c r="BS173">
        <v>0</v>
      </c>
      <c r="BT173">
        <v>9017.9457142857154</v>
      </c>
      <c r="BU173">
        <v>0</v>
      </c>
      <c r="BV173">
        <v>365.50942857142849</v>
      </c>
      <c r="BW173">
        <v>-23.887371428571431</v>
      </c>
      <c r="BX173">
        <v>1053.228571428572</v>
      </c>
      <c r="BY173">
        <v>1076.8742857142861</v>
      </c>
      <c r="BZ173">
        <v>0.96904428571428569</v>
      </c>
      <c r="CA173">
        <v>1041.3471428571429</v>
      </c>
      <c r="CB173">
        <v>32.990685714285711</v>
      </c>
      <c r="CC173">
        <v>3.4336414285714292</v>
      </c>
      <c r="CD173">
        <v>3.3356599999999998</v>
      </c>
      <c r="CE173">
        <v>26.29514285714286</v>
      </c>
      <c r="CF173">
        <v>25.805714285714281</v>
      </c>
      <c r="CG173">
        <v>1199.995714285714</v>
      </c>
      <c r="CH173">
        <v>0.50001242857142858</v>
      </c>
      <c r="CI173">
        <v>0.49998757142857142</v>
      </c>
      <c r="CJ173">
        <v>0</v>
      </c>
      <c r="CK173">
        <v>877.58500000000004</v>
      </c>
      <c r="CL173">
        <v>4.9990899999999998</v>
      </c>
      <c r="CM173">
        <v>9605.1971428571433</v>
      </c>
      <c r="CN173">
        <v>9557.8614285714302</v>
      </c>
      <c r="CO173">
        <v>42.25</v>
      </c>
      <c r="CP173">
        <v>44.25</v>
      </c>
      <c r="CQ173">
        <v>43.061999999999998</v>
      </c>
      <c r="CR173">
        <v>43.186999999999998</v>
      </c>
      <c r="CS173">
        <v>43.561999999999998</v>
      </c>
      <c r="CT173">
        <v>597.51285714285711</v>
      </c>
      <c r="CU173">
        <v>597.48571428571438</v>
      </c>
      <c r="CV173">
        <v>0</v>
      </c>
      <c r="CW173">
        <v>1676568563.7</v>
      </c>
      <c r="CX173">
        <v>0</v>
      </c>
      <c r="CY173">
        <v>1676567734.5</v>
      </c>
      <c r="CZ173" t="s">
        <v>356</v>
      </c>
      <c r="DA173">
        <v>1676567726.5</v>
      </c>
      <c r="DB173">
        <v>1676567734.5</v>
      </c>
      <c r="DC173">
        <v>10</v>
      </c>
      <c r="DD173">
        <v>-5.8999999999999997E-2</v>
      </c>
      <c r="DE173">
        <v>-4.5999999999999999E-2</v>
      </c>
      <c r="DF173">
        <v>-6.06</v>
      </c>
      <c r="DG173">
        <v>0.17899999999999999</v>
      </c>
      <c r="DH173">
        <v>415</v>
      </c>
      <c r="DI173">
        <v>32</v>
      </c>
      <c r="DJ173">
        <v>0.41</v>
      </c>
      <c r="DK173">
        <v>0.08</v>
      </c>
      <c r="DL173">
        <v>-23.904235</v>
      </c>
      <c r="DM173">
        <v>-0.4150649155722011</v>
      </c>
      <c r="DN173">
        <v>7.7780089193828991E-2</v>
      </c>
      <c r="DO173">
        <v>0</v>
      </c>
      <c r="DP173">
        <v>0.97607662499999992</v>
      </c>
      <c r="DQ173">
        <v>-3.1827568480301507E-2</v>
      </c>
      <c r="DR173">
        <v>3.3849692811567709E-3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357</v>
      </c>
      <c r="EA173">
        <v>3.29752</v>
      </c>
      <c r="EB173">
        <v>2.62547</v>
      </c>
      <c r="EC173">
        <v>0.19006100000000001</v>
      </c>
      <c r="ED173">
        <v>0.19061600000000001</v>
      </c>
      <c r="EE173">
        <v>0.13936899999999999</v>
      </c>
      <c r="EF173">
        <v>0.13527</v>
      </c>
      <c r="EG173">
        <v>24465</v>
      </c>
      <c r="EH173">
        <v>24808.400000000001</v>
      </c>
      <c r="EI173">
        <v>28103.7</v>
      </c>
      <c r="EJ173">
        <v>29501.3</v>
      </c>
      <c r="EK173">
        <v>33307.599999999999</v>
      </c>
      <c r="EL173">
        <v>35402.800000000003</v>
      </c>
      <c r="EM173">
        <v>39690.300000000003</v>
      </c>
      <c r="EN173">
        <v>42142.8</v>
      </c>
      <c r="EO173">
        <v>2.2430699999999999</v>
      </c>
      <c r="EP173">
        <v>2.2069999999999999</v>
      </c>
      <c r="EQ173">
        <v>0.122987</v>
      </c>
      <c r="ER173">
        <v>0</v>
      </c>
      <c r="ES173">
        <v>30.518599999999999</v>
      </c>
      <c r="ET173">
        <v>999.9</v>
      </c>
      <c r="EU173">
        <v>76.7</v>
      </c>
      <c r="EV173">
        <v>32.799999999999997</v>
      </c>
      <c r="EW173">
        <v>37.895899999999997</v>
      </c>
      <c r="EX173">
        <v>56.280900000000003</v>
      </c>
      <c r="EY173">
        <v>-3.98237</v>
      </c>
      <c r="EZ173">
        <v>2</v>
      </c>
      <c r="FA173">
        <v>0.39133899999999999</v>
      </c>
      <c r="FB173">
        <v>-6.1282700000000002E-2</v>
      </c>
      <c r="FC173">
        <v>20.2745</v>
      </c>
      <c r="FD173">
        <v>5.2198399999999996</v>
      </c>
      <c r="FE173">
        <v>12.007999999999999</v>
      </c>
      <c r="FF173">
        <v>4.9867999999999997</v>
      </c>
      <c r="FG173">
        <v>3.2844500000000001</v>
      </c>
      <c r="FH173">
        <v>9999</v>
      </c>
      <c r="FI173">
        <v>9999</v>
      </c>
      <c r="FJ173">
        <v>9999</v>
      </c>
      <c r="FK173">
        <v>999.9</v>
      </c>
      <c r="FL173">
        <v>1.8657900000000001</v>
      </c>
      <c r="FM173">
        <v>1.8621799999999999</v>
      </c>
      <c r="FN173">
        <v>1.8641799999999999</v>
      </c>
      <c r="FO173">
        <v>1.86026</v>
      </c>
      <c r="FP173">
        <v>1.86097</v>
      </c>
      <c r="FQ173">
        <v>1.8601700000000001</v>
      </c>
      <c r="FR173">
        <v>1.86188</v>
      </c>
      <c r="FS173">
        <v>1.85842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-7.52</v>
      </c>
      <c r="GH173">
        <v>0.17860000000000001</v>
      </c>
      <c r="GI173">
        <v>-4.3982185199319073</v>
      </c>
      <c r="GJ173">
        <v>-4.8024823865547416E-3</v>
      </c>
      <c r="GK173">
        <v>2.2541114550050859E-6</v>
      </c>
      <c r="GL173">
        <v>-5.2254267566753844E-10</v>
      </c>
      <c r="GM173">
        <v>0.17860499999999749</v>
      </c>
      <c r="GN173">
        <v>0</v>
      </c>
      <c r="GO173">
        <v>0</v>
      </c>
      <c r="GP173">
        <v>0</v>
      </c>
      <c r="GQ173">
        <v>6</v>
      </c>
      <c r="GR173">
        <v>2068</v>
      </c>
      <c r="GS173">
        <v>3</v>
      </c>
      <c r="GT173">
        <v>31</v>
      </c>
      <c r="GU173">
        <v>13.8</v>
      </c>
      <c r="GV173">
        <v>13.6</v>
      </c>
      <c r="GW173">
        <v>2.8759800000000002</v>
      </c>
      <c r="GX173">
        <v>2.5146500000000001</v>
      </c>
      <c r="GY173">
        <v>2.04834</v>
      </c>
      <c r="GZ173">
        <v>2.6257299999999999</v>
      </c>
      <c r="HA173">
        <v>2.1972700000000001</v>
      </c>
      <c r="HB173">
        <v>2.33521</v>
      </c>
      <c r="HC173">
        <v>38.037700000000001</v>
      </c>
      <c r="HD173">
        <v>13.921900000000001</v>
      </c>
      <c r="HE173">
        <v>18</v>
      </c>
      <c r="HF173">
        <v>711.91399999999999</v>
      </c>
      <c r="HG173">
        <v>760.048</v>
      </c>
      <c r="HH173">
        <v>31.000599999999999</v>
      </c>
      <c r="HI173">
        <v>32.399900000000002</v>
      </c>
      <c r="HJ173">
        <v>30.000399999999999</v>
      </c>
      <c r="HK173">
        <v>32.323999999999998</v>
      </c>
      <c r="HL173">
        <v>32.333399999999997</v>
      </c>
      <c r="HM173">
        <v>57.509700000000002</v>
      </c>
      <c r="HN173">
        <v>15.624599999999999</v>
      </c>
      <c r="HO173">
        <v>100</v>
      </c>
      <c r="HP173">
        <v>31</v>
      </c>
      <c r="HQ173">
        <v>1056.57</v>
      </c>
      <c r="HR173">
        <v>33.024099999999997</v>
      </c>
      <c r="HS173">
        <v>99.059899999999999</v>
      </c>
      <c r="HT173">
        <v>97.749200000000002</v>
      </c>
    </row>
    <row r="174" spans="1:228" x14ac:dyDescent="0.2">
      <c r="A174">
        <v>159</v>
      </c>
      <c r="B174">
        <v>1676568556</v>
      </c>
      <c r="C174">
        <v>631</v>
      </c>
      <c r="D174" t="s">
        <v>676</v>
      </c>
      <c r="E174" t="s">
        <v>677</v>
      </c>
      <c r="F174">
        <v>4</v>
      </c>
      <c r="G174">
        <v>1676568553.6875</v>
      </c>
      <c r="H174">
        <f t="shared" si="68"/>
        <v>1.0787908379876329E-3</v>
      </c>
      <c r="I174">
        <f t="shared" si="69"/>
        <v>1.078790837987633</v>
      </c>
      <c r="J174">
        <f t="shared" si="70"/>
        <v>14.102357155020275</v>
      </c>
      <c r="K174">
        <f t="shared" si="71"/>
        <v>1023.62875</v>
      </c>
      <c r="L174">
        <f t="shared" si="72"/>
        <v>684.23136868333256</v>
      </c>
      <c r="M174">
        <f t="shared" si="73"/>
        <v>69.250551203117311</v>
      </c>
      <c r="N174">
        <f t="shared" si="74"/>
        <v>103.60070936423982</v>
      </c>
      <c r="O174">
        <f t="shared" si="75"/>
        <v>7.1695866788857851E-2</v>
      </c>
      <c r="P174">
        <f t="shared" si="76"/>
        <v>2.7699448919991383</v>
      </c>
      <c r="Q174">
        <f t="shared" si="77"/>
        <v>7.0680654545826296E-2</v>
      </c>
      <c r="R174">
        <f t="shared" si="78"/>
        <v>4.4265424267675435E-2</v>
      </c>
      <c r="S174">
        <f t="shared" si="79"/>
        <v>226.11538712648024</v>
      </c>
      <c r="T174">
        <f t="shared" si="80"/>
        <v>33.678909319674958</v>
      </c>
      <c r="U174">
        <f t="shared" si="81"/>
        <v>32.520674999999997</v>
      </c>
      <c r="V174">
        <f t="shared" si="82"/>
        <v>4.917625539414205</v>
      </c>
      <c r="W174">
        <f t="shared" si="83"/>
        <v>69.673186997618643</v>
      </c>
      <c r="X174">
        <f t="shared" si="84"/>
        <v>3.4366351003583273</v>
      </c>
      <c r="Y174">
        <f t="shared" si="85"/>
        <v>4.9325073940937827</v>
      </c>
      <c r="Z174">
        <f t="shared" si="86"/>
        <v>1.4809904390558777</v>
      </c>
      <c r="AA174">
        <f t="shared" si="87"/>
        <v>-47.574675955254612</v>
      </c>
      <c r="AB174">
        <f t="shared" si="88"/>
        <v>8.0042632193361705</v>
      </c>
      <c r="AC174">
        <f t="shared" si="89"/>
        <v>0.65886667466296189</v>
      </c>
      <c r="AD174">
        <f t="shared" si="90"/>
        <v>187.20384106522476</v>
      </c>
      <c r="AE174">
        <f t="shared" si="91"/>
        <v>24.759582070325401</v>
      </c>
      <c r="AF174">
        <f t="shared" si="92"/>
        <v>1.0801439659599252</v>
      </c>
      <c r="AG174">
        <f t="shared" si="93"/>
        <v>14.102357155020275</v>
      </c>
      <c r="AH174">
        <v>1083.0093859837391</v>
      </c>
      <c r="AI174">
        <v>1062.762787878788</v>
      </c>
      <c r="AJ174">
        <v>1.739881837876712</v>
      </c>
      <c r="AK174">
        <v>63.736373874965317</v>
      </c>
      <c r="AL174">
        <f t="shared" si="94"/>
        <v>1.078790837987633</v>
      </c>
      <c r="AM174">
        <v>32.991648626075609</v>
      </c>
      <c r="AN174">
        <v>33.953587272727248</v>
      </c>
      <c r="AO174">
        <v>-3.076966998844623E-6</v>
      </c>
      <c r="AP174">
        <v>95.812446380255849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47466.210494494582</v>
      </c>
      <c r="AV174">
        <f t="shared" si="98"/>
        <v>1200.0050000000001</v>
      </c>
      <c r="AW174">
        <f t="shared" si="99"/>
        <v>1025.9288575784872</v>
      </c>
      <c r="AX174">
        <f t="shared" si="100"/>
        <v>0.8549371524106042</v>
      </c>
      <c r="AY174">
        <f t="shared" si="101"/>
        <v>0.18842870415246621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1676568553.6875</v>
      </c>
      <c r="BF174">
        <v>1023.62875</v>
      </c>
      <c r="BG174">
        <v>1047.5025000000001</v>
      </c>
      <c r="BH174">
        <v>33.955737499999998</v>
      </c>
      <c r="BI174">
        <v>32.9926125</v>
      </c>
      <c r="BJ174">
        <v>1031.155</v>
      </c>
      <c r="BK174">
        <v>33.777124999999998</v>
      </c>
      <c r="BL174">
        <v>650.05074999999999</v>
      </c>
      <c r="BM174">
        <v>101.10925</v>
      </c>
      <c r="BN174">
        <v>0.1000110375</v>
      </c>
      <c r="BO174">
        <v>32.574275</v>
      </c>
      <c r="BP174">
        <v>32.520674999999997</v>
      </c>
      <c r="BQ174">
        <v>999.9</v>
      </c>
      <c r="BR174">
        <v>0</v>
      </c>
      <c r="BS174">
        <v>0</v>
      </c>
      <c r="BT174">
        <v>9016.71875</v>
      </c>
      <c r="BU174">
        <v>0</v>
      </c>
      <c r="BV174">
        <v>380.75725</v>
      </c>
      <c r="BW174">
        <v>-23.873637500000001</v>
      </c>
      <c r="BX174">
        <v>1059.6099999999999</v>
      </c>
      <c r="BY174">
        <v>1083.24125</v>
      </c>
      <c r="BZ174">
        <v>0.96310675000000001</v>
      </c>
      <c r="CA174">
        <v>1047.5025000000001</v>
      </c>
      <c r="CB174">
        <v>32.9926125</v>
      </c>
      <c r="CC174">
        <v>3.4332375000000002</v>
      </c>
      <c r="CD174">
        <v>3.3358574999999999</v>
      </c>
      <c r="CE174">
        <v>26.293162500000001</v>
      </c>
      <c r="CF174">
        <v>25.806699999999999</v>
      </c>
      <c r="CG174">
        <v>1200.0050000000001</v>
      </c>
      <c r="CH174">
        <v>0.50001137499999992</v>
      </c>
      <c r="CI174">
        <v>0.49998862500000002</v>
      </c>
      <c r="CJ174">
        <v>0</v>
      </c>
      <c r="CK174">
        <v>877.36437499999988</v>
      </c>
      <c r="CL174">
        <v>4.9990899999999998</v>
      </c>
      <c r="CM174">
        <v>9607.1487500000003</v>
      </c>
      <c r="CN174">
        <v>9557.9387499999993</v>
      </c>
      <c r="CO174">
        <v>42.25</v>
      </c>
      <c r="CP174">
        <v>44.25</v>
      </c>
      <c r="CQ174">
        <v>43.061999999999998</v>
      </c>
      <c r="CR174">
        <v>43.186999999999998</v>
      </c>
      <c r="CS174">
        <v>43.561999999999998</v>
      </c>
      <c r="CT174">
        <v>597.51874999999995</v>
      </c>
      <c r="CU174">
        <v>597.49</v>
      </c>
      <c r="CV174">
        <v>0</v>
      </c>
      <c r="CW174">
        <v>1676568567.9000001</v>
      </c>
      <c r="CX174">
        <v>0</v>
      </c>
      <c r="CY174">
        <v>1676567734.5</v>
      </c>
      <c r="CZ174" t="s">
        <v>356</v>
      </c>
      <c r="DA174">
        <v>1676567726.5</v>
      </c>
      <c r="DB174">
        <v>1676567734.5</v>
      </c>
      <c r="DC174">
        <v>10</v>
      </c>
      <c r="DD174">
        <v>-5.8999999999999997E-2</v>
      </c>
      <c r="DE174">
        <v>-4.5999999999999999E-2</v>
      </c>
      <c r="DF174">
        <v>-6.06</v>
      </c>
      <c r="DG174">
        <v>0.17899999999999999</v>
      </c>
      <c r="DH174">
        <v>415</v>
      </c>
      <c r="DI174">
        <v>32</v>
      </c>
      <c r="DJ174">
        <v>0.41</v>
      </c>
      <c r="DK174">
        <v>0.08</v>
      </c>
      <c r="DL174">
        <v>-23.914147499999999</v>
      </c>
      <c r="DM174">
        <v>-8.4236397747939496E-3</v>
      </c>
      <c r="DN174">
        <v>7.0663473547158615E-2</v>
      </c>
      <c r="DO174">
        <v>1</v>
      </c>
      <c r="DP174">
        <v>0.9729525750000001</v>
      </c>
      <c r="DQ174">
        <v>-5.2899005628520818E-2</v>
      </c>
      <c r="DR174">
        <v>5.468955964750037E-3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2</v>
      </c>
      <c r="DY174">
        <v>2</v>
      </c>
      <c r="DZ174" t="s">
        <v>678</v>
      </c>
      <c r="EA174">
        <v>3.2974999999999999</v>
      </c>
      <c r="EB174">
        <v>2.6252800000000001</v>
      </c>
      <c r="EC174">
        <v>0.19084799999999999</v>
      </c>
      <c r="ED174">
        <v>0.191387</v>
      </c>
      <c r="EE174">
        <v>0.13935500000000001</v>
      </c>
      <c r="EF174">
        <v>0.13527600000000001</v>
      </c>
      <c r="EG174">
        <v>24441.200000000001</v>
      </c>
      <c r="EH174">
        <v>24784.799999999999</v>
      </c>
      <c r="EI174">
        <v>28103.8</v>
      </c>
      <c r="EJ174">
        <v>29501.5</v>
      </c>
      <c r="EK174">
        <v>33308.199999999997</v>
      </c>
      <c r="EL174">
        <v>35402.9</v>
      </c>
      <c r="EM174">
        <v>39690.400000000001</v>
      </c>
      <c r="EN174">
        <v>42143.199999999997</v>
      </c>
      <c r="EO174">
        <v>2.2430300000000001</v>
      </c>
      <c r="EP174">
        <v>2.2070500000000002</v>
      </c>
      <c r="EQ174">
        <v>0.123076</v>
      </c>
      <c r="ER174">
        <v>0</v>
      </c>
      <c r="ES174">
        <v>30.5273</v>
      </c>
      <c r="ET174">
        <v>999.9</v>
      </c>
      <c r="EU174">
        <v>76.7</v>
      </c>
      <c r="EV174">
        <v>32.799999999999997</v>
      </c>
      <c r="EW174">
        <v>37.892400000000002</v>
      </c>
      <c r="EX174">
        <v>56.130899999999997</v>
      </c>
      <c r="EY174">
        <v>-4.0344499999999996</v>
      </c>
      <c r="EZ174">
        <v>2</v>
      </c>
      <c r="FA174">
        <v>0.39169199999999998</v>
      </c>
      <c r="FB174">
        <v>-6.0980399999999997E-2</v>
      </c>
      <c r="FC174">
        <v>20.2745</v>
      </c>
      <c r="FD174">
        <v>5.2193899999999998</v>
      </c>
      <c r="FE174">
        <v>12.0067</v>
      </c>
      <c r="FF174">
        <v>4.9869000000000003</v>
      </c>
      <c r="FG174">
        <v>3.2845</v>
      </c>
      <c r="FH174">
        <v>9999</v>
      </c>
      <c r="FI174">
        <v>9999</v>
      </c>
      <c r="FJ174">
        <v>9999</v>
      </c>
      <c r="FK174">
        <v>999.9</v>
      </c>
      <c r="FL174">
        <v>1.86582</v>
      </c>
      <c r="FM174">
        <v>1.8621799999999999</v>
      </c>
      <c r="FN174">
        <v>1.8641799999999999</v>
      </c>
      <c r="FO174">
        <v>1.86026</v>
      </c>
      <c r="FP174">
        <v>1.8609800000000001</v>
      </c>
      <c r="FQ174">
        <v>1.8601700000000001</v>
      </c>
      <c r="FR174">
        <v>1.86188</v>
      </c>
      <c r="FS174">
        <v>1.85846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-7.54</v>
      </c>
      <c r="GH174">
        <v>0.17860000000000001</v>
      </c>
      <c r="GI174">
        <v>-4.3982185199319073</v>
      </c>
      <c r="GJ174">
        <v>-4.8024823865547416E-3</v>
      </c>
      <c r="GK174">
        <v>2.2541114550050859E-6</v>
      </c>
      <c r="GL174">
        <v>-5.2254267566753844E-10</v>
      </c>
      <c r="GM174">
        <v>0.17860499999999749</v>
      </c>
      <c r="GN174">
        <v>0</v>
      </c>
      <c r="GO174">
        <v>0</v>
      </c>
      <c r="GP174">
        <v>0</v>
      </c>
      <c r="GQ174">
        <v>6</v>
      </c>
      <c r="GR174">
        <v>2068</v>
      </c>
      <c r="GS174">
        <v>3</v>
      </c>
      <c r="GT174">
        <v>31</v>
      </c>
      <c r="GU174">
        <v>13.8</v>
      </c>
      <c r="GV174">
        <v>13.7</v>
      </c>
      <c r="GW174">
        <v>2.8906200000000002</v>
      </c>
      <c r="GX174">
        <v>2.5158700000000001</v>
      </c>
      <c r="GY174">
        <v>2.04834</v>
      </c>
      <c r="GZ174">
        <v>2.6269499999999999</v>
      </c>
      <c r="HA174">
        <v>2.1972700000000001</v>
      </c>
      <c r="HB174">
        <v>2.33521</v>
      </c>
      <c r="HC174">
        <v>38.037700000000001</v>
      </c>
      <c r="HD174">
        <v>13.9131</v>
      </c>
      <c r="HE174">
        <v>18</v>
      </c>
      <c r="HF174">
        <v>711.89099999999996</v>
      </c>
      <c r="HG174">
        <v>760.13300000000004</v>
      </c>
      <c r="HH174">
        <v>31.000299999999999</v>
      </c>
      <c r="HI174">
        <v>32.402700000000003</v>
      </c>
      <c r="HJ174">
        <v>30.000399999999999</v>
      </c>
      <c r="HK174">
        <v>32.325699999999998</v>
      </c>
      <c r="HL174">
        <v>32.336100000000002</v>
      </c>
      <c r="HM174">
        <v>57.805100000000003</v>
      </c>
      <c r="HN174">
        <v>15.624599999999999</v>
      </c>
      <c r="HO174">
        <v>100</v>
      </c>
      <c r="HP174">
        <v>31</v>
      </c>
      <c r="HQ174">
        <v>1063.25</v>
      </c>
      <c r="HR174">
        <v>33.027200000000001</v>
      </c>
      <c r="HS174">
        <v>99.060100000000006</v>
      </c>
      <c r="HT174">
        <v>97.749899999999997</v>
      </c>
    </row>
    <row r="175" spans="1:228" x14ac:dyDescent="0.2">
      <c r="A175">
        <v>160</v>
      </c>
      <c r="B175">
        <v>1676568560</v>
      </c>
      <c r="C175">
        <v>635</v>
      </c>
      <c r="D175" t="s">
        <v>679</v>
      </c>
      <c r="E175" t="s">
        <v>680</v>
      </c>
      <c r="F175">
        <v>4</v>
      </c>
      <c r="G175">
        <v>1676568558</v>
      </c>
      <c r="H175">
        <f t="shared" si="68"/>
        <v>1.076784202302189E-3</v>
      </c>
      <c r="I175">
        <f t="shared" si="69"/>
        <v>1.076784202302189</v>
      </c>
      <c r="J175">
        <f t="shared" si="70"/>
        <v>14.252955607728143</v>
      </c>
      <c r="K175">
        <f t="shared" si="71"/>
        <v>1030.8328571428569</v>
      </c>
      <c r="L175">
        <f t="shared" si="72"/>
        <v>686.79684976273427</v>
      </c>
      <c r="M175">
        <f t="shared" si="73"/>
        <v>69.508950768323245</v>
      </c>
      <c r="N175">
        <f t="shared" si="74"/>
        <v>104.32795424479056</v>
      </c>
      <c r="O175">
        <f t="shared" si="75"/>
        <v>7.1452436680639636E-2</v>
      </c>
      <c r="P175">
        <f t="shared" si="76"/>
        <v>2.7683676810221418</v>
      </c>
      <c r="Q175">
        <f t="shared" si="77"/>
        <v>7.0443488632747339E-2</v>
      </c>
      <c r="R175">
        <f t="shared" si="78"/>
        <v>4.4116643458947155E-2</v>
      </c>
      <c r="S175">
        <f t="shared" si="79"/>
        <v>226.11291690759566</v>
      </c>
      <c r="T175">
        <f t="shared" si="80"/>
        <v>33.688569763920079</v>
      </c>
      <c r="U175">
        <f t="shared" si="81"/>
        <v>32.527457142857138</v>
      </c>
      <c r="V175">
        <f t="shared" si="82"/>
        <v>4.9195064158726005</v>
      </c>
      <c r="W175">
        <f t="shared" si="83"/>
        <v>69.633500573415589</v>
      </c>
      <c r="X175">
        <f t="shared" si="84"/>
        <v>3.436333791953893</v>
      </c>
      <c r="Y175">
        <f t="shared" si="85"/>
        <v>4.9348858863284022</v>
      </c>
      <c r="Z175">
        <f t="shared" si="86"/>
        <v>1.4831726239187075</v>
      </c>
      <c r="AA175">
        <f t="shared" si="87"/>
        <v>-47.486183321526532</v>
      </c>
      <c r="AB175">
        <f t="shared" si="88"/>
        <v>8.2640881730446516</v>
      </c>
      <c r="AC175">
        <f t="shared" si="89"/>
        <v>0.68069283078260323</v>
      </c>
      <c r="AD175">
        <f t="shared" si="90"/>
        <v>187.57151458989637</v>
      </c>
      <c r="AE175">
        <f t="shared" si="91"/>
        <v>24.734247179765021</v>
      </c>
      <c r="AF175">
        <f t="shared" si="92"/>
        <v>1.0765151365589791</v>
      </c>
      <c r="AG175">
        <f t="shared" si="93"/>
        <v>14.252955607728143</v>
      </c>
      <c r="AH175">
        <v>1089.9313880798391</v>
      </c>
      <c r="AI175">
        <v>1069.633757575757</v>
      </c>
      <c r="AJ175">
        <v>1.715519674683132</v>
      </c>
      <c r="AK175">
        <v>63.736373874965317</v>
      </c>
      <c r="AL175">
        <f t="shared" si="94"/>
        <v>1.076784202302189</v>
      </c>
      <c r="AM175">
        <v>32.9936919706346</v>
      </c>
      <c r="AN175">
        <v>33.954012727272698</v>
      </c>
      <c r="AO175">
        <v>-1.145395792196017E-5</v>
      </c>
      <c r="AP175">
        <v>95.812446380255849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47421.412339089424</v>
      </c>
      <c r="AV175">
        <f t="shared" si="98"/>
        <v>1199.994285714286</v>
      </c>
      <c r="AW175">
        <f t="shared" si="99"/>
        <v>1025.9194636826921</v>
      </c>
      <c r="AX175">
        <f t="shared" si="100"/>
        <v>0.8549369575306125</v>
      </c>
      <c r="AY175">
        <f t="shared" si="101"/>
        <v>0.18842832803408222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1676568558</v>
      </c>
      <c r="BF175">
        <v>1030.8328571428569</v>
      </c>
      <c r="BG175">
        <v>1054.69</v>
      </c>
      <c r="BH175">
        <v>33.95337142857143</v>
      </c>
      <c r="BI175">
        <v>32.993357142857143</v>
      </c>
      <c r="BJ175">
        <v>1038.3742857142861</v>
      </c>
      <c r="BK175">
        <v>33.774771428571427</v>
      </c>
      <c r="BL175">
        <v>649.96771428571424</v>
      </c>
      <c r="BM175">
        <v>101.1075714285714</v>
      </c>
      <c r="BN175">
        <v>9.9868285714285729E-2</v>
      </c>
      <c r="BO175">
        <v>32.582828571428571</v>
      </c>
      <c r="BP175">
        <v>32.527457142857138</v>
      </c>
      <c r="BQ175">
        <v>999.89999999999986</v>
      </c>
      <c r="BR175">
        <v>0</v>
      </c>
      <c r="BS175">
        <v>0</v>
      </c>
      <c r="BT175">
        <v>9008.482857142857</v>
      </c>
      <c r="BU175">
        <v>0</v>
      </c>
      <c r="BV175">
        <v>381.3484285714286</v>
      </c>
      <c r="BW175">
        <v>-23.85774285714286</v>
      </c>
      <c r="BX175">
        <v>1067.0642857142859</v>
      </c>
      <c r="BY175">
        <v>1090.6757142857141</v>
      </c>
      <c r="BZ175">
        <v>0.96004714285714265</v>
      </c>
      <c r="CA175">
        <v>1054.69</v>
      </c>
      <c r="CB175">
        <v>32.993357142857143</v>
      </c>
      <c r="CC175">
        <v>3.432937142857142</v>
      </c>
      <c r="CD175">
        <v>3.3358699999999999</v>
      </c>
      <c r="CE175">
        <v>26.291685714285709</v>
      </c>
      <c r="CF175">
        <v>25.80677142857143</v>
      </c>
      <c r="CG175">
        <v>1199.994285714286</v>
      </c>
      <c r="CH175">
        <v>0.50001685714285715</v>
      </c>
      <c r="CI175">
        <v>0.49998314285714279</v>
      </c>
      <c r="CJ175">
        <v>0</v>
      </c>
      <c r="CK175">
        <v>877.32971428571443</v>
      </c>
      <c r="CL175">
        <v>4.9990899999999998</v>
      </c>
      <c r="CM175">
        <v>9594.0442857142862</v>
      </c>
      <c r="CN175">
        <v>9557.8714285714286</v>
      </c>
      <c r="CO175">
        <v>42.25</v>
      </c>
      <c r="CP175">
        <v>44.25</v>
      </c>
      <c r="CQ175">
        <v>43.061999999999998</v>
      </c>
      <c r="CR175">
        <v>43.25</v>
      </c>
      <c r="CS175">
        <v>43.561999999999998</v>
      </c>
      <c r="CT175">
        <v>597.51999999999987</v>
      </c>
      <c r="CU175">
        <v>597.47571428571439</v>
      </c>
      <c r="CV175">
        <v>0</v>
      </c>
      <c r="CW175">
        <v>1676568571.5</v>
      </c>
      <c r="CX175">
        <v>0</v>
      </c>
      <c r="CY175">
        <v>1676567734.5</v>
      </c>
      <c r="CZ175" t="s">
        <v>356</v>
      </c>
      <c r="DA175">
        <v>1676567726.5</v>
      </c>
      <c r="DB175">
        <v>1676567734.5</v>
      </c>
      <c r="DC175">
        <v>10</v>
      </c>
      <c r="DD175">
        <v>-5.8999999999999997E-2</v>
      </c>
      <c r="DE175">
        <v>-4.5999999999999999E-2</v>
      </c>
      <c r="DF175">
        <v>-6.06</v>
      </c>
      <c r="DG175">
        <v>0.17899999999999999</v>
      </c>
      <c r="DH175">
        <v>415</v>
      </c>
      <c r="DI175">
        <v>32</v>
      </c>
      <c r="DJ175">
        <v>0.41</v>
      </c>
      <c r="DK175">
        <v>0.08</v>
      </c>
      <c r="DL175">
        <v>-23.920525000000001</v>
      </c>
      <c r="DM175">
        <v>0.50270318949347281</v>
      </c>
      <c r="DN175">
        <v>6.389405977866805E-2</v>
      </c>
      <c r="DO175">
        <v>0</v>
      </c>
      <c r="DP175">
        <v>0.96921944999999998</v>
      </c>
      <c r="DQ175">
        <v>-6.5345966228893035E-2</v>
      </c>
      <c r="DR175">
        <v>6.5629068748154608E-3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357</v>
      </c>
      <c r="EA175">
        <v>3.2973400000000002</v>
      </c>
      <c r="EB175">
        <v>2.6252300000000002</v>
      </c>
      <c r="EC175">
        <v>0.19162699999999999</v>
      </c>
      <c r="ED175">
        <v>0.19215099999999999</v>
      </c>
      <c r="EE175">
        <v>0.139353</v>
      </c>
      <c r="EF175">
        <v>0.135273</v>
      </c>
      <c r="EG175">
        <v>24417.3</v>
      </c>
      <c r="EH175">
        <v>24760.9</v>
      </c>
      <c r="EI175">
        <v>28103.5</v>
      </c>
      <c r="EJ175">
        <v>29500.9</v>
      </c>
      <c r="EK175">
        <v>33308.300000000003</v>
      </c>
      <c r="EL175">
        <v>35402.6</v>
      </c>
      <c r="EM175">
        <v>39690.300000000003</v>
      </c>
      <c r="EN175">
        <v>42142.7</v>
      </c>
      <c r="EO175">
        <v>2.2428300000000001</v>
      </c>
      <c r="EP175">
        <v>2.2070500000000002</v>
      </c>
      <c r="EQ175">
        <v>0.12299400000000001</v>
      </c>
      <c r="ER175">
        <v>0</v>
      </c>
      <c r="ES175">
        <v>30.536000000000001</v>
      </c>
      <c r="ET175">
        <v>999.9</v>
      </c>
      <c r="EU175">
        <v>76.7</v>
      </c>
      <c r="EV175">
        <v>32.799999999999997</v>
      </c>
      <c r="EW175">
        <v>37.896900000000002</v>
      </c>
      <c r="EX175">
        <v>56.280900000000003</v>
      </c>
      <c r="EY175">
        <v>-4.0184300000000004</v>
      </c>
      <c r="EZ175">
        <v>2</v>
      </c>
      <c r="FA175">
        <v>0.39180599999999999</v>
      </c>
      <c r="FB175">
        <v>-6.0141600000000003E-2</v>
      </c>
      <c r="FC175">
        <v>20.2746</v>
      </c>
      <c r="FD175">
        <v>5.2193899999999998</v>
      </c>
      <c r="FE175">
        <v>12.005599999999999</v>
      </c>
      <c r="FF175">
        <v>4.9867999999999997</v>
      </c>
      <c r="FG175">
        <v>3.2845</v>
      </c>
      <c r="FH175">
        <v>9999</v>
      </c>
      <c r="FI175">
        <v>9999</v>
      </c>
      <c r="FJ175">
        <v>9999</v>
      </c>
      <c r="FK175">
        <v>999.9</v>
      </c>
      <c r="FL175">
        <v>1.86578</v>
      </c>
      <c r="FM175">
        <v>1.8621799999999999</v>
      </c>
      <c r="FN175">
        <v>1.8641799999999999</v>
      </c>
      <c r="FO175">
        <v>1.8602300000000001</v>
      </c>
      <c r="FP175">
        <v>1.8609800000000001</v>
      </c>
      <c r="FQ175">
        <v>1.8601799999999999</v>
      </c>
      <c r="FR175">
        <v>1.86188</v>
      </c>
      <c r="FS175">
        <v>1.8584799999999999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-7.55</v>
      </c>
      <c r="GH175">
        <v>0.17860000000000001</v>
      </c>
      <c r="GI175">
        <v>-4.3982185199319073</v>
      </c>
      <c r="GJ175">
        <v>-4.8024823865547416E-3</v>
      </c>
      <c r="GK175">
        <v>2.2541114550050859E-6</v>
      </c>
      <c r="GL175">
        <v>-5.2254267566753844E-10</v>
      </c>
      <c r="GM175">
        <v>0.17860499999999749</v>
      </c>
      <c r="GN175">
        <v>0</v>
      </c>
      <c r="GO175">
        <v>0</v>
      </c>
      <c r="GP175">
        <v>0</v>
      </c>
      <c r="GQ175">
        <v>6</v>
      </c>
      <c r="GR175">
        <v>2068</v>
      </c>
      <c r="GS175">
        <v>3</v>
      </c>
      <c r="GT175">
        <v>31</v>
      </c>
      <c r="GU175">
        <v>13.9</v>
      </c>
      <c r="GV175">
        <v>13.8</v>
      </c>
      <c r="GW175">
        <v>2.9052699999999998</v>
      </c>
      <c r="GX175">
        <v>2.51831</v>
      </c>
      <c r="GY175">
        <v>2.04834</v>
      </c>
      <c r="GZ175">
        <v>2.6257299999999999</v>
      </c>
      <c r="HA175">
        <v>2.1972700000000001</v>
      </c>
      <c r="HB175">
        <v>2.3303199999999999</v>
      </c>
      <c r="HC175">
        <v>38.013399999999997</v>
      </c>
      <c r="HD175">
        <v>13.9306</v>
      </c>
      <c r="HE175">
        <v>18</v>
      </c>
      <c r="HF175">
        <v>711.74699999999996</v>
      </c>
      <c r="HG175">
        <v>760.15200000000004</v>
      </c>
      <c r="HH175">
        <v>31.000299999999999</v>
      </c>
      <c r="HI175">
        <v>32.4056</v>
      </c>
      <c r="HJ175">
        <v>30.000299999999999</v>
      </c>
      <c r="HK175">
        <v>32.327800000000003</v>
      </c>
      <c r="HL175">
        <v>32.337699999999998</v>
      </c>
      <c r="HM175">
        <v>58.102600000000002</v>
      </c>
      <c r="HN175">
        <v>15.624599999999999</v>
      </c>
      <c r="HO175">
        <v>100</v>
      </c>
      <c r="HP175">
        <v>31</v>
      </c>
      <c r="HQ175">
        <v>1069.93</v>
      </c>
      <c r="HR175">
        <v>33.032800000000002</v>
      </c>
      <c r="HS175">
        <v>99.059600000000003</v>
      </c>
      <c r="HT175">
        <v>97.748500000000007</v>
      </c>
    </row>
    <row r="176" spans="1:228" x14ac:dyDescent="0.2">
      <c r="A176">
        <v>161</v>
      </c>
      <c r="B176">
        <v>1676568564</v>
      </c>
      <c r="C176">
        <v>639</v>
      </c>
      <c r="D176" t="s">
        <v>681</v>
      </c>
      <c r="E176" t="s">
        <v>682</v>
      </c>
      <c r="F176">
        <v>4</v>
      </c>
      <c r="G176">
        <v>1676568561.6875</v>
      </c>
      <c r="H176">
        <f t="shared" si="68"/>
        <v>1.0713949711204816E-3</v>
      </c>
      <c r="I176">
        <f t="shared" si="69"/>
        <v>1.0713949711204815</v>
      </c>
      <c r="J176">
        <f t="shared" si="70"/>
        <v>14.325669401818415</v>
      </c>
      <c r="K176">
        <f t="shared" si="71"/>
        <v>1036.8912499999999</v>
      </c>
      <c r="L176">
        <f t="shared" si="72"/>
        <v>688.91015644251661</v>
      </c>
      <c r="M176">
        <f t="shared" si="73"/>
        <v>69.723942425841614</v>
      </c>
      <c r="N176">
        <f t="shared" si="74"/>
        <v>104.9427783010068</v>
      </c>
      <c r="O176">
        <f t="shared" si="75"/>
        <v>7.0975345364090017E-2</v>
      </c>
      <c r="P176">
        <f t="shared" si="76"/>
        <v>2.7637075803573259</v>
      </c>
      <c r="Q176">
        <f t="shared" si="77"/>
        <v>6.9978071339077172E-2</v>
      </c>
      <c r="R176">
        <f t="shared" si="78"/>
        <v>4.382472829175936E-2</v>
      </c>
      <c r="S176">
        <f t="shared" si="79"/>
        <v>226.11388269833316</v>
      </c>
      <c r="T176">
        <f t="shared" si="80"/>
        <v>33.700785519841631</v>
      </c>
      <c r="U176">
        <f t="shared" si="81"/>
        <v>32.535474999999998</v>
      </c>
      <c r="V176">
        <f t="shared" si="82"/>
        <v>4.9217307977651057</v>
      </c>
      <c r="W176">
        <f t="shared" si="83"/>
        <v>69.59453158006356</v>
      </c>
      <c r="X176">
        <f t="shared" si="84"/>
        <v>3.4361573102199321</v>
      </c>
      <c r="Y176">
        <f t="shared" si="85"/>
        <v>4.937395557101893</v>
      </c>
      <c r="Z176">
        <f t="shared" si="86"/>
        <v>1.4855734875451736</v>
      </c>
      <c r="AA176">
        <f t="shared" si="87"/>
        <v>-47.248518226413239</v>
      </c>
      <c r="AB176">
        <f t="shared" si="88"/>
        <v>8.3997060481949255</v>
      </c>
      <c r="AC176">
        <f t="shared" si="89"/>
        <v>0.69308792135376773</v>
      </c>
      <c r="AD176">
        <f t="shared" si="90"/>
        <v>187.95815844146861</v>
      </c>
      <c r="AE176">
        <f t="shared" si="91"/>
        <v>24.836121124626711</v>
      </c>
      <c r="AF176">
        <f t="shared" si="92"/>
        <v>1.0759401513886209</v>
      </c>
      <c r="AG176">
        <f t="shared" si="93"/>
        <v>14.325669401818415</v>
      </c>
      <c r="AH176">
        <v>1096.795015468778</v>
      </c>
      <c r="AI176">
        <v>1076.4386060606059</v>
      </c>
      <c r="AJ176">
        <v>1.7131841523263009</v>
      </c>
      <c r="AK176">
        <v>63.736373874965317</v>
      </c>
      <c r="AL176">
        <f t="shared" si="94"/>
        <v>1.0713949711204815</v>
      </c>
      <c r="AM176">
        <v>32.992049136215293</v>
      </c>
      <c r="AN176">
        <v>33.947459999999992</v>
      </c>
      <c r="AO176">
        <v>-3.8896138045338896E-6</v>
      </c>
      <c r="AP176">
        <v>95.812446380255849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47291.701203318946</v>
      </c>
      <c r="AV176">
        <f t="shared" si="98"/>
        <v>1199.99875</v>
      </c>
      <c r="AW176">
        <f t="shared" si="99"/>
        <v>1025.9233449214159</v>
      </c>
      <c r="AX176">
        <f t="shared" si="100"/>
        <v>0.85493701132723343</v>
      </c>
      <c r="AY176">
        <f t="shared" si="101"/>
        <v>0.18842843186156083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1676568561.6875</v>
      </c>
      <c r="BF176">
        <v>1036.8912499999999</v>
      </c>
      <c r="BG176">
        <v>1060.8462500000001</v>
      </c>
      <c r="BH176">
        <v>33.9510875</v>
      </c>
      <c r="BI176">
        <v>32.99165</v>
      </c>
      <c r="BJ176">
        <v>1044.4425000000001</v>
      </c>
      <c r="BK176">
        <v>33.772487499999997</v>
      </c>
      <c r="BL176">
        <v>650.01262500000007</v>
      </c>
      <c r="BM176">
        <v>101.10912500000001</v>
      </c>
      <c r="BN176">
        <v>9.9924937500000005E-2</v>
      </c>
      <c r="BO176">
        <v>32.591849999999987</v>
      </c>
      <c r="BP176">
        <v>32.535474999999998</v>
      </c>
      <c r="BQ176">
        <v>999.9</v>
      </c>
      <c r="BR176">
        <v>0</v>
      </c>
      <c r="BS176">
        <v>0</v>
      </c>
      <c r="BT176">
        <v>8983.5949999999993</v>
      </c>
      <c r="BU176">
        <v>0</v>
      </c>
      <c r="BV176">
        <v>357.98325</v>
      </c>
      <c r="BW176">
        <v>-23.953087499999999</v>
      </c>
      <c r="BX176">
        <v>1073.33375</v>
      </c>
      <c r="BY176">
        <v>1097.0387499999999</v>
      </c>
      <c r="BZ176">
        <v>0.95944212500000003</v>
      </c>
      <c r="CA176">
        <v>1060.8462500000001</v>
      </c>
      <c r="CB176">
        <v>32.99165</v>
      </c>
      <c r="CC176">
        <v>3.4327675000000002</v>
      </c>
      <c r="CD176">
        <v>3.33576125</v>
      </c>
      <c r="CE176">
        <v>26.290837499999999</v>
      </c>
      <c r="CF176">
        <v>25.806212500000001</v>
      </c>
      <c r="CG176">
        <v>1199.99875</v>
      </c>
      <c r="CH176">
        <v>0.50001525000000002</v>
      </c>
      <c r="CI176">
        <v>0.49998474999999998</v>
      </c>
      <c r="CJ176">
        <v>0</v>
      </c>
      <c r="CK176">
        <v>877.34237499999995</v>
      </c>
      <c r="CL176">
        <v>4.9990899999999998</v>
      </c>
      <c r="CM176">
        <v>9607.9237499999999</v>
      </c>
      <c r="CN176">
        <v>9557.9025000000001</v>
      </c>
      <c r="CO176">
        <v>42.25</v>
      </c>
      <c r="CP176">
        <v>44.25</v>
      </c>
      <c r="CQ176">
        <v>43.061999999999998</v>
      </c>
      <c r="CR176">
        <v>43.25</v>
      </c>
      <c r="CS176">
        <v>43.577749999999988</v>
      </c>
      <c r="CT176">
        <v>597.52</v>
      </c>
      <c r="CU176">
        <v>597.48</v>
      </c>
      <c r="CV176">
        <v>0</v>
      </c>
      <c r="CW176">
        <v>1676568575.7</v>
      </c>
      <c r="CX176">
        <v>0</v>
      </c>
      <c r="CY176">
        <v>1676567734.5</v>
      </c>
      <c r="CZ176" t="s">
        <v>356</v>
      </c>
      <c r="DA176">
        <v>1676567726.5</v>
      </c>
      <c r="DB176">
        <v>1676567734.5</v>
      </c>
      <c r="DC176">
        <v>10</v>
      </c>
      <c r="DD176">
        <v>-5.8999999999999997E-2</v>
      </c>
      <c r="DE176">
        <v>-4.5999999999999999E-2</v>
      </c>
      <c r="DF176">
        <v>-6.06</v>
      </c>
      <c r="DG176">
        <v>0.17899999999999999</v>
      </c>
      <c r="DH176">
        <v>415</v>
      </c>
      <c r="DI176">
        <v>32</v>
      </c>
      <c r="DJ176">
        <v>0.41</v>
      </c>
      <c r="DK176">
        <v>0.08</v>
      </c>
      <c r="DL176">
        <v>-23.910087499999999</v>
      </c>
      <c r="DM176">
        <v>0.24258799249535259</v>
      </c>
      <c r="DN176">
        <v>6.0405944192190072E-2</v>
      </c>
      <c r="DO176">
        <v>0</v>
      </c>
      <c r="DP176">
        <v>0.96596817499999987</v>
      </c>
      <c r="DQ176">
        <v>-6.2054757973732722E-2</v>
      </c>
      <c r="DR176">
        <v>6.329611670108602E-3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3.2973599999999998</v>
      </c>
      <c r="EB176">
        <v>2.6249600000000002</v>
      </c>
      <c r="EC176">
        <v>0.19239700000000001</v>
      </c>
      <c r="ED176">
        <v>0.192939</v>
      </c>
      <c r="EE176">
        <v>0.13933499999999999</v>
      </c>
      <c r="EF176">
        <v>0.135268</v>
      </c>
      <c r="EG176">
        <v>24393.5</v>
      </c>
      <c r="EH176">
        <v>24736.5</v>
      </c>
      <c r="EI176">
        <v>28102.9</v>
      </c>
      <c r="EJ176">
        <v>29500.7</v>
      </c>
      <c r="EK176">
        <v>33308.199999999997</v>
      </c>
      <c r="EL176">
        <v>35402.400000000001</v>
      </c>
      <c r="EM176">
        <v>39689.300000000003</v>
      </c>
      <c r="EN176">
        <v>42142.1</v>
      </c>
      <c r="EO176">
        <v>2.2429000000000001</v>
      </c>
      <c r="EP176">
        <v>2.2069999999999999</v>
      </c>
      <c r="EQ176">
        <v>0.122748</v>
      </c>
      <c r="ER176">
        <v>0</v>
      </c>
      <c r="ES176">
        <v>30.546500000000002</v>
      </c>
      <c r="ET176">
        <v>999.9</v>
      </c>
      <c r="EU176">
        <v>76.7</v>
      </c>
      <c r="EV176">
        <v>32.799999999999997</v>
      </c>
      <c r="EW176">
        <v>37.895200000000003</v>
      </c>
      <c r="EX176">
        <v>56.790900000000001</v>
      </c>
      <c r="EY176">
        <v>-4.0023999999999997</v>
      </c>
      <c r="EZ176">
        <v>2</v>
      </c>
      <c r="FA176">
        <v>0.39208100000000001</v>
      </c>
      <c r="FB176">
        <v>-5.9768500000000002E-2</v>
      </c>
      <c r="FC176">
        <v>20.2746</v>
      </c>
      <c r="FD176">
        <v>5.2198399999999996</v>
      </c>
      <c r="FE176">
        <v>12.007300000000001</v>
      </c>
      <c r="FF176">
        <v>4.9867499999999998</v>
      </c>
      <c r="FG176">
        <v>3.2844500000000001</v>
      </c>
      <c r="FH176">
        <v>9999</v>
      </c>
      <c r="FI176">
        <v>9999</v>
      </c>
      <c r="FJ176">
        <v>9999</v>
      </c>
      <c r="FK176">
        <v>999.9</v>
      </c>
      <c r="FL176">
        <v>1.8657900000000001</v>
      </c>
      <c r="FM176">
        <v>1.8621799999999999</v>
      </c>
      <c r="FN176">
        <v>1.8641799999999999</v>
      </c>
      <c r="FO176">
        <v>1.8602700000000001</v>
      </c>
      <c r="FP176">
        <v>1.8609899999999999</v>
      </c>
      <c r="FQ176">
        <v>1.8601799999999999</v>
      </c>
      <c r="FR176">
        <v>1.86188</v>
      </c>
      <c r="FS176">
        <v>1.8584700000000001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-7.55</v>
      </c>
      <c r="GH176">
        <v>0.17860000000000001</v>
      </c>
      <c r="GI176">
        <v>-4.3982185199319073</v>
      </c>
      <c r="GJ176">
        <v>-4.8024823865547416E-3</v>
      </c>
      <c r="GK176">
        <v>2.2541114550050859E-6</v>
      </c>
      <c r="GL176">
        <v>-5.2254267566753844E-10</v>
      </c>
      <c r="GM176">
        <v>0.17860499999999749</v>
      </c>
      <c r="GN176">
        <v>0</v>
      </c>
      <c r="GO176">
        <v>0</v>
      </c>
      <c r="GP176">
        <v>0</v>
      </c>
      <c r="GQ176">
        <v>6</v>
      </c>
      <c r="GR176">
        <v>2068</v>
      </c>
      <c r="GS176">
        <v>3</v>
      </c>
      <c r="GT176">
        <v>31</v>
      </c>
      <c r="GU176">
        <v>14</v>
      </c>
      <c r="GV176">
        <v>13.8</v>
      </c>
      <c r="GW176">
        <v>2.9199199999999998</v>
      </c>
      <c r="GX176">
        <v>2.5341800000000001</v>
      </c>
      <c r="GY176">
        <v>2.04834</v>
      </c>
      <c r="GZ176">
        <v>2.6257299999999999</v>
      </c>
      <c r="HA176">
        <v>2.1972700000000001</v>
      </c>
      <c r="HB176">
        <v>2.2961399999999998</v>
      </c>
      <c r="HC176">
        <v>38.013399999999997</v>
      </c>
      <c r="HD176">
        <v>13.921900000000001</v>
      </c>
      <c r="HE176">
        <v>18</v>
      </c>
      <c r="HF176">
        <v>711.83199999999999</v>
      </c>
      <c r="HG176">
        <v>760.12199999999996</v>
      </c>
      <c r="HH176">
        <v>31.0002</v>
      </c>
      <c r="HI176">
        <v>32.408499999999997</v>
      </c>
      <c r="HJ176">
        <v>30.000399999999999</v>
      </c>
      <c r="HK176">
        <v>32.329700000000003</v>
      </c>
      <c r="HL176">
        <v>32.339100000000002</v>
      </c>
      <c r="HM176">
        <v>58.392699999999998</v>
      </c>
      <c r="HN176">
        <v>15.624599999999999</v>
      </c>
      <c r="HO176">
        <v>100</v>
      </c>
      <c r="HP176">
        <v>31</v>
      </c>
      <c r="HQ176">
        <v>1076.6099999999999</v>
      </c>
      <c r="HR176">
        <v>33.042700000000004</v>
      </c>
      <c r="HS176">
        <v>99.057199999999995</v>
      </c>
      <c r="HT176">
        <v>97.747399999999999</v>
      </c>
    </row>
    <row r="177" spans="1:228" x14ac:dyDescent="0.2">
      <c r="A177">
        <v>162</v>
      </c>
      <c r="B177">
        <v>1676568568</v>
      </c>
      <c r="C177">
        <v>643</v>
      </c>
      <c r="D177" t="s">
        <v>683</v>
      </c>
      <c r="E177" t="s">
        <v>684</v>
      </c>
      <c r="F177">
        <v>4</v>
      </c>
      <c r="G177">
        <v>1676568566</v>
      </c>
      <c r="H177">
        <f t="shared" si="68"/>
        <v>1.0663710905164389E-3</v>
      </c>
      <c r="I177">
        <f t="shared" si="69"/>
        <v>1.066371090516439</v>
      </c>
      <c r="J177">
        <f t="shared" si="70"/>
        <v>14.25891132944489</v>
      </c>
      <c r="K177">
        <f t="shared" si="71"/>
        <v>1044.1585714285709</v>
      </c>
      <c r="L177">
        <f t="shared" si="72"/>
        <v>695.3327460218901</v>
      </c>
      <c r="M177">
        <f t="shared" si="73"/>
        <v>70.373427080555857</v>
      </c>
      <c r="N177">
        <f t="shared" si="74"/>
        <v>105.67748679659137</v>
      </c>
      <c r="O177">
        <f t="shared" si="75"/>
        <v>7.0504267085020625E-2</v>
      </c>
      <c r="P177">
        <f t="shared" si="76"/>
        <v>2.7551580418160952</v>
      </c>
      <c r="Q177">
        <f t="shared" si="77"/>
        <v>6.9517080489471569E-2</v>
      </c>
      <c r="R177">
        <f t="shared" si="78"/>
        <v>4.3535718544653379E-2</v>
      </c>
      <c r="S177">
        <f t="shared" si="79"/>
        <v>226.11587966235123</v>
      </c>
      <c r="T177">
        <f t="shared" si="80"/>
        <v>33.714824138918431</v>
      </c>
      <c r="U177">
        <f t="shared" si="81"/>
        <v>32.543371428571433</v>
      </c>
      <c r="V177">
        <f t="shared" si="82"/>
        <v>4.9239223473950906</v>
      </c>
      <c r="W177">
        <f t="shared" si="83"/>
        <v>69.544742749898276</v>
      </c>
      <c r="X177">
        <f t="shared" si="84"/>
        <v>3.4355336567523138</v>
      </c>
      <c r="Y177">
        <f t="shared" si="85"/>
        <v>4.9400335969426514</v>
      </c>
      <c r="Z177">
        <f t="shared" si="86"/>
        <v>1.4883886906427768</v>
      </c>
      <c r="AA177">
        <f t="shared" si="87"/>
        <v>-47.026965091774954</v>
      </c>
      <c r="AB177">
        <f t="shared" si="88"/>
        <v>8.6087268283062723</v>
      </c>
      <c r="AC177">
        <f t="shared" si="89"/>
        <v>0.71259994613368749</v>
      </c>
      <c r="AD177">
        <f t="shared" si="90"/>
        <v>188.41024134501623</v>
      </c>
      <c r="AE177">
        <f t="shared" si="91"/>
        <v>24.870870075458456</v>
      </c>
      <c r="AF177">
        <f t="shared" si="92"/>
        <v>1.0678359286766119</v>
      </c>
      <c r="AG177">
        <f t="shared" si="93"/>
        <v>14.25891132944489</v>
      </c>
      <c r="AH177">
        <v>1103.8501077506389</v>
      </c>
      <c r="AI177">
        <v>1083.4510303030299</v>
      </c>
      <c r="AJ177">
        <v>1.7403870406179811</v>
      </c>
      <c r="AK177">
        <v>63.736373874965317</v>
      </c>
      <c r="AL177">
        <f t="shared" si="94"/>
        <v>1.066371090516439</v>
      </c>
      <c r="AM177">
        <v>32.991996982897597</v>
      </c>
      <c r="AN177">
        <v>33.942963030303041</v>
      </c>
      <c r="AO177">
        <v>-4.6515541931773058E-6</v>
      </c>
      <c r="AP177">
        <v>95.812446380255849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47055.100773610604</v>
      </c>
      <c r="AV177">
        <f t="shared" si="98"/>
        <v>1200.01</v>
      </c>
      <c r="AW177">
        <f t="shared" si="99"/>
        <v>1025.9328993069178</v>
      </c>
      <c r="AX177">
        <f t="shared" si="100"/>
        <v>0.85493695828111238</v>
      </c>
      <c r="AY177">
        <f t="shared" si="101"/>
        <v>0.18842832948254701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1676568566</v>
      </c>
      <c r="BF177">
        <v>1044.1585714285709</v>
      </c>
      <c r="BG177">
        <v>1068.1457142857139</v>
      </c>
      <c r="BH177">
        <v>33.945185714285707</v>
      </c>
      <c r="BI177">
        <v>32.992942857142857</v>
      </c>
      <c r="BJ177">
        <v>1051.722857142857</v>
      </c>
      <c r="BK177">
        <v>33.766585714285711</v>
      </c>
      <c r="BL177">
        <v>649.99471428571428</v>
      </c>
      <c r="BM177">
        <v>101.108</v>
      </c>
      <c r="BN177">
        <v>0.100274</v>
      </c>
      <c r="BO177">
        <v>32.601328571428567</v>
      </c>
      <c r="BP177">
        <v>32.543371428571433</v>
      </c>
      <c r="BQ177">
        <v>999.89999999999986</v>
      </c>
      <c r="BR177">
        <v>0</v>
      </c>
      <c r="BS177">
        <v>0</v>
      </c>
      <c r="BT177">
        <v>8938.3914285714291</v>
      </c>
      <c r="BU177">
        <v>0</v>
      </c>
      <c r="BV177">
        <v>573.56671428571428</v>
      </c>
      <c r="BW177">
        <v>-23.987300000000001</v>
      </c>
      <c r="BX177">
        <v>1080.8499999999999</v>
      </c>
      <c r="BY177">
        <v>1104.588571428571</v>
      </c>
      <c r="BZ177">
        <v>0.95225085714285718</v>
      </c>
      <c r="CA177">
        <v>1068.1457142857139</v>
      </c>
      <c r="CB177">
        <v>32.992942857142857</v>
      </c>
      <c r="CC177">
        <v>3.432137142857143</v>
      </c>
      <c r="CD177">
        <v>3.3358585714285711</v>
      </c>
      <c r="CE177">
        <v>26.28772857142857</v>
      </c>
      <c r="CF177">
        <v>25.80668571428572</v>
      </c>
      <c r="CG177">
        <v>1200.01</v>
      </c>
      <c r="CH177">
        <v>0.50001899999999999</v>
      </c>
      <c r="CI177">
        <v>0.49998100000000001</v>
      </c>
      <c r="CJ177">
        <v>0</v>
      </c>
      <c r="CK177">
        <v>877.05800000000011</v>
      </c>
      <c r="CL177">
        <v>4.9990899999999998</v>
      </c>
      <c r="CM177">
        <v>9671.4300000000021</v>
      </c>
      <c r="CN177">
        <v>9557.9957142857147</v>
      </c>
      <c r="CO177">
        <v>42.25</v>
      </c>
      <c r="CP177">
        <v>44.25</v>
      </c>
      <c r="CQ177">
        <v>43.061999999999998</v>
      </c>
      <c r="CR177">
        <v>43.25</v>
      </c>
      <c r="CS177">
        <v>43.598000000000013</v>
      </c>
      <c r="CT177">
        <v>597.52714285714262</v>
      </c>
      <c r="CU177">
        <v>597.48285714285714</v>
      </c>
      <c r="CV177">
        <v>0</v>
      </c>
      <c r="CW177">
        <v>1676568579.9000001</v>
      </c>
      <c r="CX177">
        <v>0</v>
      </c>
      <c r="CY177">
        <v>1676567734.5</v>
      </c>
      <c r="CZ177" t="s">
        <v>356</v>
      </c>
      <c r="DA177">
        <v>1676567726.5</v>
      </c>
      <c r="DB177">
        <v>1676567734.5</v>
      </c>
      <c r="DC177">
        <v>10</v>
      </c>
      <c r="DD177">
        <v>-5.8999999999999997E-2</v>
      </c>
      <c r="DE177">
        <v>-4.5999999999999999E-2</v>
      </c>
      <c r="DF177">
        <v>-6.06</v>
      </c>
      <c r="DG177">
        <v>0.17899999999999999</v>
      </c>
      <c r="DH177">
        <v>415</v>
      </c>
      <c r="DI177">
        <v>32</v>
      </c>
      <c r="DJ177">
        <v>0.41</v>
      </c>
      <c r="DK177">
        <v>0.08</v>
      </c>
      <c r="DL177">
        <v>-23.914325000000002</v>
      </c>
      <c r="DM177">
        <v>-0.45949418386487229</v>
      </c>
      <c r="DN177">
        <v>6.7633112267586906E-2</v>
      </c>
      <c r="DO177">
        <v>0</v>
      </c>
      <c r="DP177">
        <v>0.96157552499999999</v>
      </c>
      <c r="DQ177">
        <v>-5.7814795497188043E-2</v>
      </c>
      <c r="DR177">
        <v>5.8951755783331113E-3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357</v>
      </c>
      <c r="EA177">
        <v>3.29739</v>
      </c>
      <c r="EB177">
        <v>2.62487</v>
      </c>
      <c r="EC177">
        <v>0.193186</v>
      </c>
      <c r="ED177">
        <v>0.19370000000000001</v>
      </c>
      <c r="EE177">
        <v>0.139324</v>
      </c>
      <c r="EF177">
        <v>0.13527600000000001</v>
      </c>
      <c r="EG177">
        <v>24369.4</v>
      </c>
      <c r="EH177">
        <v>24713.3</v>
      </c>
      <c r="EI177">
        <v>28102.6</v>
      </c>
      <c r="EJ177">
        <v>29500.9</v>
      </c>
      <c r="EK177">
        <v>33308.6</v>
      </c>
      <c r="EL177">
        <v>35402.5</v>
      </c>
      <c r="EM177">
        <v>39689.1</v>
      </c>
      <c r="EN177">
        <v>42142.5</v>
      </c>
      <c r="EO177">
        <v>2.2426499999999998</v>
      </c>
      <c r="EP177">
        <v>2.2069200000000002</v>
      </c>
      <c r="EQ177">
        <v>0.12257700000000001</v>
      </c>
      <c r="ER177">
        <v>0</v>
      </c>
      <c r="ES177">
        <v>30.554600000000001</v>
      </c>
      <c r="ET177">
        <v>999.9</v>
      </c>
      <c r="EU177">
        <v>76.7</v>
      </c>
      <c r="EV177">
        <v>32.799999999999997</v>
      </c>
      <c r="EW177">
        <v>37.8964</v>
      </c>
      <c r="EX177">
        <v>56.4009</v>
      </c>
      <c r="EY177">
        <v>-3.9703499999999998</v>
      </c>
      <c r="EZ177">
        <v>2</v>
      </c>
      <c r="FA177">
        <v>0.39236799999999999</v>
      </c>
      <c r="FB177">
        <v>-5.9994600000000002E-2</v>
      </c>
      <c r="FC177">
        <v>20.2743</v>
      </c>
      <c r="FD177">
        <v>5.2181899999999999</v>
      </c>
      <c r="FE177">
        <v>12.0077</v>
      </c>
      <c r="FF177">
        <v>4.9861500000000003</v>
      </c>
      <c r="FG177">
        <v>3.2843300000000002</v>
      </c>
      <c r="FH177">
        <v>9999</v>
      </c>
      <c r="FI177">
        <v>9999</v>
      </c>
      <c r="FJ177">
        <v>9999</v>
      </c>
      <c r="FK177">
        <v>999.9</v>
      </c>
      <c r="FL177">
        <v>1.8657999999999999</v>
      </c>
      <c r="FM177">
        <v>1.8621799999999999</v>
      </c>
      <c r="FN177">
        <v>1.86419</v>
      </c>
      <c r="FO177">
        <v>1.86025</v>
      </c>
      <c r="FP177">
        <v>1.8609800000000001</v>
      </c>
      <c r="FQ177">
        <v>1.8601700000000001</v>
      </c>
      <c r="FR177">
        <v>1.86188</v>
      </c>
      <c r="FS177">
        <v>1.8585100000000001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-7.57</v>
      </c>
      <c r="GH177">
        <v>0.17860000000000001</v>
      </c>
      <c r="GI177">
        <v>-4.3982185199319073</v>
      </c>
      <c r="GJ177">
        <v>-4.8024823865547416E-3</v>
      </c>
      <c r="GK177">
        <v>2.2541114550050859E-6</v>
      </c>
      <c r="GL177">
        <v>-5.2254267566753844E-10</v>
      </c>
      <c r="GM177">
        <v>0.17860499999999749</v>
      </c>
      <c r="GN177">
        <v>0</v>
      </c>
      <c r="GO177">
        <v>0</v>
      </c>
      <c r="GP177">
        <v>0</v>
      </c>
      <c r="GQ177">
        <v>6</v>
      </c>
      <c r="GR177">
        <v>2068</v>
      </c>
      <c r="GS177">
        <v>3</v>
      </c>
      <c r="GT177">
        <v>31</v>
      </c>
      <c r="GU177">
        <v>14</v>
      </c>
      <c r="GV177">
        <v>13.9</v>
      </c>
      <c r="GW177">
        <v>2.9345699999999999</v>
      </c>
      <c r="GX177">
        <v>2.51953</v>
      </c>
      <c r="GY177">
        <v>2.04834</v>
      </c>
      <c r="GZ177">
        <v>2.6257299999999999</v>
      </c>
      <c r="HA177">
        <v>2.1972700000000001</v>
      </c>
      <c r="HB177">
        <v>2.3168899999999999</v>
      </c>
      <c r="HC177">
        <v>38.013399999999997</v>
      </c>
      <c r="HD177">
        <v>13.921900000000001</v>
      </c>
      <c r="HE177">
        <v>18</v>
      </c>
      <c r="HF177">
        <v>711.649</v>
      </c>
      <c r="HG177">
        <v>760.08500000000004</v>
      </c>
      <c r="HH177">
        <v>31.0001</v>
      </c>
      <c r="HI177">
        <v>32.411299999999997</v>
      </c>
      <c r="HJ177">
        <v>30.000299999999999</v>
      </c>
      <c r="HK177">
        <v>32.332099999999997</v>
      </c>
      <c r="HL177">
        <v>32.341799999999999</v>
      </c>
      <c r="HM177">
        <v>58.688600000000001</v>
      </c>
      <c r="HN177">
        <v>15.2995</v>
      </c>
      <c r="HO177">
        <v>100</v>
      </c>
      <c r="HP177">
        <v>31</v>
      </c>
      <c r="HQ177">
        <v>1083.3</v>
      </c>
      <c r="HR177">
        <v>33.189100000000003</v>
      </c>
      <c r="HS177">
        <v>99.056600000000003</v>
      </c>
      <c r="HT177">
        <v>97.7483</v>
      </c>
    </row>
    <row r="178" spans="1:228" x14ac:dyDescent="0.2">
      <c r="A178">
        <v>163</v>
      </c>
      <c r="B178">
        <v>1676568572</v>
      </c>
      <c r="C178">
        <v>647</v>
      </c>
      <c r="D178" t="s">
        <v>685</v>
      </c>
      <c r="E178" t="s">
        <v>686</v>
      </c>
      <c r="F178">
        <v>4</v>
      </c>
      <c r="G178">
        <v>1676568569.6875</v>
      </c>
      <c r="H178">
        <f t="shared" si="68"/>
        <v>1.0623864732607563E-3</v>
      </c>
      <c r="I178">
        <f t="shared" si="69"/>
        <v>1.0623864732607564</v>
      </c>
      <c r="J178">
        <f t="shared" si="70"/>
        <v>14.265226817742967</v>
      </c>
      <c r="K178">
        <f t="shared" si="71"/>
        <v>1050.2950000000001</v>
      </c>
      <c r="L178">
        <f t="shared" si="72"/>
        <v>699.27848425307957</v>
      </c>
      <c r="M178">
        <f t="shared" si="73"/>
        <v>70.773176212097468</v>
      </c>
      <c r="N178">
        <f t="shared" si="74"/>
        <v>106.29915660723057</v>
      </c>
      <c r="O178">
        <f t="shared" si="75"/>
        <v>7.0096083324429181E-2</v>
      </c>
      <c r="P178">
        <f t="shared" si="76"/>
        <v>2.7589587977432921</v>
      </c>
      <c r="Q178">
        <f t="shared" si="77"/>
        <v>6.9121533158810797E-2</v>
      </c>
      <c r="R178">
        <f t="shared" si="78"/>
        <v>4.3287388877511407E-2</v>
      </c>
      <c r="S178">
        <f t="shared" si="79"/>
        <v>226.11518810879119</v>
      </c>
      <c r="T178">
        <f t="shared" si="80"/>
        <v>33.721859483055162</v>
      </c>
      <c r="U178">
        <f t="shared" si="81"/>
        <v>32.552349999999997</v>
      </c>
      <c r="V178">
        <f t="shared" si="82"/>
        <v>4.9264152632980114</v>
      </c>
      <c r="W178">
        <f t="shared" si="83"/>
        <v>69.507280035894226</v>
      </c>
      <c r="X178">
        <f t="shared" si="84"/>
        <v>3.4351095783324603</v>
      </c>
      <c r="Y178">
        <f t="shared" si="85"/>
        <v>4.9420860326551939</v>
      </c>
      <c r="Z178">
        <f t="shared" si="86"/>
        <v>1.491305684965551</v>
      </c>
      <c r="AA178">
        <f t="shared" si="87"/>
        <v>-46.851243470799353</v>
      </c>
      <c r="AB178">
        <f t="shared" si="88"/>
        <v>8.3815546007670978</v>
      </c>
      <c r="AC178">
        <f t="shared" si="89"/>
        <v>0.69289526469294394</v>
      </c>
      <c r="AD178">
        <f t="shared" si="90"/>
        <v>188.33839450345187</v>
      </c>
      <c r="AE178">
        <f t="shared" si="91"/>
        <v>24.882508661476304</v>
      </c>
      <c r="AF178">
        <f t="shared" si="92"/>
        <v>1.0462040597646851</v>
      </c>
      <c r="AG178">
        <f t="shared" si="93"/>
        <v>14.265226817742967</v>
      </c>
      <c r="AH178">
        <v>1110.694559197542</v>
      </c>
      <c r="AI178">
        <v>1090.330242424242</v>
      </c>
      <c r="AJ178">
        <v>1.729730353822355</v>
      </c>
      <c r="AK178">
        <v>63.736373874965317</v>
      </c>
      <c r="AL178">
        <f t="shared" si="94"/>
        <v>1.0623864732607564</v>
      </c>
      <c r="AM178">
        <v>32.994156393710377</v>
      </c>
      <c r="AN178">
        <v>33.94183575757576</v>
      </c>
      <c r="AO178">
        <v>-4.4630123317926649E-5</v>
      </c>
      <c r="AP178">
        <v>95.812446380255849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47158.449688347057</v>
      </c>
      <c r="AV178">
        <f t="shared" si="98"/>
        <v>1200.0062499999999</v>
      </c>
      <c r="AW178">
        <f t="shared" si="99"/>
        <v>1025.9297010926377</v>
      </c>
      <c r="AX178">
        <f t="shared" si="100"/>
        <v>0.85493696478050663</v>
      </c>
      <c r="AY178">
        <f t="shared" si="101"/>
        <v>0.18842834202637795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1676568569.6875</v>
      </c>
      <c r="BF178">
        <v>1050.2950000000001</v>
      </c>
      <c r="BG178">
        <v>1074.2787499999999</v>
      </c>
      <c r="BH178">
        <v>33.940800000000003</v>
      </c>
      <c r="BI178">
        <v>33.0078125</v>
      </c>
      <c r="BJ178">
        <v>1057.8712499999999</v>
      </c>
      <c r="BK178">
        <v>33.762174999999999</v>
      </c>
      <c r="BL178">
        <v>649.97337500000003</v>
      </c>
      <c r="BM178">
        <v>101.108875</v>
      </c>
      <c r="BN178">
        <v>9.9982137499999998E-2</v>
      </c>
      <c r="BO178">
        <v>32.608699999999999</v>
      </c>
      <c r="BP178">
        <v>32.552349999999997</v>
      </c>
      <c r="BQ178">
        <v>999.9</v>
      </c>
      <c r="BR178">
        <v>0</v>
      </c>
      <c r="BS178">
        <v>0</v>
      </c>
      <c r="BT178">
        <v>8958.4375</v>
      </c>
      <c r="BU178">
        <v>0</v>
      </c>
      <c r="BV178">
        <v>643.63087499999995</v>
      </c>
      <c r="BW178">
        <v>-23.983662500000001</v>
      </c>
      <c r="BX178">
        <v>1087.19625</v>
      </c>
      <c r="BY178">
        <v>1110.95</v>
      </c>
      <c r="BZ178">
        <v>0.9329693750000001</v>
      </c>
      <c r="CA178">
        <v>1074.2787499999999</v>
      </c>
      <c r="CB178">
        <v>33.0078125</v>
      </c>
      <c r="CC178">
        <v>3.4317199999999999</v>
      </c>
      <c r="CD178">
        <v>3.3373862500000002</v>
      </c>
      <c r="CE178">
        <v>26.285675000000001</v>
      </c>
      <c r="CF178">
        <v>25.8144375</v>
      </c>
      <c r="CG178">
        <v>1200.0062499999999</v>
      </c>
      <c r="CH178">
        <v>0.50001899999999999</v>
      </c>
      <c r="CI178">
        <v>0.49998100000000001</v>
      </c>
      <c r="CJ178">
        <v>0</v>
      </c>
      <c r="CK178">
        <v>877.14437500000008</v>
      </c>
      <c r="CL178">
        <v>4.9990899999999998</v>
      </c>
      <c r="CM178">
        <v>9608.3062499999996</v>
      </c>
      <c r="CN178">
        <v>9557.96875</v>
      </c>
      <c r="CO178">
        <v>42.25</v>
      </c>
      <c r="CP178">
        <v>44.25</v>
      </c>
      <c r="CQ178">
        <v>43.061999999999998</v>
      </c>
      <c r="CR178">
        <v>43.25</v>
      </c>
      <c r="CS178">
        <v>43.593499999999999</v>
      </c>
      <c r="CT178">
        <v>597.52499999999998</v>
      </c>
      <c r="CU178">
        <v>597.48125000000005</v>
      </c>
      <c r="CV178">
        <v>0</v>
      </c>
      <c r="CW178">
        <v>1676568583.5</v>
      </c>
      <c r="CX178">
        <v>0</v>
      </c>
      <c r="CY178">
        <v>1676567734.5</v>
      </c>
      <c r="CZ178" t="s">
        <v>356</v>
      </c>
      <c r="DA178">
        <v>1676567726.5</v>
      </c>
      <c r="DB178">
        <v>1676567734.5</v>
      </c>
      <c r="DC178">
        <v>10</v>
      </c>
      <c r="DD178">
        <v>-5.8999999999999997E-2</v>
      </c>
      <c r="DE178">
        <v>-4.5999999999999999E-2</v>
      </c>
      <c r="DF178">
        <v>-6.06</v>
      </c>
      <c r="DG178">
        <v>0.17899999999999999</v>
      </c>
      <c r="DH178">
        <v>415</v>
      </c>
      <c r="DI178">
        <v>32</v>
      </c>
      <c r="DJ178">
        <v>0.41</v>
      </c>
      <c r="DK178">
        <v>0.08</v>
      </c>
      <c r="DL178">
        <v>-23.92646097560975</v>
      </c>
      <c r="DM178">
        <v>-0.43710940766555972</v>
      </c>
      <c r="DN178">
        <v>6.7818271795233032E-2</v>
      </c>
      <c r="DO178">
        <v>0</v>
      </c>
      <c r="DP178">
        <v>0.95660241463414641</v>
      </c>
      <c r="DQ178">
        <v>-7.8144543554006754E-2</v>
      </c>
      <c r="DR178">
        <v>8.945402146342327E-3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357</v>
      </c>
      <c r="EA178">
        <v>3.2974800000000002</v>
      </c>
      <c r="EB178">
        <v>2.6252200000000001</v>
      </c>
      <c r="EC178">
        <v>0.19395799999999999</v>
      </c>
      <c r="ED178">
        <v>0.19447400000000001</v>
      </c>
      <c r="EE178">
        <v>0.139324</v>
      </c>
      <c r="EF178">
        <v>0.135406</v>
      </c>
      <c r="EG178">
        <v>24345.9</v>
      </c>
      <c r="EH178">
        <v>24689.1</v>
      </c>
      <c r="EI178">
        <v>28102.6</v>
      </c>
      <c r="EJ178">
        <v>29500.5</v>
      </c>
      <c r="EK178">
        <v>33308.199999999997</v>
      </c>
      <c r="EL178">
        <v>35396.9</v>
      </c>
      <c r="EM178">
        <v>39688.6</v>
      </c>
      <c r="EN178">
        <v>42142.1</v>
      </c>
      <c r="EO178">
        <v>2.2428499999999998</v>
      </c>
      <c r="EP178">
        <v>2.2069000000000001</v>
      </c>
      <c r="EQ178">
        <v>0.123985</v>
      </c>
      <c r="ER178">
        <v>0</v>
      </c>
      <c r="ES178">
        <v>30.565300000000001</v>
      </c>
      <c r="ET178">
        <v>999.9</v>
      </c>
      <c r="EU178">
        <v>76.7</v>
      </c>
      <c r="EV178">
        <v>32.799999999999997</v>
      </c>
      <c r="EW178">
        <v>37.899500000000003</v>
      </c>
      <c r="EX178">
        <v>56.9709</v>
      </c>
      <c r="EY178">
        <v>-3.9984000000000002</v>
      </c>
      <c r="EZ178">
        <v>2</v>
      </c>
      <c r="FA178">
        <v>0.39239299999999999</v>
      </c>
      <c r="FB178">
        <v>-6.0484799999999998E-2</v>
      </c>
      <c r="FC178">
        <v>20.2744</v>
      </c>
      <c r="FD178">
        <v>5.2190899999999996</v>
      </c>
      <c r="FE178">
        <v>12.0076</v>
      </c>
      <c r="FF178">
        <v>4.9865500000000003</v>
      </c>
      <c r="FG178">
        <v>3.2844799999999998</v>
      </c>
      <c r="FH178">
        <v>9999</v>
      </c>
      <c r="FI178">
        <v>9999</v>
      </c>
      <c r="FJ178">
        <v>9999</v>
      </c>
      <c r="FK178">
        <v>999.9</v>
      </c>
      <c r="FL178">
        <v>1.86582</v>
      </c>
      <c r="FM178">
        <v>1.8621799999999999</v>
      </c>
      <c r="FN178">
        <v>1.8641799999999999</v>
      </c>
      <c r="FO178">
        <v>1.8602799999999999</v>
      </c>
      <c r="FP178">
        <v>1.8609800000000001</v>
      </c>
      <c r="FQ178">
        <v>1.8601700000000001</v>
      </c>
      <c r="FR178">
        <v>1.86188</v>
      </c>
      <c r="FS178">
        <v>1.8584700000000001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-7.58</v>
      </c>
      <c r="GH178">
        <v>0.17860000000000001</v>
      </c>
      <c r="GI178">
        <v>-4.3982185199319073</v>
      </c>
      <c r="GJ178">
        <v>-4.8024823865547416E-3</v>
      </c>
      <c r="GK178">
        <v>2.2541114550050859E-6</v>
      </c>
      <c r="GL178">
        <v>-5.2254267566753844E-10</v>
      </c>
      <c r="GM178">
        <v>0.17860499999999749</v>
      </c>
      <c r="GN178">
        <v>0</v>
      </c>
      <c r="GO178">
        <v>0</v>
      </c>
      <c r="GP178">
        <v>0</v>
      </c>
      <c r="GQ178">
        <v>6</v>
      </c>
      <c r="GR178">
        <v>2068</v>
      </c>
      <c r="GS178">
        <v>3</v>
      </c>
      <c r="GT178">
        <v>31</v>
      </c>
      <c r="GU178">
        <v>14.1</v>
      </c>
      <c r="GV178">
        <v>14</v>
      </c>
      <c r="GW178">
        <v>2.94922</v>
      </c>
      <c r="GX178">
        <v>2.51831</v>
      </c>
      <c r="GY178">
        <v>2.04834</v>
      </c>
      <c r="GZ178">
        <v>2.6257299999999999</v>
      </c>
      <c r="HA178">
        <v>2.1972700000000001</v>
      </c>
      <c r="HB178">
        <v>2.32544</v>
      </c>
      <c r="HC178">
        <v>38.037700000000001</v>
      </c>
      <c r="HD178">
        <v>13.851800000000001</v>
      </c>
      <c r="HE178">
        <v>18</v>
      </c>
      <c r="HF178">
        <v>711.83299999999997</v>
      </c>
      <c r="HG178">
        <v>760.08</v>
      </c>
      <c r="HH178">
        <v>31</v>
      </c>
      <c r="HI178">
        <v>32.414200000000001</v>
      </c>
      <c r="HJ178">
        <v>30.000299999999999</v>
      </c>
      <c r="HK178">
        <v>32.333500000000001</v>
      </c>
      <c r="HL178">
        <v>32.343400000000003</v>
      </c>
      <c r="HM178">
        <v>58.978700000000003</v>
      </c>
      <c r="HN178">
        <v>15.011799999999999</v>
      </c>
      <c r="HO178">
        <v>100</v>
      </c>
      <c r="HP178">
        <v>31</v>
      </c>
      <c r="HQ178">
        <v>1089.99</v>
      </c>
      <c r="HR178">
        <v>33.250999999999998</v>
      </c>
      <c r="HS178">
        <v>99.055800000000005</v>
      </c>
      <c r="HT178">
        <v>97.747100000000003</v>
      </c>
    </row>
    <row r="179" spans="1:228" x14ac:dyDescent="0.2">
      <c r="A179">
        <v>164</v>
      </c>
      <c r="B179">
        <v>1676568576</v>
      </c>
      <c r="C179">
        <v>651</v>
      </c>
      <c r="D179" t="s">
        <v>687</v>
      </c>
      <c r="E179" t="s">
        <v>688</v>
      </c>
      <c r="F179">
        <v>4</v>
      </c>
      <c r="G179">
        <v>1676568574</v>
      </c>
      <c r="H179">
        <f t="shared" si="68"/>
        <v>1.0240515094169058E-3</v>
      </c>
      <c r="I179">
        <f t="shared" si="69"/>
        <v>1.0240515094169058</v>
      </c>
      <c r="J179">
        <f t="shared" si="70"/>
        <v>14.08277113014052</v>
      </c>
      <c r="K179">
        <f t="shared" si="71"/>
        <v>1057.5899999999999</v>
      </c>
      <c r="L179">
        <f t="shared" si="72"/>
        <v>695.14670253654947</v>
      </c>
      <c r="M179">
        <f t="shared" si="73"/>
        <v>70.354997550562885</v>
      </c>
      <c r="N179">
        <f t="shared" si="74"/>
        <v>107.03746646282572</v>
      </c>
      <c r="O179">
        <f t="shared" si="75"/>
        <v>6.6891194523759939E-2</v>
      </c>
      <c r="P179">
        <f t="shared" si="76"/>
        <v>2.7615922162824647</v>
      </c>
      <c r="Q179">
        <f t="shared" si="77"/>
        <v>6.6003948595338383E-2</v>
      </c>
      <c r="R179">
        <f t="shared" si="78"/>
        <v>4.1331202888563956E-2</v>
      </c>
      <c r="S179">
        <f t="shared" si="79"/>
        <v>226.11416066206834</v>
      </c>
      <c r="T179">
        <f t="shared" si="80"/>
        <v>33.728848992792493</v>
      </c>
      <c r="U179">
        <f t="shared" si="81"/>
        <v>32.607100000000003</v>
      </c>
      <c r="V179">
        <f t="shared" si="82"/>
        <v>4.94164047968773</v>
      </c>
      <c r="W179">
        <f t="shared" si="83"/>
        <v>69.542783614056276</v>
      </c>
      <c r="X179">
        <f t="shared" si="84"/>
        <v>3.4363772995826247</v>
      </c>
      <c r="Y179">
        <f t="shared" si="85"/>
        <v>4.9413858936875368</v>
      </c>
      <c r="Z179">
        <f t="shared" si="86"/>
        <v>1.5052631801051053</v>
      </c>
      <c r="AA179">
        <f t="shared" si="87"/>
        <v>-45.160671565285547</v>
      </c>
      <c r="AB179">
        <f t="shared" si="88"/>
        <v>-0.13612156303148937</v>
      </c>
      <c r="AC179">
        <f t="shared" si="89"/>
        <v>-1.1245194084606055E-2</v>
      </c>
      <c r="AD179">
        <f t="shared" si="90"/>
        <v>180.8061223396667</v>
      </c>
      <c r="AE179">
        <f t="shared" si="91"/>
        <v>24.922706238394412</v>
      </c>
      <c r="AF179">
        <f t="shared" si="92"/>
        <v>0.9822777968882056</v>
      </c>
      <c r="AG179">
        <f t="shared" si="93"/>
        <v>14.08277113014052</v>
      </c>
      <c r="AH179">
        <v>1117.7927041102209</v>
      </c>
      <c r="AI179">
        <v>1097.4247272727271</v>
      </c>
      <c r="AJ179">
        <v>1.7756409075359141</v>
      </c>
      <c r="AK179">
        <v>63.736373874965317</v>
      </c>
      <c r="AL179">
        <f t="shared" si="94"/>
        <v>1.0240515094169058</v>
      </c>
      <c r="AM179">
        <v>33.050384837952492</v>
      </c>
      <c r="AN179">
        <v>33.963259999999998</v>
      </c>
      <c r="AO179">
        <v>4.0154703686633122E-5</v>
      </c>
      <c r="AP179">
        <v>95.812446380255849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47231.270097062843</v>
      </c>
      <c r="AV179">
        <f t="shared" si="98"/>
        <v>1200.002857142857</v>
      </c>
      <c r="AW179">
        <f t="shared" si="99"/>
        <v>1025.9265993067711</v>
      </c>
      <c r="AX179">
        <f t="shared" si="100"/>
        <v>0.85493679719183979</v>
      </c>
      <c r="AY179">
        <f t="shared" si="101"/>
        <v>0.18842801858025082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1676568574</v>
      </c>
      <c r="BF179">
        <v>1057.5899999999999</v>
      </c>
      <c r="BG179">
        <v>1081.552857142857</v>
      </c>
      <c r="BH179">
        <v>33.953328571428571</v>
      </c>
      <c r="BI179">
        <v>33.077457142857142</v>
      </c>
      <c r="BJ179">
        <v>1065.1785714285711</v>
      </c>
      <c r="BK179">
        <v>33.774728571428568</v>
      </c>
      <c r="BL179">
        <v>650.04485714285704</v>
      </c>
      <c r="BM179">
        <v>101.1087142857143</v>
      </c>
      <c r="BN179">
        <v>0.10013457142857141</v>
      </c>
      <c r="BO179">
        <v>32.606185714285708</v>
      </c>
      <c r="BP179">
        <v>32.607100000000003</v>
      </c>
      <c r="BQ179">
        <v>999.89999999999986</v>
      </c>
      <c r="BR179">
        <v>0</v>
      </c>
      <c r="BS179">
        <v>0</v>
      </c>
      <c r="BT179">
        <v>8972.41</v>
      </c>
      <c r="BU179">
        <v>0</v>
      </c>
      <c r="BV179">
        <v>350.77557142857142</v>
      </c>
      <c r="BW179">
        <v>-23.96257142857143</v>
      </c>
      <c r="BX179">
        <v>1094.76</v>
      </c>
      <c r="BY179">
        <v>1118.5542857142859</v>
      </c>
      <c r="BZ179">
        <v>0.87586214285714292</v>
      </c>
      <c r="CA179">
        <v>1081.552857142857</v>
      </c>
      <c r="CB179">
        <v>33.077457142857142</v>
      </c>
      <c r="CC179">
        <v>3.4329742857142862</v>
      </c>
      <c r="CD179">
        <v>3.344414285714286</v>
      </c>
      <c r="CE179">
        <v>26.29184285714285</v>
      </c>
      <c r="CF179">
        <v>25.84994285714285</v>
      </c>
      <c r="CG179">
        <v>1200.002857142857</v>
      </c>
      <c r="CH179">
        <v>0.500023</v>
      </c>
      <c r="CI179">
        <v>0.49997699999999989</v>
      </c>
      <c r="CJ179">
        <v>0</v>
      </c>
      <c r="CK179">
        <v>876.92485714285704</v>
      </c>
      <c r="CL179">
        <v>4.9990899999999998</v>
      </c>
      <c r="CM179">
        <v>9568.3457142857169</v>
      </c>
      <c r="CN179">
        <v>9557.9514285714286</v>
      </c>
      <c r="CO179">
        <v>42.25</v>
      </c>
      <c r="CP179">
        <v>44.25</v>
      </c>
      <c r="CQ179">
        <v>43.061999999999998</v>
      </c>
      <c r="CR179">
        <v>43.25</v>
      </c>
      <c r="CS179">
        <v>43.588999999999999</v>
      </c>
      <c r="CT179">
        <v>597.52999999999986</v>
      </c>
      <c r="CU179">
        <v>597.47285714285715</v>
      </c>
      <c r="CV179">
        <v>0</v>
      </c>
      <c r="CW179">
        <v>1676568587.7</v>
      </c>
      <c r="CX179">
        <v>0</v>
      </c>
      <c r="CY179">
        <v>1676567734.5</v>
      </c>
      <c r="CZ179" t="s">
        <v>356</v>
      </c>
      <c r="DA179">
        <v>1676567726.5</v>
      </c>
      <c r="DB179">
        <v>1676567734.5</v>
      </c>
      <c r="DC179">
        <v>10</v>
      </c>
      <c r="DD179">
        <v>-5.8999999999999997E-2</v>
      </c>
      <c r="DE179">
        <v>-4.5999999999999999E-2</v>
      </c>
      <c r="DF179">
        <v>-6.06</v>
      </c>
      <c r="DG179">
        <v>0.17899999999999999</v>
      </c>
      <c r="DH179">
        <v>415</v>
      </c>
      <c r="DI179">
        <v>32</v>
      </c>
      <c r="DJ179">
        <v>0.41</v>
      </c>
      <c r="DK179">
        <v>0.08</v>
      </c>
      <c r="DL179">
        <v>-23.954812499999999</v>
      </c>
      <c r="DM179">
        <v>-0.44963864915571822</v>
      </c>
      <c r="DN179">
        <v>7.3903725168289247E-2</v>
      </c>
      <c r="DO179">
        <v>0</v>
      </c>
      <c r="DP179">
        <v>0.93933169999999999</v>
      </c>
      <c r="DQ179">
        <v>-0.25832174859287083</v>
      </c>
      <c r="DR179">
        <v>2.9374823196233871E-2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365</v>
      </c>
      <c r="EA179">
        <v>3.2974000000000001</v>
      </c>
      <c r="EB179">
        <v>2.6251500000000001</v>
      </c>
      <c r="EC179">
        <v>0.19475100000000001</v>
      </c>
      <c r="ED179">
        <v>0.19523399999999999</v>
      </c>
      <c r="EE179">
        <v>0.13938900000000001</v>
      </c>
      <c r="EF179">
        <v>0.135602</v>
      </c>
      <c r="EG179">
        <v>24322.3</v>
      </c>
      <c r="EH179">
        <v>24665.5</v>
      </c>
      <c r="EI179">
        <v>28103.1</v>
      </c>
      <c r="EJ179">
        <v>29500.2</v>
      </c>
      <c r="EK179">
        <v>33306.1</v>
      </c>
      <c r="EL179">
        <v>35388.699999999997</v>
      </c>
      <c r="EM179">
        <v>39689.199999999997</v>
      </c>
      <c r="EN179">
        <v>42141.9</v>
      </c>
      <c r="EO179">
        <v>2.2427700000000002</v>
      </c>
      <c r="EP179">
        <v>2.2069200000000002</v>
      </c>
      <c r="EQ179">
        <v>0.12661500000000001</v>
      </c>
      <c r="ER179">
        <v>0</v>
      </c>
      <c r="ES179">
        <v>30.575800000000001</v>
      </c>
      <c r="ET179">
        <v>999.9</v>
      </c>
      <c r="EU179">
        <v>76.7</v>
      </c>
      <c r="EV179">
        <v>32.799999999999997</v>
      </c>
      <c r="EW179">
        <v>37.897199999999998</v>
      </c>
      <c r="EX179">
        <v>56.880899999999997</v>
      </c>
      <c r="EY179">
        <v>-4.0023999999999997</v>
      </c>
      <c r="EZ179">
        <v>2</v>
      </c>
      <c r="FA179">
        <v>0.39267000000000002</v>
      </c>
      <c r="FB179">
        <v>-6.1933599999999998E-2</v>
      </c>
      <c r="FC179">
        <v>20.2745</v>
      </c>
      <c r="FD179">
        <v>5.2196899999999999</v>
      </c>
      <c r="FE179">
        <v>12.0085</v>
      </c>
      <c r="FF179">
        <v>4.98665</v>
      </c>
      <c r="FG179">
        <v>3.2845800000000001</v>
      </c>
      <c r="FH179">
        <v>9999</v>
      </c>
      <c r="FI179">
        <v>9999</v>
      </c>
      <c r="FJ179">
        <v>9999</v>
      </c>
      <c r="FK179">
        <v>999.9</v>
      </c>
      <c r="FL179">
        <v>1.86582</v>
      </c>
      <c r="FM179">
        <v>1.8621799999999999</v>
      </c>
      <c r="FN179">
        <v>1.86419</v>
      </c>
      <c r="FO179">
        <v>1.86026</v>
      </c>
      <c r="FP179">
        <v>1.8609800000000001</v>
      </c>
      <c r="FQ179">
        <v>1.86019</v>
      </c>
      <c r="FR179">
        <v>1.86188</v>
      </c>
      <c r="FS179">
        <v>1.8584799999999999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-7.6</v>
      </c>
      <c r="GH179">
        <v>0.17860000000000001</v>
      </c>
      <c r="GI179">
        <v>-4.3982185199319073</v>
      </c>
      <c r="GJ179">
        <v>-4.8024823865547416E-3</v>
      </c>
      <c r="GK179">
        <v>2.2541114550050859E-6</v>
      </c>
      <c r="GL179">
        <v>-5.2254267566753844E-10</v>
      </c>
      <c r="GM179">
        <v>0.17860499999999749</v>
      </c>
      <c r="GN179">
        <v>0</v>
      </c>
      <c r="GO179">
        <v>0</v>
      </c>
      <c r="GP179">
        <v>0</v>
      </c>
      <c r="GQ179">
        <v>6</v>
      </c>
      <c r="GR179">
        <v>2068</v>
      </c>
      <c r="GS179">
        <v>3</v>
      </c>
      <c r="GT179">
        <v>31</v>
      </c>
      <c r="GU179">
        <v>14.2</v>
      </c>
      <c r="GV179">
        <v>14</v>
      </c>
      <c r="GW179">
        <v>2.96387</v>
      </c>
      <c r="GX179">
        <v>2.51709</v>
      </c>
      <c r="GY179">
        <v>2.04834</v>
      </c>
      <c r="GZ179">
        <v>2.6257299999999999</v>
      </c>
      <c r="HA179">
        <v>2.1972700000000001</v>
      </c>
      <c r="HB179">
        <v>2.3290999999999999</v>
      </c>
      <c r="HC179">
        <v>38.037700000000001</v>
      </c>
      <c r="HD179">
        <v>13.9306</v>
      </c>
      <c r="HE179">
        <v>18</v>
      </c>
      <c r="HF179">
        <v>711.79499999999996</v>
      </c>
      <c r="HG179">
        <v>760.13099999999997</v>
      </c>
      <c r="HH179">
        <v>30.999700000000001</v>
      </c>
      <c r="HI179">
        <v>32.417099999999998</v>
      </c>
      <c r="HJ179">
        <v>30.000399999999999</v>
      </c>
      <c r="HK179">
        <v>32.335599999999999</v>
      </c>
      <c r="HL179">
        <v>32.345500000000001</v>
      </c>
      <c r="HM179">
        <v>59.271000000000001</v>
      </c>
      <c r="HN179">
        <v>15.011799999999999</v>
      </c>
      <c r="HO179">
        <v>100</v>
      </c>
      <c r="HP179">
        <v>31</v>
      </c>
      <c r="HQ179">
        <v>1096.71</v>
      </c>
      <c r="HR179">
        <v>33.293100000000003</v>
      </c>
      <c r="HS179">
        <v>99.057400000000001</v>
      </c>
      <c r="HT179">
        <v>97.746499999999997</v>
      </c>
    </row>
    <row r="180" spans="1:228" x14ac:dyDescent="0.2">
      <c r="A180">
        <v>165</v>
      </c>
      <c r="B180">
        <v>1676568580</v>
      </c>
      <c r="C180">
        <v>655</v>
      </c>
      <c r="D180" t="s">
        <v>689</v>
      </c>
      <c r="E180" t="s">
        <v>690</v>
      </c>
      <c r="F180">
        <v>4</v>
      </c>
      <c r="G180">
        <v>1676568577.6875</v>
      </c>
      <c r="H180">
        <f t="shared" si="68"/>
        <v>1.0303019432676664E-3</v>
      </c>
      <c r="I180">
        <f t="shared" si="69"/>
        <v>1.0303019432676663</v>
      </c>
      <c r="J180">
        <f t="shared" si="70"/>
        <v>14.580737819389789</v>
      </c>
      <c r="K180">
        <f t="shared" si="71"/>
        <v>1063.7449999999999</v>
      </c>
      <c r="L180">
        <f t="shared" si="72"/>
        <v>689.82520248692117</v>
      </c>
      <c r="M180">
        <f t="shared" si="73"/>
        <v>69.81647483866837</v>
      </c>
      <c r="N180">
        <f t="shared" si="74"/>
        <v>107.66049973169449</v>
      </c>
      <c r="O180">
        <f t="shared" si="75"/>
        <v>6.7019239923087337E-2</v>
      </c>
      <c r="P180">
        <f t="shared" si="76"/>
        <v>2.7661332574088195</v>
      </c>
      <c r="Q180">
        <f t="shared" si="77"/>
        <v>6.6130059512891165E-2</v>
      </c>
      <c r="R180">
        <f t="shared" si="78"/>
        <v>4.1410193619094142E-2</v>
      </c>
      <c r="S180">
        <f t="shared" si="79"/>
        <v>226.11381110846148</v>
      </c>
      <c r="T180">
        <f t="shared" si="80"/>
        <v>33.730209464596086</v>
      </c>
      <c r="U180">
        <f t="shared" si="81"/>
        <v>32.639099999999999</v>
      </c>
      <c r="V180">
        <f t="shared" si="82"/>
        <v>4.9505581840926673</v>
      </c>
      <c r="W180">
        <f t="shared" si="83"/>
        <v>69.578843235833148</v>
      </c>
      <c r="X180">
        <f t="shared" si="84"/>
        <v>3.4390847091248045</v>
      </c>
      <c r="Y180">
        <f t="shared" si="85"/>
        <v>4.9427161320694015</v>
      </c>
      <c r="Z180">
        <f t="shared" si="86"/>
        <v>1.5114734749678629</v>
      </c>
      <c r="AA180">
        <f t="shared" si="87"/>
        <v>-45.436315698104089</v>
      </c>
      <c r="AB180">
        <f t="shared" si="88"/>
        <v>-4.1960828020796814</v>
      </c>
      <c r="AC180">
        <f t="shared" si="89"/>
        <v>-0.34613771526477799</v>
      </c>
      <c r="AD180">
        <f t="shared" si="90"/>
        <v>176.13527489301293</v>
      </c>
      <c r="AE180">
        <f t="shared" si="91"/>
        <v>24.94717810244725</v>
      </c>
      <c r="AF180">
        <f t="shared" si="92"/>
        <v>0.95380296210820814</v>
      </c>
      <c r="AG180">
        <f t="shared" si="93"/>
        <v>14.580737819389789</v>
      </c>
      <c r="AH180">
        <v>1124.7544155187779</v>
      </c>
      <c r="AI180">
        <v>1104.2336969696969</v>
      </c>
      <c r="AJ180">
        <v>1.6928704366645659</v>
      </c>
      <c r="AK180">
        <v>63.736373874965317</v>
      </c>
      <c r="AL180">
        <f t="shared" si="94"/>
        <v>1.0303019432676663</v>
      </c>
      <c r="AM180">
        <v>33.118955820869459</v>
      </c>
      <c r="AN180">
        <v>33.994789090909073</v>
      </c>
      <c r="AO180">
        <v>7.3007260783124446E-3</v>
      </c>
      <c r="AP180">
        <v>95.812446380255849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47355.51904596627</v>
      </c>
      <c r="AV180">
        <f t="shared" si="98"/>
        <v>1200.00125</v>
      </c>
      <c r="AW180">
        <f t="shared" si="99"/>
        <v>1025.9252010924672</v>
      </c>
      <c r="AX180">
        <f t="shared" si="100"/>
        <v>0.85493677701791326</v>
      </c>
      <c r="AY180">
        <f t="shared" si="101"/>
        <v>0.18842797964457242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1676568577.6875</v>
      </c>
      <c r="BF180">
        <v>1063.7449999999999</v>
      </c>
      <c r="BG180">
        <v>1087.7075</v>
      </c>
      <c r="BH180">
        <v>33.980049999999999</v>
      </c>
      <c r="BI180">
        <v>33.1296125</v>
      </c>
      <c r="BJ180">
        <v>1071.345</v>
      </c>
      <c r="BK180">
        <v>33.801450000000003</v>
      </c>
      <c r="BL180">
        <v>650.06025</v>
      </c>
      <c r="BM180">
        <v>101.10899999999999</v>
      </c>
      <c r="BN180">
        <v>9.99361E-2</v>
      </c>
      <c r="BO180">
        <v>32.610962499999999</v>
      </c>
      <c r="BP180">
        <v>32.639099999999999</v>
      </c>
      <c r="BQ180">
        <v>999.9</v>
      </c>
      <c r="BR180">
        <v>0</v>
      </c>
      <c r="BS180">
        <v>0</v>
      </c>
      <c r="BT180">
        <v>8996.4837499999994</v>
      </c>
      <c r="BU180">
        <v>0</v>
      </c>
      <c r="BV180">
        <v>270.18362500000001</v>
      </c>
      <c r="BW180">
        <v>-23.963487499999999</v>
      </c>
      <c r="BX180">
        <v>1101.1624999999999</v>
      </c>
      <c r="BY180">
        <v>1124.97875</v>
      </c>
      <c r="BZ180">
        <v>0.85044125000000004</v>
      </c>
      <c r="CA180">
        <v>1087.7075</v>
      </c>
      <c r="CB180">
        <v>33.1296125</v>
      </c>
      <c r="CC180">
        <v>3.4356912500000001</v>
      </c>
      <c r="CD180">
        <v>3.3497050000000002</v>
      </c>
      <c r="CE180">
        <v>26.305250000000001</v>
      </c>
      <c r="CF180">
        <v>25.876625000000001</v>
      </c>
      <c r="CG180">
        <v>1200.00125</v>
      </c>
      <c r="CH180">
        <v>0.50002425000000006</v>
      </c>
      <c r="CI180">
        <v>0.49997575000000011</v>
      </c>
      <c r="CJ180">
        <v>0</v>
      </c>
      <c r="CK180">
        <v>876.83500000000004</v>
      </c>
      <c r="CL180">
        <v>4.9990899999999998</v>
      </c>
      <c r="CM180">
        <v>9557.1224999999995</v>
      </c>
      <c r="CN180">
        <v>9557.9337500000001</v>
      </c>
      <c r="CO180">
        <v>42.25</v>
      </c>
      <c r="CP180">
        <v>44.25</v>
      </c>
      <c r="CQ180">
        <v>43.061999999999998</v>
      </c>
      <c r="CR180">
        <v>43.25</v>
      </c>
      <c r="CS180">
        <v>43.593499999999999</v>
      </c>
      <c r="CT180">
        <v>597.53</v>
      </c>
      <c r="CU180">
        <v>597.47125000000005</v>
      </c>
      <c r="CV180">
        <v>0</v>
      </c>
      <c r="CW180">
        <v>1676568591.9000001</v>
      </c>
      <c r="CX180">
        <v>0</v>
      </c>
      <c r="CY180">
        <v>1676567734.5</v>
      </c>
      <c r="CZ180" t="s">
        <v>356</v>
      </c>
      <c r="DA180">
        <v>1676567726.5</v>
      </c>
      <c r="DB180">
        <v>1676567734.5</v>
      </c>
      <c r="DC180">
        <v>10</v>
      </c>
      <c r="DD180">
        <v>-5.8999999999999997E-2</v>
      </c>
      <c r="DE180">
        <v>-4.5999999999999999E-2</v>
      </c>
      <c r="DF180">
        <v>-6.06</v>
      </c>
      <c r="DG180">
        <v>0.17899999999999999</v>
      </c>
      <c r="DH180">
        <v>415</v>
      </c>
      <c r="DI180">
        <v>32</v>
      </c>
      <c r="DJ180">
        <v>0.41</v>
      </c>
      <c r="DK180">
        <v>0.08</v>
      </c>
      <c r="DL180">
        <v>-23.969325000000001</v>
      </c>
      <c r="DM180">
        <v>-2.380412757970227E-2</v>
      </c>
      <c r="DN180">
        <v>6.8048819791382262E-2</v>
      </c>
      <c r="DO180">
        <v>1</v>
      </c>
      <c r="DP180">
        <v>0.91755192500000005</v>
      </c>
      <c r="DQ180">
        <v>-0.42477180112570417</v>
      </c>
      <c r="DR180">
        <v>4.3189230975086527E-2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357</v>
      </c>
      <c r="EA180">
        <v>3.2973499999999998</v>
      </c>
      <c r="EB180">
        <v>2.6252200000000001</v>
      </c>
      <c r="EC180">
        <v>0.19550000000000001</v>
      </c>
      <c r="ED180">
        <v>0.19600000000000001</v>
      </c>
      <c r="EE180">
        <v>0.13947799999999999</v>
      </c>
      <c r="EF180">
        <v>0.135708</v>
      </c>
      <c r="EG180">
        <v>24299.7</v>
      </c>
      <c r="EH180">
        <v>24642.2</v>
      </c>
      <c r="EI180">
        <v>28103.1</v>
      </c>
      <c r="EJ180">
        <v>29500.5</v>
      </c>
      <c r="EK180">
        <v>33303.1</v>
      </c>
      <c r="EL180">
        <v>35384.1</v>
      </c>
      <c r="EM180">
        <v>39689.5</v>
      </c>
      <c r="EN180">
        <v>42141.599999999999</v>
      </c>
      <c r="EO180">
        <v>2.2425999999999999</v>
      </c>
      <c r="EP180">
        <v>2.2070699999999999</v>
      </c>
      <c r="EQ180">
        <v>0.12712200000000001</v>
      </c>
      <c r="ER180">
        <v>0</v>
      </c>
      <c r="ES180">
        <v>30.5839</v>
      </c>
      <c r="ET180">
        <v>999.9</v>
      </c>
      <c r="EU180">
        <v>76.7</v>
      </c>
      <c r="EV180">
        <v>32.799999999999997</v>
      </c>
      <c r="EW180">
        <v>37.897799999999997</v>
      </c>
      <c r="EX180">
        <v>56.460900000000002</v>
      </c>
      <c r="EY180">
        <v>-3.9903900000000001</v>
      </c>
      <c r="EZ180">
        <v>2</v>
      </c>
      <c r="FA180">
        <v>0.39305899999999999</v>
      </c>
      <c r="FB180">
        <v>-6.3703700000000002E-2</v>
      </c>
      <c r="FC180">
        <v>20.2745</v>
      </c>
      <c r="FD180">
        <v>5.2193899999999998</v>
      </c>
      <c r="FE180">
        <v>12.0083</v>
      </c>
      <c r="FF180">
        <v>4.9865500000000003</v>
      </c>
      <c r="FG180">
        <v>3.2845</v>
      </c>
      <c r="FH180">
        <v>9999</v>
      </c>
      <c r="FI180">
        <v>9999</v>
      </c>
      <c r="FJ180">
        <v>9999</v>
      </c>
      <c r="FK180">
        <v>999.9</v>
      </c>
      <c r="FL180">
        <v>1.8657999999999999</v>
      </c>
      <c r="FM180">
        <v>1.8621799999999999</v>
      </c>
      <c r="FN180">
        <v>1.86419</v>
      </c>
      <c r="FO180">
        <v>1.86026</v>
      </c>
      <c r="FP180">
        <v>1.86097</v>
      </c>
      <c r="FQ180">
        <v>1.8601700000000001</v>
      </c>
      <c r="FR180">
        <v>1.86188</v>
      </c>
      <c r="FS180">
        <v>1.8585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-7.61</v>
      </c>
      <c r="GH180">
        <v>0.17860000000000001</v>
      </c>
      <c r="GI180">
        <v>-4.3982185199319073</v>
      </c>
      <c r="GJ180">
        <v>-4.8024823865547416E-3</v>
      </c>
      <c r="GK180">
        <v>2.2541114550050859E-6</v>
      </c>
      <c r="GL180">
        <v>-5.2254267566753844E-10</v>
      </c>
      <c r="GM180">
        <v>0.17860499999999749</v>
      </c>
      <c r="GN180">
        <v>0</v>
      </c>
      <c r="GO180">
        <v>0</v>
      </c>
      <c r="GP180">
        <v>0</v>
      </c>
      <c r="GQ180">
        <v>6</v>
      </c>
      <c r="GR180">
        <v>2068</v>
      </c>
      <c r="GS180">
        <v>3</v>
      </c>
      <c r="GT180">
        <v>31</v>
      </c>
      <c r="GU180">
        <v>14.2</v>
      </c>
      <c r="GV180">
        <v>14.1</v>
      </c>
      <c r="GW180">
        <v>2.9785200000000001</v>
      </c>
      <c r="GX180">
        <v>2.51953</v>
      </c>
      <c r="GY180">
        <v>2.04834</v>
      </c>
      <c r="GZ180">
        <v>2.6257299999999999</v>
      </c>
      <c r="HA180">
        <v>2.1972700000000001</v>
      </c>
      <c r="HB180">
        <v>2.2997999999999998</v>
      </c>
      <c r="HC180">
        <v>38.037700000000001</v>
      </c>
      <c r="HD180">
        <v>13.9306</v>
      </c>
      <c r="HE180">
        <v>18</v>
      </c>
      <c r="HF180">
        <v>711.678</v>
      </c>
      <c r="HG180">
        <v>760.30499999999995</v>
      </c>
      <c r="HH180">
        <v>30.999700000000001</v>
      </c>
      <c r="HI180">
        <v>32.419899999999998</v>
      </c>
      <c r="HJ180">
        <v>30.000399999999999</v>
      </c>
      <c r="HK180">
        <v>32.338200000000001</v>
      </c>
      <c r="HL180">
        <v>32.347700000000003</v>
      </c>
      <c r="HM180">
        <v>59.564</v>
      </c>
      <c r="HN180">
        <v>14.7102</v>
      </c>
      <c r="HO180">
        <v>100</v>
      </c>
      <c r="HP180">
        <v>31</v>
      </c>
      <c r="HQ180">
        <v>1103.42</v>
      </c>
      <c r="HR180">
        <v>33.318300000000001</v>
      </c>
      <c r="HS180">
        <v>99.0578</v>
      </c>
      <c r="HT180">
        <v>97.746499999999997</v>
      </c>
    </row>
    <row r="181" spans="1:228" x14ac:dyDescent="0.2">
      <c r="A181">
        <v>166</v>
      </c>
      <c r="B181">
        <v>1676568584</v>
      </c>
      <c r="C181">
        <v>659</v>
      </c>
      <c r="D181" t="s">
        <v>691</v>
      </c>
      <c r="E181" t="s">
        <v>692</v>
      </c>
      <c r="F181">
        <v>4</v>
      </c>
      <c r="G181">
        <v>1676568582</v>
      </c>
      <c r="H181">
        <f t="shared" si="68"/>
        <v>1.0472334786334151E-3</v>
      </c>
      <c r="I181">
        <f t="shared" si="69"/>
        <v>1.047233478633415</v>
      </c>
      <c r="J181">
        <f t="shared" si="70"/>
        <v>14.116253789531891</v>
      </c>
      <c r="K181">
        <f t="shared" si="71"/>
        <v>1070.911428571429</v>
      </c>
      <c r="L181">
        <f t="shared" si="72"/>
        <v>714.28705727691522</v>
      </c>
      <c r="M181">
        <f t="shared" si="73"/>
        <v>72.291464400857151</v>
      </c>
      <c r="N181">
        <f t="shared" si="74"/>
        <v>108.38465379756863</v>
      </c>
      <c r="O181">
        <f t="shared" si="75"/>
        <v>6.8319241199060715E-2</v>
      </c>
      <c r="P181">
        <f t="shared" si="76"/>
        <v>2.7659859068173609</v>
      </c>
      <c r="Q181">
        <f t="shared" si="77"/>
        <v>6.7395438481836933E-2</v>
      </c>
      <c r="R181">
        <f t="shared" si="78"/>
        <v>4.2204108331382759E-2</v>
      </c>
      <c r="S181">
        <f t="shared" si="79"/>
        <v>226.11146709063854</v>
      </c>
      <c r="T181">
        <f t="shared" si="80"/>
        <v>33.737737423531243</v>
      </c>
      <c r="U181">
        <f t="shared" si="81"/>
        <v>32.638028571428571</v>
      </c>
      <c r="V181">
        <f t="shared" si="82"/>
        <v>4.9502593737894864</v>
      </c>
      <c r="W181">
        <f t="shared" si="83"/>
        <v>69.60716393073119</v>
      </c>
      <c r="X181">
        <f t="shared" si="84"/>
        <v>3.4428354815231845</v>
      </c>
      <c r="Y181">
        <f t="shared" si="85"/>
        <v>4.9460936017293919</v>
      </c>
      <c r="Z181">
        <f t="shared" si="86"/>
        <v>1.5074238922663019</v>
      </c>
      <c r="AA181">
        <f t="shared" si="87"/>
        <v>-46.182996407733604</v>
      </c>
      <c r="AB181">
        <f t="shared" si="88"/>
        <v>-2.2282763498568769</v>
      </c>
      <c r="AC181">
        <f t="shared" si="89"/>
        <v>-0.1838317897022336</v>
      </c>
      <c r="AD181">
        <f t="shared" si="90"/>
        <v>177.51636254334582</v>
      </c>
      <c r="AE181">
        <f t="shared" si="91"/>
        <v>24.972322318762888</v>
      </c>
      <c r="AF181">
        <f t="shared" si="92"/>
        <v>0.9490116565586274</v>
      </c>
      <c r="AG181">
        <f t="shared" si="93"/>
        <v>14.116253789531891</v>
      </c>
      <c r="AH181">
        <v>1131.7024543045979</v>
      </c>
      <c r="AI181">
        <v>1111.2958787878781</v>
      </c>
      <c r="AJ181">
        <v>1.7766515410657859</v>
      </c>
      <c r="AK181">
        <v>63.736373874965317</v>
      </c>
      <c r="AL181">
        <f t="shared" si="94"/>
        <v>1.047233478633415</v>
      </c>
      <c r="AM181">
        <v>33.156840923115361</v>
      </c>
      <c r="AN181">
        <v>34.029538181818182</v>
      </c>
      <c r="AO181">
        <v>1.0422526999425761E-2</v>
      </c>
      <c r="AP181">
        <v>95.812446380255849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47349.575424240014</v>
      </c>
      <c r="AV181">
        <f t="shared" si="98"/>
        <v>1199.988571428572</v>
      </c>
      <c r="AW181">
        <f t="shared" si="99"/>
        <v>1025.9143850210567</v>
      </c>
      <c r="AX181">
        <f t="shared" si="100"/>
        <v>0.85493679643941767</v>
      </c>
      <c r="AY181">
        <f t="shared" si="101"/>
        <v>0.18842801712807611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1676568582</v>
      </c>
      <c r="BF181">
        <v>1070.911428571429</v>
      </c>
      <c r="BG181">
        <v>1094.9014285714291</v>
      </c>
      <c r="BH181">
        <v>34.017471428571433</v>
      </c>
      <c r="BI181">
        <v>33.171242857142857</v>
      </c>
      <c r="BJ181">
        <v>1078.524285714286</v>
      </c>
      <c r="BK181">
        <v>33.83887142857143</v>
      </c>
      <c r="BL181">
        <v>649.98657142857144</v>
      </c>
      <c r="BM181">
        <v>101.1078571428572</v>
      </c>
      <c r="BN181">
        <v>0.1000027285714286</v>
      </c>
      <c r="BO181">
        <v>32.623085714285708</v>
      </c>
      <c r="BP181">
        <v>32.638028571428571</v>
      </c>
      <c r="BQ181">
        <v>999.89999999999986</v>
      </c>
      <c r="BR181">
        <v>0</v>
      </c>
      <c r="BS181">
        <v>0</v>
      </c>
      <c r="BT181">
        <v>8995.8028571428567</v>
      </c>
      <c r="BU181">
        <v>0</v>
      </c>
      <c r="BV181">
        <v>234.90428571428569</v>
      </c>
      <c r="BW181">
        <v>-23.99135714285714</v>
      </c>
      <c r="BX181">
        <v>1108.6271428571431</v>
      </c>
      <c r="BY181">
        <v>1132.468571428572</v>
      </c>
      <c r="BZ181">
        <v>0.84623599999999999</v>
      </c>
      <c r="CA181">
        <v>1094.9014285714291</v>
      </c>
      <c r="CB181">
        <v>33.171242857142857</v>
      </c>
      <c r="CC181">
        <v>3.4394342857142859</v>
      </c>
      <c r="CD181">
        <v>3.3538714285714279</v>
      </c>
      <c r="CE181">
        <v>26.323714285714281</v>
      </c>
      <c r="CF181">
        <v>25.897628571428569</v>
      </c>
      <c r="CG181">
        <v>1199.988571428572</v>
      </c>
      <c r="CH181">
        <v>0.50002499999999994</v>
      </c>
      <c r="CI181">
        <v>0.49997500000000011</v>
      </c>
      <c r="CJ181">
        <v>0</v>
      </c>
      <c r="CK181">
        <v>876.70471428571443</v>
      </c>
      <c r="CL181">
        <v>4.9990899999999998</v>
      </c>
      <c r="CM181">
        <v>9549.6814285714299</v>
      </c>
      <c r="CN181">
        <v>9557.8542857142857</v>
      </c>
      <c r="CO181">
        <v>42.25</v>
      </c>
      <c r="CP181">
        <v>44.25</v>
      </c>
      <c r="CQ181">
        <v>43.061999999999998</v>
      </c>
      <c r="CR181">
        <v>43.25</v>
      </c>
      <c r="CS181">
        <v>43.561999999999998</v>
      </c>
      <c r="CT181">
        <v>597.52285714285711</v>
      </c>
      <c r="CU181">
        <v>597.46571428571428</v>
      </c>
      <c r="CV181">
        <v>0</v>
      </c>
      <c r="CW181">
        <v>1676568595.5</v>
      </c>
      <c r="CX181">
        <v>0</v>
      </c>
      <c r="CY181">
        <v>1676567734.5</v>
      </c>
      <c r="CZ181" t="s">
        <v>356</v>
      </c>
      <c r="DA181">
        <v>1676567726.5</v>
      </c>
      <c r="DB181">
        <v>1676567734.5</v>
      </c>
      <c r="DC181">
        <v>10</v>
      </c>
      <c r="DD181">
        <v>-5.8999999999999997E-2</v>
      </c>
      <c r="DE181">
        <v>-4.5999999999999999E-2</v>
      </c>
      <c r="DF181">
        <v>-6.06</v>
      </c>
      <c r="DG181">
        <v>0.17899999999999999</v>
      </c>
      <c r="DH181">
        <v>415</v>
      </c>
      <c r="DI181">
        <v>32</v>
      </c>
      <c r="DJ181">
        <v>0.41</v>
      </c>
      <c r="DK181">
        <v>0.08</v>
      </c>
      <c r="DL181">
        <v>-23.989436585365851</v>
      </c>
      <c r="DM181">
        <v>3.4854355400696257E-2</v>
      </c>
      <c r="DN181">
        <v>6.6410294368391298E-2</v>
      </c>
      <c r="DO181">
        <v>1</v>
      </c>
      <c r="DP181">
        <v>0.89920695121951222</v>
      </c>
      <c r="DQ181">
        <v>-0.44416716376306498</v>
      </c>
      <c r="DR181">
        <v>4.5456758313675023E-2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357</v>
      </c>
      <c r="EA181">
        <v>3.2974999999999999</v>
      </c>
      <c r="EB181">
        <v>2.6253600000000001</v>
      </c>
      <c r="EC181">
        <v>0.19628000000000001</v>
      </c>
      <c r="ED181">
        <v>0.19675100000000001</v>
      </c>
      <c r="EE181">
        <v>0.139574</v>
      </c>
      <c r="EF181">
        <v>0.13580600000000001</v>
      </c>
      <c r="EG181">
        <v>24276.2</v>
      </c>
      <c r="EH181">
        <v>24619</v>
      </c>
      <c r="EI181">
        <v>28103.3</v>
      </c>
      <c r="EJ181">
        <v>29500.400000000001</v>
      </c>
      <c r="EK181">
        <v>33299.699999999997</v>
      </c>
      <c r="EL181">
        <v>35380.699999999997</v>
      </c>
      <c r="EM181">
        <v>39689.9</v>
      </c>
      <c r="EN181">
        <v>42142.2</v>
      </c>
      <c r="EO181">
        <v>2.2427000000000001</v>
      </c>
      <c r="EP181">
        <v>2.20703</v>
      </c>
      <c r="EQ181">
        <v>0.124946</v>
      </c>
      <c r="ER181">
        <v>0</v>
      </c>
      <c r="ES181">
        <v>30.592300000000002</v>
      </c>
      <c r="ET181">
        <v>999.9</v>
      </c>
      <c r="EU181">
        <v>76.7</v>
      </c>
      <c r="EV181">
        <v>32.799999999999997</v>
      </c>
      <c r="EW181">
        <v>37.8964</v>
      </c>
      <c r="EX181">
        <v>56.760899999999999</v>
      </c>
      <c r="EY181">
        <v>-4.0464700000000002</v>
      </c>
      <c r="EZ181">
        <v>2</v>
      </c>
      <c r="FA181">
        <v>0.39307199999999998</v>
      </c>
      <c r="FB181">
        <v>-6.30719E-2</v>
      </c>
      <c r="FC181">
        <v>20.2745</v>
      </c>
      <c r="FD181">
        <v>5.2193899999999998</v>
      </c>
      <c r="FE181">
        <v>12.006399999999999</v>
      </c>
      <c r="FF181">
        <v>4.9866000000000001</v>
      </c>
      <c r="FG181">
        <v>3.2844500000000001</v>
      </c>
      <c r="FH181">
        <v>9999</v>
      </c>
      <c r="FI181">
        <v>9999</v>
      </c>
      <c r="FJ181">
        <v>9999</v>
      </c>
      <c r="FK181">
        <v>999.9</v>
      </c>
      <c r="FL181">
        <v>1.86578</v>
      </c>
      <c r="FM181">
        <v>1.8621799999999999</v>
      </c>
      <c r="FN181">
        <v>1.8642099999999999</v>
      </c>
      <c r="FO181">
        <v>1.8603099999999999</v>
      </c>
      <c r="FP181">
        <v>1.86097</v>
      </c>
      <c r="FQ181">
        <v>1.8601700000000001</v>
      </c>
      <c r="FR181">
        <v>1.86188</v>
      </c>
      <c r="FS181">
        <v>1.8584700000000001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-7.62</v>
      </c>
      <c r="GH181">
        <v>0.17860000000000001</v>
      </c>
      <c r="GI181">
        <v>-4.3982185199319073</v>
      </c>
      <c r="GJ181">
        <v>-4.8024823865547416E-3</v>
      </c>
      <c r="GK181">
        <v>2.2541114550050859E-6</v>
      </c>
      <c r="GL181">
        <v>-5.2254267566753844E-10</v>
      </c>
      <c r="GM181">
        <v>0.17860499999999749</v>
      </c>
      <c r="GN181">
        <v>0</v>
      </c>
      <c r="GO181">
        <v>0</v>
      </c>
      <c r="GP181">
        <v>0</v>
      </c>
      <c r="GQ181">
        <v>6</v>
      </c>
      <c r="GR181">
        <v>2068</v>
      </c>
      <c r="GS181">
        <v>3</v>
      </c>
      <c r="GT181">
        <v>31</v>
      </c>
      <c r="GU181">
        <v>14.3</v>
      </c>
      <c r="GV181">
        <v>14.2</v>
      </c>
      <c r="GW181">
        <v>2.99316</v>
      </c>
      <c r="GX181">
        <v>2.51709</v>
      </c>
      <c r="GY181">
        <v>2.04834</v>
      </c>
      <c r="GZ181">
        <v>2.6257299999999999</v>
      </c>
      <c r="HA181">
        <v>2.1972700000000001</v>
      </c>
      <c r="HB181">
        <v>2.3144499999999999</v>
      </c>
      <c r="HC181">
        <v>38.037700000000001</v>
      </c>
      <c r="HD181">
        <v>13.921900000000001</v>
      </c>
      <c r="HE181">
        <v>18</v>
      </c>
      <c r="HF181">
        <v>711.78899999999999</v>
      </c>
      <c r="HG181">
        <v>760.29200000000003</v>
      </c>
      <c r="HH181">
        <v>31</v>
      </c>
      <c r="HI181">
        <v>32.422800000000002</v>
      </c>
      <c r="HJ181">
        <v>30.000299999999999</v>
      </c>
      <c r="HK181">
        <v>32.340600000000002</v>
      </c>
      <c r="HL181">
        <v>32.3504</v>
      </c>
      <c r="HM181">
        <v>59.856499999999997</v>
      </c>
      <c r="HN181">
        <v>14.4313</v>
      </c>
      <c r="HO181">
        <v>100</v>
      </c>
      <c r="HP181">
        <v>31</v>
      </c>
      <c r="HQ181">
        <v>1110.0999999999999</v>
      </c>
      <c r="HR181">
        <v>33.342399999999998</v>
      </c>
      <c r="HS181">
        <v>99.058800000000005</v>
      </c>
      <c r="HT181">
        <v>97.747200000000007</v>
      </c>
    </row>
    <row r="182" spans="1:228" x14ac:dyDescent="0.2">
      <c r="A182">
        <v>167</v>
      </c>
      <c r="B182">
        <v>1676568588</v>
      </c>
      <c r="C182">
        <v>663</v>
      </c>
      <c r="D182" t="s">
        <v>693</v>
      </c>
      <c r="E182" t="s">
        <v>694</v>
      </c>
      <c r="F182">
        <v>4</v>
      </c>
      <c r="G182">
        <v>1676568585.6875</v>
      </c>
      <c r="H182">
        <f t="shared" si="68"/>
        <v>1.0056039329728492E-3</v>
      </c>
      <c r="I182">
        <f t="shared" si="69"/>
        <v>1.0056039329728492</v>
      </c>
      <c r="J182">
        <f t="shared" si="70"/>
        <v>14.57664165909287</v>
      </c>
      <c r="K182">
        <f t="shared" si="71"/>
        <v>1077.0662500000001</v>
      </c>
      <c r="L182">
        <f t="shared" si="72"/>
        <v>698.49318678950385</v>
      </c>
      <c r="M182">
        <f t="shared" si="73"/>
        <v>70.693463193003083</v>
      </c>
      <c r="N182">
        <f t="shared" si="74"/>
        <v>109.00828346053244</v>
      </c>
      <c r="O182">
        <f t="shared" si="75"/>
        <v>6.6123052016005032E-2</v>
      </c>
      <c r="P182">
        <f t="shared" si="76"/>
        <v>2.7644034512523619</v>
      </c>
      <c r="Q182">
        <f t="shared" si="77"/>
        <v>6.5256793311835426E-2</v>
      </c>
      <c r="R182">
        <f t="shared" si="78"/>
        <v>4.0862380181874651E-2</v>
      </c>
      <c r="S182">
        <f t="shared" si="79"/>
        <v>226.11208798376228</v>
      </c>
      <c r="T182">
        <f t="shared" si="80"/>
        <v>33.755431781322514</v>
      </c>
      <c r="U182">
        <f t="shared" si="81"/>
        <v>32.603224999999988</v>
      </c>
      <c r="V182">
        <f t="shared" si="82"/>
        <v>4.940561550944139</v>
      </c>
      <c r="W182">
        <f t="shared" si="83"/>
        <v>69.639736545129935</v>
      </c>
      <c r="X182">
        <f t="shared" si="84"/>
        <v>3.4455581106295785</v>
      </c>
      <c r="Y182">
        <f t="shared" si="85"/>
        <v>4.9476897552544434</v>
      </c>
      <c r="Z182">
        <f t="shared" si="86"/>
        <v>1.4950034403145605</v>
      </c>
      <c r="AA182">
        <f t="shared" si="87"/>
        <v>-44.347133444102653</v>
      </c>
      <c r="AB182">
        <f t="shared" si="88"/>
        <v>3.8134207514326501</v>
      </c>
      <c r="AC182">
        <f t="shared" si="89"/>
        <v>0.3147406586031038</v>
      </c>
      <c r="AD182">
        <f t="shared" si="90"/>
        <v>185.89311594969541</v>
      </c>
      <c r="AE182">
        <f t="shared" si="91"/>
        <v>24.987422597705535</v>
      </c>
      <c r="AF182">
        <f t="shared" si="92"/>
        <v>0.93501746372248828</v>
      </c>
      <c r="AG182">
        <f t="shared" si="93"/>
        <v>14.57664165909287</v>
      </c>
      <c r="AH182">
        <v>1138.6623439541299</v>
      </c>
      <c r="AI182">
        <v>1118.1090909090899</v>
      </c>
      <c r="AJ182">
        <v>1.701519674683081</v>
      </c>
      <c r="AK182">
        <v>63.736373874965317</v>
      </c>
      <c r="AL182">
        <f t="shared" si="94"/>
        <v>1.0056039329728492</v>
      </c>
      <c r="AM182">
        <v>33.192522306537832</v>
      </c>
      <c r="AN182">
        <v>34.058720606060611</v>
      </c>
      <c r="AO182">
        <v>5.1922556356113984E-3</v>
      </c>
      <c r="AP182">
        <v>95.812446380255849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47305.129813965017</v>
      </c>
      <c r="AV182">
        <f t="shared" si="98"/>
        <v>1199.99</v>
      </c>
      <c r="AW182">
        <f t="shared" si="99"/>
        <v>1025.9157885926231</v>
      </c>
      <c r="AX182">
        <f t="shared" si="100"/>
        <v>0.85493694830175504</v>
      </c>
      <c r="AY182">
        <f t="shared" si="101"/>
        <v>0.1884283102223871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1676568585.6875</v>
      </c>
      <c r="BF182">
        <v>1077.0662500000001</v>
      </c>
      <c r="BG182">
        <v>1101.06125</v>
      </c>
      <c r="BH182">
        <v>34.044150000000002</v>
      </c>
      <c r="BI182">
        <v>33.210437499999998</v>
      </c>
      <c r="BJ182">
        <v>1084.68875</v>
      </c>
      <c r="BK182">
        <v>33.865537500000002</v>
      </c>
      <c r="BL182">
        <v>649.99787500000002</v>
      </c>
      <c r="BM182">
        <v>101.10850000000001</v>
      </c>
      <c r="BN182">
        <v>0.1000221875</v>
      </c>
      <c r="BO182">
        <v>32.628812500000002</v>
      </c>
      <c r="BP182">
        <v>32.603224999999988</v>
      </c>
      <c r="BQ182">
        <v>999.9</v>
      </c>
      <c r="BR182">
        <v>0</v>
      </c>
      <c r="BS182">
        <v>0</v>
      </c>
      <c r="BT182">
        <v>8987.34375</v>
      </c>
      <c r="BU182">
        <v>0</v>
      </c>
      <c r="BV182">
        <v>215.251125</v>
      </c>
      <c r="BW182">
        <v>-23.996437499999999</v>
      </c>
      <c r="BX182">
        <v>1115.0262499999999</v>
      </c>
      <c r="BY182">
        <v>1138.885</v>
      </c>
      <c r="BZ182">
        <v>0.83371875000000006</v>
      </c>
      <c r="CA182">
        <v>1101.06125</v>
      </c>
      <c r="CB182">
        <v>33.210437499999998</v>
      </c>
      <c r="CC182">
        <v>3.4421512500000002</v>
      </c>
      <c r="CD182">
        <v>3.3578524999999999</v>
      </c>
      <c r="CE182">
        <v>26.337074999999999</v>
      </c>
      <c r="CF182">
        <v>25.917649999999998</v>
      </c>
      <c r="CG182">
        <v>1199.99</v>
      </c>
      <c r="CH182">
        <v>0.50001899999999999</v>
      </c>
      <c r="CI182">
        <v>0.49998100000000001</v>
      </c>
      <c r="CJ182">
        <v>0</v>
      </c>
      <c r="CK182">
        <v>876.55775000000006</v>
      </c>
      <c r="CL182">
        <v>4.9990899999999998</v>
      </c>
      <c r="CM182">
        <v>9545.8562500000007</v>
      </c>
      <c r="CN182">
        <v>9557.8274999999994</v>
      </c>
      <c r="CO182">
        <v>42.25</v>
      </c>
      <c r="CP182">
        <v>44.25</v>
      </c>
      <c r="CQ182">
        <v>43.077749999999988</v>
      </c>
      <c r="CR182">
        <v>43.25</v>
      </c>
      <c r="CS182">
        <v>43.561999999999998</v>
      </c>
      <c r="CT182">
        <v>597.51749999999993</v>
      </c>
      <c r="CU182">
        <v>597.47250000000008</v>
      </c>
      <c r="CV182">
        <v>0</v>
      </c>
      <c r="CW182">
        <v>1676568599.7</v>
      </c>
      <c r="CX182">
        <v>0</v>
      </c>
      <c r="CY182">
        <v>1676567734.5</v>
      </c>
      <c r="CZ182" t="s">
        <v>356</v>
      </c>
      <c r="DA182">
        <v>1676567726.5</v>
      </c>
      <c r="DB182">
        <v>1676567734.5</v>
      </c>
      <c r="DC182">
        <v>10</v>
      </c>
      <c r="DD182">
        <v>-5.8999999999999997E-2</v>
      </c>
      <c r="DE182">
        <v>-4.5999999999999999E-2</v>
      </c>
      <c r="DF182">
        <v>-6.06</v>
      </c>
      <c r="DG182">
        <v>0.17899999999999999</v>
      </c>
      <c r="DH182">
        <v>415</v>
      </c>
      <c r="DI182">
        <v>32</v>
      </c>
      <c r="DJ182">
        <v>0.41</v>
      </c>
      <c r="DK182">
        <v>0.08</v>
      </c>
      <c r="DL182">
        <v>-23.98123</v>
      </c>
      <c r="DM182">
        <v>-9.5398874296356878E-2</v>
      </c>
      <c r="DN182">
        <v>6.7209877250296965E-2</v>
      </c>
      <c r="DO182">
        <v>1</v>
      </c>
      <c r="DP182">
        <v>0.87162874999999995</v>
      </c>
      <c r="DQ182">
        <v>-0.36179995497185768</v>
      </c>
      <c r="DR182">
        <v>3.806636824596614E-2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357</v>
      </c>
      <c r="EA182">
        <v>3.29732</v>
      </c>
      <c r="EB182">
        <v>2.6251199999999999</v>
      </c>
      <c r="EC182">
        <v>0.19703899999999999</v>
      </c>
      <c r="ED182">
        <v>0.19751199999999999</v>
      </c>
      <c r="EE182">
        <v>0.139656</v>
      </c>
      <c r="EF182">
        <v>0.135965</v>
      </c>
      <c r="EG182">
        <v>24252.5</v>
      </c>
      <c r="EH182">
        <v>24595.200000000001</v>
      </c>
      <c r="EI182">
        <v>28102.400000000001</v>
      </c>
      <c r="EJ182">
        <v>29499.8</v>
      </c>
      <c r="EK182">
        <v>33296</v>
      </c>
      <c r="EL182">
        <v>35373.300000000003</v>
      </c>
      <c r="EM182">
        <v>39689.199999999997</v>
      </c>
      <c r="EN182">
        <v>42141.2</v>
      </c>
      <c r="EO182">
        <v>2.2426200000000001</v>
      </c>
      <c r="EP182">
        <v>2.2071999999999998</v>
      </c>
      <c r="EQ182">
        <v>0.122488</v>
      </c>
      <c r="ER182">
        <v>0</v>
      </c>
      <c r="ES182">
        <v>30.5991</v>
      </c>
      <c r="ET182">
        <v>999.9</v>
      </c>
      <c r="EU182">
        <v>76.599999999999994</v>
      </c>
      <c r="EV182">
        <v>32.799999999999997</v>
      </c>
      <c r="EW182">
        <v>37.847200000000001</v>
      </c>
      <c r="EX182">
        <v>56.910899999999998</v>
      </c>
      <c r="EY182">
        <v>-4.02644</v>
      </c>
      <c r="EZ182">
        <v>2</v>
      </c>
      <c r="FA182">
        <v>0.393374</v>
      </c>
      <c r="FB182">
        <v>-6.3126399999999999E-2</v>
      </c>
      <c r="FC182">
        <v>20.2744</v>
      </c>
      <c r="FD182">
        <v>5.2195400000000003</v>
      </c>
      <c r="FE182">
        <v>12.0068</v>
      </c>
      <c r="FF182">
        <v>4.9859499999999999</v>
      </c>
      <c r="FG182">
        <v>3.28443</v>
      </c>
      <c r="FH182">
        <v>9999</v>
      </c>
      <c r="FI182">
        <v>9999</v>
      </c>
      <c r="FJ182">
        <v>9999</v>
      </c>
      <c r="FK182">
        <v>999.9</v>
      </c>
      <c r="FL182">
        <v>1.8657699999999999</v>
      </c>
      <c r="FM182">
        <v>1.8621799999999999</v>
      </c>
      <c r="FN182">
        <v>1.8642099999999999</v>
      </c>
      <c r="FO182">
        <v>1.86026</v>
      </c>
      <c r="FP182">
        <v>1.8609800000000001</v>
      </c>
      <c r="FQ182">
        <v>1.86016</v>
      </c>
      <c r="FR182">
        <v>1.86188</v>
      </c>
      <c r="FS182">
        <v>1.85846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-7.62</v>
      </c>
      <c r="GH182">
        <v>0.17860000000000001</v>
      </c>
      <c r="GI182">
        <v>-4.3982185199319073</v>
      </c>
      <c r="GJ182">
        <v>-4.8024823865547416E-3</v>
      </c>
      <c r="GK182">
        <v>2.2541114550050859E-6</v>
      </c>
      <c r="GL182">
        <v>-5.2254267566753844E-10</v>
      </c>
      <c r="GM182">
        <v>0.17860499999999749</v>
      </c>
      <c r="GN182">
        <v>0</v>
      </c>
      <c r="GO182">
        <v>0</v>
      </c>
      <c r="GP182">
        <v>0</v>
      </c>
      <c r="GQ182">
        <v>6</v>
      </c>
      <c r="GR182">
        <v>2068</v>
      </c>
      <c r="GS182">
        <v>3</v>
      </c>
      <c r="GT182">
        <v>31</v>
      </c>
      <c r="GU182">
        <v>14.4</v>
      </c>
      <c r="GV182">
        <v>14.2</v>
      </c>
      <c r="GW182">
        <v>3.0078100000000001</v>
      </c>
      <c r="GX182">
        <v>2.51831</v>
      </c>
      <c r="GY182">
        <v>2.04834</v>
      </c>
      <c r="GZ182">
        <v>2.6269499999999999</v>
      </c>
      <c r="HA182">
        <v>2.1972700000000001</v>
      </c>
      <c r="HB182">
        <v>2.2705099999999998</v>
      </c>
      <c r="HC182">
        <v>38.037700000000001</v>
      </c>
      <c r="HD182">
        <v>13.921900000000001</v>
      </c>
      <c r="HE182">
        <v>18</v>
      </c>
      <c r="HF182">
        <v>711.74199999999996</v>
      </c>
      <c r="HG182">
        <v>760.48099999999999</v>
      </c>
      <c r="HH182">
        <v>31</v>
      </c>
      <c r="HI182">
        <v>32.425400000000003</v>
      </c>
      <c r="HJ182">
        <v>30.000399999999999</v>
      </c>
      <c r="HK182">
        <v>32.342100000000002</v>
      </c>
      <c r="HL182">
        <v>32.351900000000001</v>
      </c>
      <c r="HM182">
        <v>60.151299999999999</v>
      </c>
      <c r="HN182">
        <v>14.4313</v>
      </c>
      <c r="HO182">
        <v>100</v>
      </c>
      <c r="HP182">
        <v>31</v>
      </c>
      <c r="HQ182">
        <v>1116.78</v>
      </c>
      <c r="HR182">
        <v>33.345999999999997</v>
      </c>
      <c r="HS182">
        <v>99.056399999999996</v>
      </c>
      <c r="HT182">
        <v>97.745000000000005</v>
      </c>
    </row>
    <row r="183" spans="1:228" x14ac:dyDescent="0.2">
      <c r="A183">
        <v>168</v>
      </c>
      <c r="B183">
        <v>1676568592</v>
      </c>
      <c r="C183">
        <v>667</v>
      </c>
      <c r="D183" t="s">
        <v>695</v>
      </c>
      <c r="E183" t="s">
        <v>696</v>
      </c>
      <c r="F183">
        <v>4</v>
      </c>
      <c r="G183">
        <v>1676568590</v>
      </c>
      <c r="H183">
        <f t="shared" si="68"/>
        <v>1.0069369100857324E-3</v>
      </c>
      <c r="I183">
        <f t="shared" si="69"/>
        <v>1.0069369100857324</v>
      </c>
      <c r="J183">
        <f t="shared" si="70"/>
        <v>14.427969527947978</v>
      </c>
      <c r="K183">
        <f t="shared" si="71"/>
        <v>1084.237142857143</v>
      </c>
      <c r="L183">
        <f t="shared" si="72"/>
        <v>711.57393586624414</v>
      </c>
      <c r="M183">
        <f t="shared" si="73"/>
        <v>72.017272755835037</v>
      </c>
      <c r="N183">
        <f t="shared" si="74"/>
        <v>109.73392660046459</v>
      </c>
      <c r="O183">
        <f t="shared" si="75"/>
        <v>6.6579228651224967E-2</v>
      </c>
      <c r="P183">
        <f t="shared" si="76"/>
        <v>2.7696772001808747</v>
      </c>
      <c r="Q183">
        <f t="shared" si="77"/>
        <v>6.5702710221892266E-2</v>
      </c>
      <c r="R183">
        <f t="shared" si="78"/>
        <v>4.11419841553506E-2</v>
      </c>
      <c r="S183">
        <f t="shared" si="79"/>
        <v>226.10854462179321</v>
      </c>
      <c r="T183">
        <f t="shared" si="80"/>
        <v>33.761987083687572</v>
      </c>
      <c r="U183">
        <f t="shared" si="81"/>
        <v>32.586442857142863</v>
      </c>
      <c r="V183">
        <f t="shared" si="82"/>
        <v>4.9358912109713069</v>
      </c>
      <c r="W183">
        <f t="shared" si="83"/>
        <v>69.675421440241195</v>
      </c>
      <c r="X183">
        <f t="shared" si="84"/>
        <v>3.4490585636297366</v>
      </c>
      <c r="Y183">
        <f t="shared" si="85"/>
        <v>4.9501796936928537</v>
      </c>
      <c r="Z183">
        <f t="shared" si="86"/>
        <v>1.4868326473415703</v>
      </c>
      <c r="AA183">
        <f t="shared" si="87"/>
        <v>-44.4059177347808</v>
      </c>
      <c r="AB183">
        <f t="shared" si="88"/>
        <v>7.660056349188217</v>
      </c>
      <c r="AC183">
        <f t="shared" si="89"/>
        <v>0.63099457335439346</v>
      </c>
      <c r="AD183">
        <f t="shared" si="90"/>
        <v>189.99367780955504</v>
      </c>
      <c r="AE183">
        <f t="shared" si="91"/>
        <v>25.065542287545032</v>
      </c>
      <c r="AF183">
        <f t="shared" si="92"/>
        <v>0.9318779179318778</v>
      </c>
      <c r="AG183">
        <f t="shared" si="93"/>
        <v>14.427969527947978</v>
      </c>
      <c r="AH183">
        <v>1145.6508466592629</v>
      </c>
      <c r="AI183">
        <v>1125.0990909090899</v>
      </c>
      <c r="AJ183">
        <v>1.7377946946373291</v>
      </c>
      <c r="AK183">
        <v>63.736373874965317</v>
      </c>
      <c r="AL183">
        <f t="shared" si="94"/>
        <v>1.0069369100857324</v>
      </c>
      <c r="AM183">
        <v>33.244703582887517</v>
      </c>
      <c r="AN183">
        <v>34.088854545454531</v>
      </c>
      <c r="AO183">
        <v>9.1417474846170708E-3</v>
      </c>
      <c r="AP183">
        <v>95.812446380255849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47448.973452273676</v>
      </c>
      <c r="AV183">
        <f t="shared" si="98"/>
        <v>1199.97</v>
      </c>
      <c r="AW183">
        <f t="shared" si="99"/>
        <v>1025.8988065397893</v>
      </c>
      <c r="AX183">
        <f t="shared" si="100"/>
        <v>0.85493704554262961</v>
      </c>
      <c r="AY183">
        <f t="shared" si="101"/>
        <v>0.18842849789727512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1676568590</v>
      </c>
      <c r="BF183">
        <v>1084.237142857143</v>
      </c>
      <c r="BG183">
        <v>1108.305714285714</v>
      </c>
      <c r="BH183">
        <v>34.078771428571429</v>
      </c>
      <c r="BI183">
        <v>33.24794285714286</v>
      </c>
      <c r="BJ183">
        <v>1091.8714285714291</v>
      </c>
      <c r="BK183">
        <v>33.900171428571433</v>
      </c>
      <c r="BL183">
        <v>650.04071428571444</v>
      </c>
      <c r="BM183">
        <v>101.10857142857139</v>
      </c>
      <c r="BN183">
        <v>9.9847157142857149E-2</v>
      </c>
      <c r="BO183">
        <v>32.637742857142861</v>
      </c>
      <c r="BP183">
        <v>32.586442857142863</v>
      </c>
      <c r="BQ183">
        <v>999.89999999999986</v>
      </c>
      <c r="BR183">
        <v>0</v>
      </c>
      <c r="BS183">
        <v>0</v>
      </c>
      <c r="BT183">
        <v>9015.3557142857153</v>
      </c>
      <c r="BU183">
        <v>0</v>
      </c>
      <c r="BV183">
        <v>195.10657142857141</v>
      </c>
      <c r="BW183">
        <v>-24.06691428571429</v>
      </c>
      <c r="BX183">
        <v>1122.491428571429</v>
      </c>
      <c r="BY183">
        <v>1146.42</v>
      </c>
      <c r="BZ183">
        <v>0.83082314285714287</v>
      </c>
      <c r="CA183">
        <v>1108.305714285714</v>
      </c>
      <c r="CB183">
        <v>33.24794285714286</v>
      </c>
      <c r="CC183">
        <v>3.4456500000000001</v>
      </c>
      <c r="CD183">
        <v>3.3616457142857139</v>
      </c>
      <c r="CE183">
        <v>26.354299999999999</v>
      </c>
      <c r="CF183">
        <v>25.93674285714285</v>
      </c>
      <c r="CG183">
        <v>1199.97</v>
      </c>
      <c r="CH183">
        <v>0.50001671428571426</v>
      </c>
      <c r="CI183">
        <v>0.49998328571428569</v>
      </c>
      <c r="CJ183">
        <v>0</v>
      </c>
      <c r="CK183">
        <v>876.61971428571439</v>
      </c>
      <c r="CL183">
        <v>4.9990899999999998</v>
      </c>
      <c r="CM183">
        <v>9543.2314285714274</v>
      </c>
      <c r="CN183">
        <v>9557.6728571428557</v>
      </c>
      <c r="CO183">
        <v>42.25</v>
      </c>
      <c r="CP183">
        <v>44.294285714285721</v>
      </c>
      <c r="CQ183">
        <v>43.097999999999999</v>
      </c>
      <c r="CR183">
        <v>43.285428571428582</v>
      </c>
      <c r="CS183">
        <v>43.625</v>
      </c>
      <c r="CT183">
        <v>597.50428571428563</v>
      </c>
      <c r="CU183">
        <v>597.4671428571429</v>
      </c>
      <c r="CV183">
        <v>0</v>
      </c>
      <c r="CW183">
        <v>1676568603.9000001</v>
      </c>
      <c r="CX183">
        <v>0</v>
      </c>
      <c r="CY183">
        <v>1676567734.5</v>
      </c>
      <c r="CZ183" t="s">
        <v>356</v>
      </c>
      <c r="DA183">
        <v>1676567726.5</v>
      </c>
      <c r="DB183">
        <v>1676567734.5</v>
      </c>
      <c r="DC183">
        <v>10</v>
      </c>
      <c r="DD183">
        <v>-5.8999999999999997E-2</v>
      </c>
      <c r="DE183">
        <v>-4.5999999999999999E-2</v>
      </c>
      <c r="DF183">
        <v>-6.06</v>
      </c>
      <c r="DG183">
        <v>0.17899999999999999</v>
      </c>
      <c r="DH183">
        <v>415</v>
      </c>
      <c r="DI183">
        <v>32</v>
      </c>
      <c r="DJ183">
        <v>0.41</v>
      </c>
      <c r="DK183">
        <v>0.08</v>
      </c>
      <c r="DL183">
        <v>-23.999115</v>
      </c>
      <c r="DM183">
        <v>-0.24227842401492941</v>
      </c>
      <c r="DN183">
        <v>7.0788701605552576E-2</v>
      </c>
      <c r="DO183">
        <v>0</v>
      </c>
      <c r="DP183">
        <v>0.84946302500000004</v>
      </c>
      <c r="DQ183">
        <v>-0.19723637898687099</v>
      </c>
      <c r="DR183">
        <v>2.1456184102127171E-2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365</v>
      </c>
      <c r="EA183">
        <v>3.29745</v>
      </c>
      <c r="EB183">
        <v>2.6252599999999999</v>
      </c>
      <c r="EC183">
        <v>0.19780400000000001</v>
      </c>
      <c r="ED183">
        <v>0.19827</v>
      </c>
      <c r="EE183">
        <v>0.139737</v>
      </c>
      <c r="EF183">
        <v>0.13598299999999999</v>
      </c>
      <c r="EG183">
        <v>24229.5</v>
      </c>
      <c r="EH183">
        <v>24571.9</v>
      </c>
      <c r="EI183">
        <v>28102.7</v>
      </c>
      <c r="EJ183">
        <v>29499.9</v>
      </c>
      <c r="EK183">
        <v>33292.9</v>
      </c>
      <c r="EL183">
        <v>35373</v>
      </c>
      <c r="EM183">
        <v>39689.300000000003</v>
      </c>
      <c r="EN183">
        <v>42141.5</v>
      </c>
      <c r="EO183">
        <v>2.24255</v>
      </c>
      <c r="EP183">
        <v>2.2070699999999999</v>
      </c>
      <c r="EQ183">
        <v>0.121862</v>
      </c>
      <c r="ER183">
        <v>0</v>
      </c>
      <c r="ES183">
        <v>30.606200000000001</v>
      </c>
      <c r="ET183">
        <v>999.9</v>
      </c>
      <c r="EU183">
        <v>76.599999999999994</v>
      </c>
      <c r="EV183">
        <v>32.799999999999997</v>
      </c>
      <c r="EW183">
        <v>37.848700000000001</v>
      </c>
      <c r="EX183">
        <v>56.5809</v>
      </c>
      <c r="EY183">
        <v>-4.0023999999999997</v>
      </c>
      <c r="EZ183">
        <v>2</v>
      </c>
      <c r="FA183">
        <v>0.39357199999999998</v>
      </c>
      <c r="FB183">
        <v>-6.1171000000000003E-2</v>
      </c>
      <c r="FC183">
        <v>20.274699999999999</v>
      </c>
      <c r="FD183">
        <v>5.2190899999999996</v>
      </c>
      <c r="FE183">
        <v>12.007099999999999</v>
      </c>
      <c r="FF183">
        <v>4.98665</v>
      </c>
      <c r="FG183">
        <v>3.28443</v>
      </c>
      <c r="FH183">
        <v>9999</v>
      </c>
      <c r="FI183">
        <v>9999</v>
      </c>
      <c r="FJ183">
        <v>9999</v>
      </c>
      <c r="FK183">
        <v>999.9</v>
      </c>
      <c r="FL183">
        <v>1.8657600000000001</v>
      </c>
      <c r="FM183">
        <v>1.8621799999999999</v>
      </c>
      <c r="FN183">
        <v>1.8642000000000001</v>
      </c>
      <c r="FO183">
        <v>1.86032</v>
      </c>
      <c r="FP183">
        <v>1.86097</v>
      </c>
      <c r="FQ183">
        <v>1.8601799999999999</v>
      </c>
      <c r="FR183">
        <v>1.86188</v>
      </c>
      <c r="FS183">
        <v>1.8584799999999999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-7.64</v>
      </c>
      <c r="GH183">
        <v>0.1787</v>
      </c>
      <c r="GI183">
        <v>-4.3982185199319073</v>
      </c>
      <c r="GJ183">
        <v>-4.8024823865547416E-3</v>
      </c>
      <c r="GK183">
        <v>2.2541114550050859E-6</v>
      </c>
      <c r="GL183">
        <v>-5.2254267566753844E-10</v>
      </c>
      <c r="GM183">
        <v>0.17860499999999749</v>
      </c>
      <c r="GN183">
        <v>0</v>
      </c>
      <c r="GO183">
        <v>0</v>
      </c>
      <c r="GP183">
        <v>0</v>
      </c>
      <c r="GQ183">
        <v>6</v>
      </c>
      <c r="GR183">
        <v>2068</v>
      </c>
      <c r="GS183">
        <v>3</v>
      </c>
      <c r="GT183">
        <v>31</v>
      </c>
      <c r="GU183">
        <v>14.4</v>
      </c>
      <c r="GV183">
        <v>14.3</v>
      </c>
      <c r="GW183">
        <v>3.0224600000000001</v>
      </c>
      <c r="GX183">
        <v>2.51709</v>
      </c>
      <c r="GY183">
        <v>2.04834</v>
      </c>
      <c r="GZ183">
        <v>2.6257299999999999</v>
      </c>
      <c r="HA183">
        <v>2.1972700000000001</v>
      </c>
      <c r="HB183">
        <v>2.2936999999999999</v>
      </c>
      <c r="HC183">
        <v>38.061999999999998</v>
      </c>
      <c r="HD183">
        <v>13.921900000000001</v>
      </c>
      <c r="HE183">
        <v>18</v>
      </c>
      <c r="HF183">
        <v>711.70100000000002</v>
      </c>
      <c r="HG183">
        <v>760.37699999999995</v>
      </c>
      <c r="HH183">
        <v>31.000399999999999</v>
      </c>
      <c r="HI183">
        <v>32.427799999999998</v>
      </c>
      <c r="HJ183">
        <v>30.0002</v>
      </c>
      <c r="HK183">
        <v>32.343899999999998</v>
      </c>
      <c r="HL183">
        <v>32.353200000000001</v>
      </c>
      <c r="HM183">
        <v>60.442700000000002</v>
      </c>
      <c r="HN183">
        <v>14.4313</v>
      </c>
      <c r="HO183">
        <v>100</v>
      </c>
      <c r="HP183">
        <v>31</v>
      </c>
      <c r="HQ183">
        <v>1123.46</v>
      </c>
      <c r="HR183">
        <v>33.343899999999998</v>
      </c>
      <c r="HS183">
        <v>99.056899999999999</v>
      </c>
      <c r="HT183">
        <v>97.745599999999996</v>
      </c>
    </row>
    <row r="184" spans="1:228" x14ac:dyDescent="0.2">
      <c r="A184">
        <v>169</v>
      </c>
      <c r="B184">
        <v>1676568596</v>
      </c>
      <c r="C184">
        <v>671</v>
      </c>
      <c r="D184" t="s">
        <v>697</v>
      </c>
      <c r="E184" t="s">
        <v>698</v>
      </c>
      <c r="F184">
        <v>4</v>
      </c>
      <c r="G184">
        <v>1676568593.6875</v>
      </c>
      <c r="H184">
        <f t="shared" si="68"/>
        <v>9.9600525465299411E-4</v>
      </c>
      <c r="I184">
        <f t="shared" si="69"/>
        <v>0.99600525465299417</v>
      </c>
      <c r="J184">
        <f t="shared" si="70"/>
        <v>14.368183183347083</v>
      </c>
      <c r="K184">
        <f t="shared" si="71"/>
        <v>1090.46</v>
      </c>
      <c r="L184">
        <f t="shared" si="72"/>
        <v>716.09011181240226</v>
      </c>
      <c r="M184">
        <f t="shared" si="73"/>
        <v>72.474303778941916</v>
      </c>
      <c r="N184">
        <f t="shared" si="74"/>
        <v>110.36366512415826</v>
      </c>
      <c r="O184">
        <f t="shared" si="75"/>
        <v>6.5994193595963882E-2</v>
      </c>
      <c r="P184">
        <f t="shared" si="76"/>
        <v>2.7592855112079495</v>
      </c>
      <c r="Q184">
        <f t="shared" si="77"/>
        <v>6.5129706197061973E-2</v>
      </c>
      <c r="R184">
        <f t="shared" si="78"/>
        <v>4.0782793614468987E-2</v>
      </c>
      <c r="S184">
        <f t="shared" si="79"/>
        <v>226.11094446388356</v>
      </c>
      <c r="T184">
        <f t="shared" si="80"/>
        <v>33.771722976592741</v>
      </c>
      <c r="U184">
        <f t="shared" si="81"/>
        <v>32.5823125</v>
      </c>
      <c r="V184">
        <f t="shared" si="82"/>
        <v>4.9347423540194226</v>
      </c>
      <c r="W184">
        <f t="shared" si="83"/>
        <v>69.705995896481241</v>
      </c>
      <c r="X184">
        <f t="shared" si="84"/>
        <v>3.4511202163896488</v>
      </c>
      <c r="Y184">
        <f t="shared" si="85"/>
        <v>4.950966085492599</v>
      </c>
      <c r="Z184">
        <f t="shared" si="86"/>
        <v>1.4836221376297738</v>
      </c>
      <c r="AA184">
        <f t="shared" si="87"/>
        <v>-43.923831730197044</v>
      </c>
      <c r="AB184">
        <f t="shared" si="88"/>
        <v>8.665188477974306</v>
      </c>
      <c r="AC184">
        <f t="shared" si="89"/>
        <v>0.71647558513259768</v>
      </c>
      <c r="AD184">
        <f t="shared" si="90"/>
        <v>191.56877679679343</v>
      </c>
      <c r="AE184">
        <f t="shared" si="91"/>
        <v>25.07093519344938</v>
      </c>
      <c r="AF184">
        <f t="shared" si="92"/>
        <v>0.95075305403268118</v>
      </c>
      <c r="AG184">
        <f t="shared" si="93"/>
        <v>14.368183183347083</v>
      </c>
      <c r="AH184">
        <v>1152.686093612379</v>
      </c>
      <c r="AI184">
        <v>1132.133151515151</v>
      </c>
      <c r="AJ184">
        <v>1.752835579368452</v>
      </c>
      <c r="AK184">
        <v>63.736373874965317</v>
      </c>
      <c r="AL184">
        <f t="shared" si="94"/>
        <v>0.99600525465299417</v>
      </c>
      <c r="AM184">
        <v>33.249720444591738</v>
      </c>
      <c r="AN184">
        <v>34.106547878787872</v>
      </c>
      <c r="AO184">
        <v>5.311478773931907E-3</v>
      </c>
      <c r="AP184">
        <v>95.812446380255849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47162.51206082174</v>
      </c>
      <c r="AV184">
        <f t="shared" si="98"/>
        <v>1199.97875</v>
      </c>
      <c r="AW184">
        <f t="shared" si="99"/>
        <v>1025.9066764061572</v>
      </c>
      <c r="AX184">
        <f t="shared" si="100"/>
        <v>0.85493736985438884</v>
      </c>
      <c r="AY184">
        <f t="shared" si="101"/>
        <v>0.18842912381897059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1676568593.6875</v>
      </c>
      <c r="BF184">
        <v>1090.46</v>
      </c>
      <c r="BG184">
        <v>1114.5574999999999</v>
      </c>
      <c r="BH184">
        <v>34.099162500000013</v>
      </c>
      <c r="BI184">
        <v>33.251537499999998</v>
      </c>
      <c r="BJ184">
        <v>1098.1075000000001</v>
      </c>
      <c r="BK184">
        <v>33.920562500000003</v>
      </c>
      <c r="BL184">
        <v>650.05150000000003</v>
      </c>
      <c r="BM184">
        <v>101.108125</v>
      </c>
      <c r="BN184">
        <v>0.1002321375</v>
      </c>
      <c r="BO184">
        <v>32.640562500000001</v>
      </c>
      <c r="BP184">
        <v>32.5823125</v>
      </c>
      <c r="BQ184">
        <v>999.9</v>
      </c>
      <c r="BR184">
        <v>0</v>
      </c>
      <c r="BS184">
        <v>0</v>
      </c>
      <c r="BT184">
        <v>8960.2350000000006</v>
      </c>
      <c r="BU184">
        <v>0</v>
      </c>
      <c r="BV184">
        <v>181.68975</v>
      </c>
      <c r="BW184">
        <v>-24.097562499999999</v>
      </c>
      <c r="BX184">
        <v>1128.9575</v>
      </c>
      <c r="BY184">
        <v>1152.8924999999999</v>
      </c>
      <c r="BZ184">
        <v>0.84764724999999996</v>
      </c>
      <c r="CA184">
        <v>1114.5574999999999</v>
      </c>
      <c r="CB184">
        <v>33.251537499999998</v>
      </c>
      <c r="CC184">
        <v>3.4477012500000002</v>
      </c>
      <c r="CD184">
        <v>3.3619949999999998</v>
      </c>
      <c r="CE184">
        <v>26.364374999999999</v>
      </c>
      <c r="CF184">
        <v>25.938475</v>
      </c>
      <c r="CG184">
        <v>1199.97875</v>
      </c>
      <c r="CH184">
        <v>0.50000412500000002</v>
      </c>
      <c r="CI184">
        <v>0.49999587499999998</v>
      </c>
      <c r="CJ184">
        <v>0</v>
      </c>
      <c r="CK184">
        <v>876.64449999999999</v>
      </c>
      <c r="CL184">
        <v>4.9990899999999998</v>
      </c>
      <c r="CM184">
        <v>9541.8274999999994</v>
      </c>
      <c r="CN184">
        <v>9557.7062499999993</v>
      </c>
      <c r="CO184">
        <v>42.25</v>
      </c>
      <c r="CP184">
        <v>44.28875</v>
      </c>
      <c r="CQ184">
        <v>43.117125000000001</v>
      </c>
      <c r="CR184">
        <v>43.296499999999988</v>
      </c>
      <c r="CS184">
        <v>43.609250000000003</v>
      </c>
      <c r="CT184">
        <v>597.49749999999995</v>
      </c>
      <c r="CU184">
        <v>597.48625000000004</v>
      </c>
      <c r="CV184">
        <v>0</v>
      </c>
      <c r="CW184">
        <v>1676568607.5</v>
      </c>
      <c r="CX184">
        <v>0</v>
      </c>
      <c r="CY184">
        <v>1676567734.5</v>
      </c>
      <c r="CZ184" t="s">
        <v>356</v>
      </c>
      <c r="DA184">
        <v>1676567726.5</v>
      </c>
      <c r="DB184">
        <v>1676567734.5</v>
      </c>
      <c r="DC184">
        <v>10</v>
      </c>
      <c r="DD184">
        <v>-5.8999999999999997E-2</v>
      </c>
      <c r="DE184">
        <v>-4.5999999999999999E-2</v>
      </c>
      <c r="DF184">
        <v>-6.06</v>
      </c>
      <c r="DG184">
        <v>0.17899999999999999</v>
      </c>
      <c r="DH184">
        <v>415</v>
      </c>
      <c r="DI184">
        <v>32</v>
      </c>
      <c r="DJ184">
        <v>0.41</v>
      </c>
      <c r="DK184">
        <v>0.08</v>
      </c>
      <c r="DL184">
        <v>-24.0193075</v>
      </c>
      <c r="DM184">
        <v>-0.5575756097560769</v>
      </c>
      <c r="DN184">
        <v>7.7109011754463108E-2</v>
      </c>
      <c r="DO184">
        <v>0</v>
      </c>
      <c r="DP184">
        <v>0.84169162499999994</v>
      </c>
      <c r="DQ184">
        <v>-4.2440566604128073E-2</v>
      </c>
      <c r="DR184">
        <v>1.0136712385402631E-2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357</v>
      </c>
      <c r="EA184">
        <v>3.2974000000000001</v>
      </c>
      <c r="EB184">
        <v>2.6251000000000002</v>
      </c>
      <c r="EC184">
        <v>0.19857</v>
      </c>
      <c r="ED184">
        <v>0.19902500000000001</v>
      </c>
      <c r="EE184">
        <v>0.13978099999999999</v>
      </c>
      <c r="EF184">
        <v>0.13600699999999999</v>
      </c>
      <c r="EG184">
        <v>24205.7</v>
      </c>
      <c r="EH184">
        <v>24548.799999999999</v>
      </c>
      <c r="EI184">
        <v>28102</v>
      </c>
      <c r="EJ184">
        <v>29500</v>
      </c>
      <c r="EK184">
        <v>33290.300000000003</v>
      </c>
      <c r="EL184">
        <v>35372.1</v>
      </c>
      <c r="EM184">
        <v>39688.1</v>
      </c>
      <c r="EN184">
        <v>42141.599999999999</v>
      </c>
      <c r="EO184">
        <v>2.2425799999999998</v>
      </c>
      <c r="EP184">
        <v>2.2072699999999998</v>
      </c>
      <c r="EQ184">
        <v>0.12117600000000001</v>
      </c>
      <c r="ER184">
        <v>0</v>
      </c>
      <c r="ES184">
        <v>30.612400000000001</v>
      </c>
      <c r="ET184">
        <v>999.9</v>
      </c>
      <c r="EU184">
        <v>76.599999999999994</v>
      </c>
      <c r="EV184">
        <v>32.799999999999997</v>
      </c>
      <c r="EW184">
        <v>37.849699999999999</v>
      </c>
      <c r="EX184">
        <v>56.670900000000003</v>
      </c>
      <c r="EY184">
        <v>-3.94631</v>
      </c>
      <c r="EZ184">
        <v>2</v>
      </c>
      <c r="FA184">
        <v>0.39371400000000001</v>
      </c>
      <c r="FB184">
        <v>-5.8496699999999999E-2</v>
      </c>
      <c r="FC184">
        <v>20.2745</v>
      </c>
      <c r="FD184">
        <v>5.2199900000000001</v>
      </c>
      <c r="FE184">
        <v>12.007899999999999</v>
      </c>
      <c r="FF184">
        <v>4.9867999999999997</v>
      </c>
      <c r="FG184">
        <v>3.2845499999999999</v>
      </c>
      <c r="FH184">
        <v>9999</v>
      </c>
      <c r="FI184">
        <v>9999</v>
      </c>
      <c r="FJ184">
        <v>9999</v>
      </c>
      <c r="FK184">
        <v>999.9</v>
      </c>
      <c r="FL184">
        <v>1.8657699999999999</v>
      </c>
      <c r="FM184">
        <v>1.8621799999999999</v>
      </c>
      <c r="FN184">
        <v>1.8641799999999999</v>
      </c>
      <c r="FO184">
        <v>1.8603000000000001</v>
      </c>
      <c r="FP184">
        <v>1.86097</v>
      </c>
      <c r="FQ184">
        <v>1.8601700000000001</v>
      </c>
      <c r="FR184">
        <v>1.86188</v>
      </c>
      <c r="FS184">
        <v>1.8585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-7.66</v>
      </c>
      <c r="GH184">
        <v>0.17860000000000001</v>
      </c>
      <c r="GI184">
        <v>-4.3982185199319073</v>
      </c>
      <c r="GJ184">
        <v>-4.8024823865547416E-3</v>
      </c>
      <c r="GK184">
        <v>2.2541114550050859E-6</v>
      </c>
      <c r="GL184">
        <v>-5.2254267566753844E-10</v>
      </c>
      <c r="GM184">
        <v>0.17860499999999749</v>
      </c>
      <c r="GN184">
        <v>0</v>
      </c>
      <c r="GO184">
        <v>0</v>
      </c>
      <c r="GP184">
        <v>0</v>
      </c>
      <c r="GQ184">
        <v>6</v>
      </c>
      <c r="GR184">
        <v>2068</v>
      </c>
      <c r="GS184">
        <v>3</v>
      </c>
      <c r="GT184">
        <v>31</v>
      </c>
      <c r="GU184">
        <v>14.5</v>
      </c>
      <c r="GV184">
        <v>14.4</v>
      </c>
      <c r="GW184">
        <v>3.0371100000000002</v>
      </c>
      <c r="GX184">
        <v>2.5122100000000001</v>
      </c>
      <c r="GY184">
        <v>2.04834</v>
      </c>
      <c r="GZ184">
        <v>2.6257299999999999</v>
      </c>
      <c r="HA184">
        <v>2.1972700000000001</v>
      </c>
      <c r="HB184">
        <v>2.323</v>
      </c>
      <c r="HC184">
        <v>38.061999999999998</v>
      </c>
      <c r="HD184">
        <v>13.9482</v>
      </c>
      <c r="HE184">
        <v>18</v>
      </c>
      <c r="HF184">
        <v>711.74900000000002</v>
      </c>
      <c r="HG184">
        <v>760.6</v>
      </c>
      <c r="HH184">
        <v>31.000499999999999</v>
      </c>
      <c r="HI184">
        <v>32.430700000000002</v>
      </c>
      <c r="HJ184">
        <v>30.000299999999999</v>
      </c>
      <c r="HK184">
        <v>32.346400000000003</v>
      </c>
      <c r="HL184">
        <v>32.355499999999999</v>
      </c>
      <c r="HM184">
        <v>60.7318</v>
      </c>
      <c r="HN184">
        <v>14.1553</v>
      </c>
      <c r="HO184">
        <v>100</v>
      </c>
      <c r="HP184">
        <v>31</v>
      </c>
      <c r="HQ184">
        <v>1130.1400000000001</v>
      </c>
      <c r="HR184">
        <v>33.348500000000001</v>
      </c>
      <c r="HS184">
        <v>99.054100000000005</v>
      </c>
      <c r="HT184">
        <v>97.745800000000003</v>
      </c>
    </row>
    <row r="185" spans="1:228" x14ac:dyDescent="0.2">
      <c r="A185">
        <v>170</v>
      </c>
      <c r="B185">
        <v>1676568600</v>
      </c>
      <c r="C185">
        <v>675</v>
      </c>
      <c r="D185" t="s">
        <v>699</v>
      </c>
      <c r="E185" t="s">
        <v>700</v>
      </c>
      <c r="F185">
        <v>4</v>
      </c>
      <c r="G185">
        <v>1676568598</v>
      </c>
      <c r="H185">
        <f t="shared" si="68"/>
        <v>9.7092356707819414E-4</v>
      </c>
      <c r="I185">
        <f t="shared" si="69"/>
        <v>0.97092356707819416</v>
      </c>
      <c r="J185">
        <f t="shared" si="70"/>
        <v>14.26177824954898</v>
      </c>
      <c r="K185">
        <f t="shared" si="71"/>
        <v>1097.7</v>
      </c>
      <c r="L185">
        <f t="shared" si="72"/>
        <v>717.3659764306401</v>
      </c>
      <c r="M185">
        <f t="shared" si="73"/>
        <v>72.602126102943572</v>
      </c>
      <c r="N185">
        <f t="shared" si="74"/>
        <v>111.09441546104139</v>
      </c>
      <c r="O185">
        <f t="shared" si="75"/>
        <v>6.4409051586949137E-2</v>
      </c>
      <c r="P185">
        <f t="shared" si="76"/>
        <v>2.7646527574208308</v>
      </c>
      <c r="Q185">
        <f t="shared" si="77"/>
        <v>6.3586892044582052E-2</v>
      </c>
      <c r="R185">
        <f t="shared" si="78"/>
        <v>3.9814800878435155E-2</v>
      </c>
      <c r="S185">
        <f t="shared" si="79"/>
        <v>226.11293366379161</v>
      </c>
      <c r="T185">
        <f t="shared" si="80"/>
        <v>33.77592858912562</v>
      </c>
      <c r="U185">
        <f t="shared" si="81"/>
        <v>32.579885714285723</v>
      </c>
      <c r="V185">
        <f t="shared" si="82"/>
        <v>4.9340674532213731</v>
      </c>
      <c r="W185">
        <f t="shared" si="83"/>
        <v>69.741418021028849</v>
      </c>
      <c r="X185">
        <f t="shared" si="84"/>
        <v>3.4527506434948201</v>
      </c>
      <c r="Y185">
        <f t="shared" si="85"/>
        <v>4.9507892748233573</v>
      </c>
      <c r="Z185">
        <f t="shared" si="86"/>
        <v>1.481316809726553</v>
      </c>
      <c r="AA185">
        <f t="shared" si="87"/>
        <v>-42.817729308148358</v>
      </c>
      <c r="AB185">
        <f t="shared" si="88"/>
        <v>8.949265337173804</v>
      </c>
      <c r="AC185">
        <f t="shared" si="89"/>
        <v>0.73851665188406079</v>
      </c>
      <c r="AD185">
        <f t="shared" si="90"/>
        <v>192.98298634470112</v>
      </c>
      <c r="AE185">
        <f t="shared" si="91"/>
        <v>24.961956494150442</v>
      </c>
      <c r="AF185">
        <f t="shared" si="92"/>
        <v>0.93961862502781446</v>
      </c>
      <c r="AG185">
        <f t="shared" si="93"/>
        <v>14.26177824954898</v>
      </c>
      <c r="AH185">
        <v>1159.519972612487</v>
      </c>
      <c r="AI185">
        <v>1139.0949090909089</v>
      </c>
      <c r="AJ185">
        <v>1.7458303196155509</v>
      </c>
      <c r="AK185">
        <v>63.736373874965317</v>
      </c>
      <c r="AL185">
        <f t="shared" si="94"/>
        <v>0.97092356707819416</v>
      </c>
      <c r="AM185">
        <v>33.264342385555523</v>
      </c>
      <c r="AN185">
        <v>34.120103636363602</v>
      </c>
      <c r="AO185">
        <v>1.681901302871935E-3</v>
      </c>
      <c r="AP185">
        <v>95.812446380255849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47310.257892548063</v>
      </c>
      <c r="AV185">
        <f t="shared" si="98"/>
        <v>1199.984285714286</v>
      </c>
      <c r="AW185">
        <f t="shared" si="99"/>
        <v>1025.9118993076643</v>
      </c>
      <c r="AX185">
        <f t="shared" si="100"/>
        <v>0.85493777837015106</v>
      </c>
      <c r="AY185">
        <f t="shared" si="101"/>
        <v>0.18842991225439154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1676568598</v>
      </c>
      <c r="BF185">
        <v>1097.7</v>
      </c>
      <c r="BG185">
        <v>1121.6928571428571</v>
      </c>
      <c r="BH185">
        <v>34.11588571428571</v>
      </c>
      <c r="BI185">
        <v>33.278171428571433</v>
      </c>
      <c r="BJ185">
        <v>1105.3585714285709</v>
      </c>
      <c r="BK185">
        <v>33.937257142857142</v>
      </c>
      <c r="BL185">
        <v>650.0278571428571</v>
      </c>
      <c r="BM185">
        <v>101.1065714285714</v>
      </c>
      <c r="BN185">
        <v>9.9965385714285718E-2</v>
      </c>
      <c r="BO185">
        <v>32.63992857142857</v>
      </c>
      <c r="BP185">
        <v>32.579885714285723</v>
      </c>
      <c r="BQ185">
        <v>999.89999999999986</v>
      </c>
      <c r="BR185">
        <v>0</v>
      </c>
      <c r="BS185">
        <v>0</v>
      </c>
      <c r="BT185">
        <v>8988.8385714285723</v>
      </c>
      <c r="BU185">
        <v>0</v>
      </c>
      <c r="BV185">
        <v>168.8544285714286</v>
      </c>
      <c r="BW185">
        <v>-23.995257142857142</v>
      </c>
      <c r="BX185">
        <v>1136.472857142857</v>
      </c>
      <c r="BY185">
        <v>1160.308571428571</v>
      </c>
      <c r="BZ185">
        <v>0.83771300000000004</v>
      </c>
      <c r="CA185">
        <v>1121.6928571428571</v>
      </c>
      <c r="CB185">
        <v>33.278171428571433</v>
      </c>
      <c r="CC185">
        <v>3.449338571428572</v>
      </c>
      <c r="CD185">
        <v>3.3646414285714288</v>
      </c>
      <c r="CE185">
        <v>26.372414285714289</v>
      </c>
      <c r="CF185">
        <v>25.95175714285714</v>
      </c>
      <c r="CG185">
        <v>1199.984285714286</v>
      </c>
      <c r="CH185">
        <v>0.49999199999999988</v>
      </c>
      <c r="CI185">
        <v>0.50000800000000001</v>
      </c>
      <c r="CJ185">
        <v>0</v>
      </c>
      <c r="CK185">
        <v>876.69714285714292</v>
      </c>
      <c r="CL185">
        <v>4.9990899999999998</v>
      </c>
      <c r="CM185">
        <v>9541.1485714285718</v>
      </c>
      <c r="CN185">
        <v>9557.6957142857136</v>
      </c>
      <c r="CO185">
        <v>42.294285714285706</v>
      </c>
      <c r="CP185">
        <v>44.276571428571437</v>
      </c>
      <c r="CQ185">
        <v>43.125</v>
      </c>
      <c r="CR185">
        <v>43.311999999999998</v>
      </c>
      <c r="CS185">
        <v>43.625</v>
      </c>
      <c r="CT185">
        <v>597.48142857142864</v>
      </c>
      <c r="CU185">
        <v>597.50285714285724</v>
      </c>
      <c r="CV185">
        <v>0</v>
      </c>
      <c r="CW185">
        <v>1676568611.7</v>
      </c>
      <c r="CX185">
        <v>0</v>
      </c>
      <c r="CY185">
        <v>1676567734.5</v>
      </c>
      <c r="CZ185" t="s">
        <v>356</v>
      </c>
      <c r="DA185">
        <v>1676567726.5</v>
      </c>
      <c r="DB185">
        <v>1676567734.5</v>
      </c>
      <c r="DC185">
        <v>10</v>
      </c>
      <c r="DD185">
        <v>-5.8999999999999997E-2</v>
      </c>
      <c r="DE185">
        <v>-4.5999999999999999E-2</v>
      </c>
      <c r="DF185">
        <v>-6.06</v>
      </c>
      <c r="DG185">
        <v>0.17899999999999999</v>
      </c>
      <c r="DH185">
        <v>415</v>
      </c>
      <c r="DI185">
        <v>32</v>
      </c>
      <c r="DJ185">
        <v>0.41</v>
      </c>
      <c r="DK185">
        <v>0.08</v>
      </c>
      <c r="DL185">
        <v>-24.034367499999998</v>
      </c>
      <c r="DM185">
        <v>-0.12916210131324601</v>
      </c>
      <c r="DN185">
        <v>6.0755038422751102E-2</v>
      </c>
      <c r="DO185">
        <v>0</v>
      </c>
      <c r="DP185">
        <v>0.83984012500000005</v>
      </c>
      <c r="DQ185">
        <v>-3.5039212007504841E-3</v>
      </c>
      <c r="DR185">
        <v>9.3909513394211021E-3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357</v>
      </c>
      <c r="EA185">
        <v>3.2974999999999999</v>
      </c>
      <c r="EB185">
        <v>2.6253099999999998</v>
      </c>
      <c r="EC185">
        <v>0.19932900000000001</v>
      </c>
      <c r="ED185">
        <v>0.199765</v>
      </c>
      <c r="EE185">
        <v>0.139821</v>
      </c>
      <c r="EF185">
        <v>0.136098</v>
      </c>
      <c r="EG185">
        <v>24182.6</v>
      </c>
      <c r="EH185">
        <v>24525.4</v>
      </c>
      <c r="EI185">
        <v>28101.9</v>
      </c>
      <c r="EJ185">
        <v>29499.3</v>
      </c>
      <c r="EK185">
        <v>33288.300000000003</v>
      </c>
      <c r="EL185">
        <v>35367.599999999999</v>
      </c>
      <c r="EM185">
        <v>39687.5</v>
      </c>
      <c r="EN185">
        <v>42140.6</v>
      </c>
      <c r="EO185">
        <v>2.2424200000000001</v>
      </c>
      <c r="EP185">
        <v>2.2071999999999998</v>
      </c>
      <c r="EQ185">
        <v>0.121139</v>
      </c>
      <c r="ER185">
        <v>0</v>
      </c>
      <c r="ES185">
        <v>30.618300000000001</v>
      </c>
      <c r="ET185">
        <v>999.9</v>
      </c>
      <c r="EU185">
        <v>76.599999999999994</v>
      </c>
      <c r="EV185">
        <v>32.799999999999997</v>
      </c>
      <c r="EW185">
        <v>37.851500000000001</v>
      </c>
      <c r="EX185">
        <v>56.610900000000001</v>
      </c>
      <c r="EY185">
        <v>-4.0064099999999998</v>
      </c>
      <c r="EZ185">
        <v>2</v>
      </c>
      <c r="FA185">
        <v>0.39378800000000003</v>
      </c>
      <c r="FB185">
        <v>-5.5354E-2</v>
      </c>
      <c r="FC185">
        <v>20.2744</v>
      </c>
      <c r="FD185">
        <v>5.2207299999999996</v>
      </c>
      <c r="FE185">
        <v>12.007300000000001</v>
      </c>
      <c r="FF185">
        <v>4.9870999999999999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1.8657900000000001</v>
      </c>
      <c r="FM185">
        <v>1.8621799999999999</v>
      </c>
      <c r="FN185">
        <v>1.8641700000000001</v>
      </c>
      <c r="FO185">
        <v>1.8603000000000001</v>
      </c>
      <c r="FP185">
        <v>1.86097</v>
      </c>
      <c r="FQ185">
        <v>1.8601700000000001</v>
      </c>
      <c r="FR185">
        <v>1.86188</v>
      </c>
      <c r="FS185">
        <v>1.8584499999999999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-7.67</v>
      </c>
      <c r="GH185">
        <v>0.17860000000000001</v>
      </c>
      <c r="GI185">
        <v>-4.3982185199319073</v>
      </c>
      <c r="GJ185">
        <v>-4.8024823865547416E-3</v>
      </c>
      <c r="GK185">
        <v>2.2541114550050859E-6</v>
      </c>
      <c r="GL185">
        <v>-5.2254267566753844E-10</v>
      </c>
      <c r="GM185">
        <v>0.17860499999999749</v>
      </c>
      <c r="GN185">
        <v>0</v>
      </c>
      <c r="GO185">
        <v>0</v>
      </c>
      <c r="GP185">
        <v>0</v>
      </c>
      <c r="GQ185">
        <v>6</v>
      </c>
      <c r="GR185">
        <v>2068</v>
      </c>
      <c r="GS185">
        <v>3</v>
      </c>
      <c r="GT185">
        <v>31</v>
      </c>
      <c r="GU185">
        <v>14.6</v>
      </c>
      <c r="GV185">
        <v>14.4</v>
      </c>
      <c r="GW185">
        <v>3.0517599999999998</v>
      </c>
      <c r="GX185">
        <v>2.5134300000000001</v>
      </c>
      <c r="GY185">
        <v>2.04956</v>
      </c>
      <c r="GZ185">
        <v>2.6257299999999999</v>
      </c>
      <c r="HA185">
        <v>2.1972700000000001</v>
      </c>
      <c r="HB185">
        <v>2.3278799999999999</v>
      </c>
      <c r="HC185">
        <v>38.061999999999998</v>
      </c>
      <c r="HD185">
        <v>13.9482</v>
      </c>
      <c r="HE185">
        <v>18</v>
      </c>
      <c r="HF185">
        <v>711.63900000000001</v>
      </c>
      <c r="HG185">
        <v>760.54499999999996</v>
      </c>
      <c r="HH185">
        <v>31.000800000000002</v>
      </c>
      <c r="HI185">
        <v>32.432899999999997</v>
      </c>
      <c r="HJ185">
        <v>30.000299999999999</v>
      </c>
      <c r="HK185">
        <v>32.347799999999999</v>
      </c>
      <c r="HL185">
        <v>32.356900000000003</v>
      </c>
      <c r="HM185">
        <v>61.022799999999997</v>
      </c>
      <c r="HN185">
        <v>14.1553</v>
      </c>
      <c r="HO185">
        <v>100</v>
      </c>
      <c r="HP185">
        <v>31</v>
      </c>
      <c r="HQ185">
        <v>1136.82</v>
      </c>
      <c r="HR185">
        <v>33.3429</v>
      </c>
      <c r="HS185">
        <v>99.053200000000004</v>
      </c>
      <c r="HT185">
        <v>97.743499999999997</v>
      </c>
    </row>
    <row r="186" spans="1:228" x14ac:dyDescent="0.2">
      <c r="A186">
        <v>171</v>
      </c>
      <c r="B186">
        <v>1676568604</v>
      </c>
      <c r="C186">
        <v>679</v>
      </c>
      <c r="D186" t="s">
        <v>701</v>
      </c>
      <c r="E186" t="s">
        <v>702</v>
      </c>
      <c r="F186">
        <v>4</v>
      </c>
      <c r="G186">
        <v>1676568601.6875</v>
      </c>
      <c r="H186">
        <f t="shared" si="68"/>
        <v>9.4853084756487945E-4</v>
      </c>
      <c r="I186">
        <f t="shared" si="69"/>
        <v>0.94853084756487949</v>
      </c>
      <c r="J186">
        <f t="shared" si="70"/>
        <v>14.424090294618923</v>
      </c>
      <c r="K186">
        <f t="shared" si="71"/>
        <v>1103.87375</v>
      </c>
      <c r="L186">
        <f t="shared" si="72"/>
        <v>711.28765343767418</v>
      </c>
      <c r="M186">
        <f t="shared" si="73"/>
        <v>71.98574152169104</v>
      </c>
      <c r="N186">
        <f t="shared" si="74"/>
        <v>111.71734818681578</v>
      </c>
      <c r="O186">
        <f t="shared" si="75"/>
        <v>6.2967551601637972E-2</v>
      </c>
      <c r="P186">
        <f t="shared" si="76"/>
        <v>2.7697394301743379</v>
      </c>
      <c r="Q186">
        <f t="shared" si="77"/>
        <v>6.21829627065692E-2</v>
      </c>
      <c r="R186">
        <f t="shared" si="78"/>
        <v>3.8934029301333717E-2</v>
      </c>
      <c r="S186">
        <f t="shared" si="79"/>
        <v>226.11471219769768</v>
      </c>
      <c r="T186">
        <f t="shared" si="80"/>
        <v>33.775235134892576</v>
      </c>
      <c r="U186">
        <f t="shared" si="81"/>
        <v>32.578699999999998</v>
      </c>
      <c r="V186">
        <f t="shared" si="82"/>
        <v>4.9337377295798772</v>
      </c>
      <c r="W186">
        <f t="shared" si="83"/>
        <v>69.784764761540558</v>
      </c>
      <c r="X186">
        <f t="shared" si="84"/>
        <v>3.453944787366805</v>
      </c>
      <c r="Y186">
        <f t="shared" si="85"/>
        <v>4.9494252780949779</v>
      </c>
      <c r="Z186">
        <f t="shared" si="86"/>
        <v>1.4797929422130722</v>
      </c>
      <c r="AA186">
        <f t="shared" si="87"/>
        <v>-41.830210377611181</v>
      </c>
      <c r="AB186">
        <f t="shared" si="88"/>
        <v>8.4124390007899024</v>
      </c>
      <c r="AC186">
        <f t="shared" si="89"/>
        <v>0.69292073804967458</v>
      </c>
      <c r="AD186">
        <f t="shared" si="90"/>
        <v>193.3898615589261</v>
      </c>
      <c r="AE186">
        <f t="shared" si="91"/>
        <v>25.097625545814726</v>
      </c>
      <c r="AF186">
        <f t="shared" si="92"/>
        <v>0.93559971972555289</v>
      </c>
      <c r="AG186">
        <f t="shared" si="93"/>
        <v>14.424090294618923</v>
      </c>
      <c r="AH186">
        <v>1166.63597990825</v>
      </c>
      <c r="AI186">
        <v>1146.0491515151509</v>
      </c>
      <c r="AJ186">
        <v>1.7476439782653761</v>
      </c>
      <c r="AK186">
        <v>63.736373874965317</v>
      </c>
      <c r="AL186">
        <f t="shared" si="94"/>
        <v>0.94853084756487949</v>
      </c>
      <c r="AM186">
        <v>33.292833505419907</v>
      </c>
      <c r="AN186">
        <v>34.13473515151513</v>
      </c>
      <c r="AO186">
        <v>6.3479061095716299E-4</v>
      </c>
      <c r="AP186">
        <v>95.812446380255849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47451.080907971671</v>
      </c>
      <c r="AV186">
        <f t="shared" si="98"/>
        <v>1199.99125</v>
      </c>
      <c r="AW186">
        <f t="shared" si="99"/>
        <v>1025.9180949210868</v>
      </c>
      <c r="AX186">
        <f t="shared" si="100"/>
        <v>0.85493797969034091</v>
      </c>
      <c r="AY186">
        <f t="shared" si="101"/>
        <v>0.18843030080235809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1676568601.6875</v>
      </c>
      <c r="BF186">
        <v>1103.87375</v>
      </c>
      <c r="BG186">
        <v>1127.9925000000001</v>
      </c>
      <c r="BH186">
        <v>34.128262499999998</v>
      </c>
      <c r="BI186">
        <v>33.294162499999999</v>
      </c>
      <c r="BJ186">
        <v>1111.54125</v>
      </c>
      <c r="BK186">
        <v>33.949649999999998</v>
      </c>
      <c r="BL186">
        <v>650.04387500000007</v>
      </c>
      <c r="BM186">
        <v>101.10487500000001</v>
      </c>
      <c r="BN186">
        <v>9.9948637499999993E-2</v>
      </c>
      <c r="BO186">
        <v>32.635037500000003</v>
      </c>
      <c r="BP186">
        <v>32.578699999999998</v>
      </c>
      <c r="BQ186">
        <v>999.9</v>
      </c>
      <c r="BR186">
        <v>0</v>
      </c>
      <c r="BS186">
        <v>0</v>
      </c>
      <c r="BT186">
        <v>9016.0162500000006</v>
      </c>
      <c r="BU186">
        <v>0</v>
      </c>
      <c r="BV186">
        <v>159.79075</v>
      </c>
      <c r="BW186">
        <v>-24.1195375</v>
      </c>
      <c r="BX186">
        <v>1142.8800000000001</v>
      </c>
      <c r="BY186">
        <v>1166.8412499999999</v>
      </c>
      <c r="BZ186">
        <v>0.83409287500000007</v>
      </c>
      <c r="CA186">
        <v>1127.9925000000001</v>
      </c>
      <c r="CB186">
        <v>33.294162499999999</v>
      </c>
      <c r="CC186">
        <v>3.45053375</v>
      </c>
      <c r="CD186">
        <v>3.3662025</v>
      </c>
      <c r="CE186">
        <v>26.378299999999999</v>
      </c>
      <c r="CF186">
        <v>25.959612499999999</v>
      </c>
      <c r="CG186">
        <v>1199.99125</v>
      </c>
      <c r="CH186">
        <v>0.49998437499999998</v>
      </c>
      <c r="CI186">
        <v>0.50001562500000007</v>
      </c>
      <c r="CJ186">
        <v>0</v>
      </c>
      <c r="CK186">
        <v>876.60325</v>
      </c>
      <c r="CL186">
        <v>4.9990899999999998</v>
      </c>
      <c r="CM186">
        <v>9540.7024999999994</v>
      </c>
      <c r="CN186">
        <v>9557.7175000000007</v>
      </c>
      <c r="CO186">
        <v>42.311999999999998</v>
      </c>
      <c r="CP186">
        <v>44.311999999999998</v>
      </c>
      <c r="CQ186">
        <v>43.125</v>
      </c>
      <c r="CR186">
        <v>43.311999999999998</v>
      </c>
      <c r="CS186">
        <v>43.625</v>
      </c>
      <c r="CT186">
        <v>597.47749999999996</v>
      </c>
      <c r="CU186">
        <v>597.51499999999999</v>
      </c>
      <c r="CV186">
        <v>0</v>
      </c>
      <c r="CW186">
        <v>1676568615.9000001</v>
      </c>
      <c r="CX186">
        <v>0</v>
      </c>
      <c r="CY186">
        <v>1676567734.5</v>
      </c>
      <c r="CZ186" t="s">
        <v>356</v>
      </c>
      <c r="DA186">
        <v>1676567726.5</v>
      </c>
      <c r="DB186">
        <v>1676567734.5</v>
      </c>
      <c r="DC186">
        <v>10</v>
      </c>
      <c r="DD186">
        <v>-5.8999999999999997E-2</v>
      </c>
      <c r="DE186">
        <v>-4.5999999999999999E-2</v>
      </c>
      <c r="DF186">
        <v>-6.06</v>
      </c>
      <c r="DG186">
        <v>0.17899999999999999</v>
      </c>
      <c r="DH186">
        <v>415</v>
      </c>
      <c r="DI186">
        <v>32</v>
      </c>
      <c r="DJ186">
        <v>0.41</v>
      </c>
      <c r="DK186">
        <v>0.08</v>
      </c>
      <c r="DL186">
        <v>-24.051747500000001</v>
      </c>
      <c r="DM186">
        <v>-0.31195834896810543</v>
      </c>
      <c r="DN186">
        <v>6.3699065878158462E-2</v>
      </c>
      <c r="DO186">
        <v>0</v>
      </c>
      <c r="DP186">
        <v>0.83710209999999985</v>
      </c>
      <c r="DQ186">
        <v>8.6618161350830308E-3</v>
      </c>
      <c r="DR186">
        <v>8.9708656182109804E-3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357</v>
      </c>
      <c r="EA186">
        <v>3.2973699999999999</v>
      </c>
      <c r="EB186">
        <v>2.6253700000000002</v>
      </c>
      <c r="EC186">
        <v>0.20008200000000001</v>
      </c>
      <c r="ED186">
        <v>0.200516</v>
      </c>
      <c r="EE186">
        <v>0.13985</v>
      </c>
      <c r="EF186">
        <v>0.136102</v>
      </c>
      <c r="EG186">
        <v>24159.8</v>
      </c>
      <c r="EH186">
        <v>24502.2</v>
      </c>
      <c r="EI186">
        <v>28101.8</v>
      </c>
      <c r="EJ186">
        <v>29499.200000000001</v>
      </c>
      <c r="EK186">
        <v>33287.599999999999</v>
      </c>
      <c r="EL186">
        <v>35367.1</v>
      </c>
      <c r="EM186">
        <v>39688</v>
      </c>
      <c r="EN186">
        <v>42140.2</v>
      </c>
      <c r="EO186">
        <v>2.2423500000000001</v>
      </c>
      <c r="EP186">
        <v>2.20703</v>
      </c>
      <c r="EQ186">
        <v>0.119783</v>
      </c>
      <c r="ER186">
        <v>0</v>
      </c>
      <c r="ES186">
        <v>30.622</v>
      </c>
      <c r="ET186">
        <v>999.9</v>
      </c>
      <c r="EU186">
        <v>76.599999999999994</v>
      </c>
      <c r="EV186">
        <v>32.799999999999997</v>
      </c>
      <c r="EW186">
        <v>37.851799999999997</v>
      </c>
      <c r="EX186">
        <v>56.520899999999997</v>
      </c>
      <c r="EY186">
        <v>-3.9663499999999998</v>
      </c>
      <c r="EZ186">
        <v>2</v>
      </c>
      <c r="FA186">
        <v>0.39422499999999999</v>
      </c>
      <c r="FB186">
        <v>-5.2628000000000001E-2</v>
      </c>
      <c r="FC186">
        <v>20.2743</v>
      </c>
      <c r="FD186">
        <v>5.2204300000000003</v>
      </c>
      <c r="FE186">
        <v>12.007899999999999</v>
      </c>
      <c r="FF186">
        <v>4.9870000000000001</v>
      </c>
      <c r="FG186">
        <v>3.2846500000000001</v>
      </c>
      <c r="FH186">
        <v>9999</v>
      </c>
      <c r="FI186">
        <v>9999</v>
      </c>
      <c r="FJ186">
        <v>9999</v>
      </c>
      <c r="FK186">
        <v>999.9</v>
      </c>
      <c r="FL186">
        <v>1.8657999999999999</v>
      </c>
      <c r="FM186">
        <v>1.8621799999999999</v>
      </c>
      <c r="FN186">
        <v>1.8641799999999999</v>
      </c>
      <c r="FO186">
        <v>1.86026</v>
      </c>
      <c r="FP186">
        <v>1.8609800000000001</v>
      </c>
      <c r="FQ186">
        <v>1.8601700000000001</v>
      </c>
      <c r="FR186">
        <v>1.86188</v>
      </c>
      <c r="FS186">
        <v>1.8584499999999999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-7.67</v>
      </c>
      <c r="GH186">
        <v>0.17860000000000001</v>
      </c>
      <c r="GI186">
        <v>-4.3982185199319073</v>
      </c>
      <c r="GJ186">
        <v>-4.8024823865547416E-3</v>
      </c>
      <c r="GK186">
        <v>2.2541114550050859E-6</v>
      </c>
      <c r="GL186">
        <v>-5.2254267566753844E-10</v>
      </c>
      <c r="GM186">
        <v>0.17860499999999749</v>
      </c>
      <c r="GN186">
        <v>0</v>
      </c>
      <c r="GO186">
        <v>0</v>
      </c>
      <c r="GP186">
        <v>0</v>
      </c>
      <c r="GQ186">
        <v>6</v>
      </c>
      <c r="GR186">
        <v>2068</v>
      </c>
      <c r="GS186">
        <v>3</v>
      </c>
      <c r="GT186">
        <v>31</v>
      </c>
      <c r="GU186">
        <v>14.6</v>
      </c>
      <c r="GV186">
        <v>14.5</v>
      </c>
      <c r="GW186">
        <v>3.0651899999999999</v>
      </c>
      <c r="GX186">
        <v>2.5158700000000001</v>
      </c>
      <c r="GY186">
        <v>2.04834</v>
      </c>
      <c r="GZ186">
        <v>2.6245099999999999</v>
      </c>
      <c r="HA186">
        <v>2.1972700000000001</v>
      </c>
      <c r="HB186">
        <v>2.2790499999999998</v>
      </c>
      <c r="HC186">
        <v>38.061999999999998</v>
      </c>
      <c r="HD186">
        <v>13.9306</v>
      </c>
      <c r="HE186">
        <v>18</v>
      </c>
      <c r="HF186">
        <v>711.59799999999996</v>
      </c>
      <c r="HG186">
        <v>760.40099999999995</v>
      </c>
      <c r="HH186">
        <v>31.000800000000002</v>
      </c>
      <c r="HI186">
        <v>32.435000000000002</v>
      </c>
      <c r="HJ186">
        <v>30.000499999999999</v>
      </c>
      <c r="HK186">
        <v>32.349600000000002</v>
      </c>
      <c r="HL186">
        <v>32.358899999999998</v>
      </c>
      <c r="HM186">
        <v>61.308599999999998</v>
      </c>
      <c r="HN186">
        <v>14.1553</v>
      </c>
      <c r="HO186">
        <v>100</v>
      </c>
      <c r="HP186">
        <v>31</v>
      </c>
      <c r="HQ186">
        <v>1143.5</v>
      </c>
      <c r="HR186">
        <v>33.341500000000003</v>
      </c>
      <c r="HS186">
        <v>99.053799999999995</v>
      </c>
      <c r="HT186">
        <v>97.742699999999999</v>
      </c>
    </row>
    <row r="187" spans="1:228" x14ac:dyDescent="0.2">
      <c r="A187">
        <v>172</v>
      </c>
      <c r="B187">
        <v>1676568608</v>
      </c>
      <c r="C187">
        <v>683</v>
      </c>
      <c r="D187" t="s">
        <v>703</v>
      </c>
      <c r="E187" t="s">
        <v>704</v>
      </c>
      <c r="F187">
        <v>4</v>
      </c>
      <c r="G187">
        <v>1676568606</v>
      </c>
      <c r="H187">
        <f t="shared" si="68"/>
        <v>9.4663493821644888E-4</v>
      </c>
      <c r="I187">
        <f t="shared" si="69"/>
        <v>0.94663493821644884</v>
      </c>
      <c r="J187">
        <f t="shared" si="70"/>
        <v>14.560800226019639</v>
      </c>
      <c r="K187">
        <f t="shared" si="71"/>
        <v>1111.0971428571429</v>
      </c>
      <c r="L187">
        <f t="shared" si="72"/>
        <v>715.48242009480487</v>
      </c>
      <c r="M187">
        <f t="shared" si="73"/>
        <v>72.409282295773522</v>
      </c>
      <c r="N187">
        <f t="shared" si="74"/>
        <v>112.44685322178812</v>
      </c>
      <c r="O187">
        <f t="shared" si="75"/>
        <v>6.3060055492282122E-2</v>
      </c>
      <c r="P187">
        <f t="shared" si="76"/>
        <v>2.7712700324280348</v>
      </c>
      <c r="Q187">
        <f t="shared" si="77"/>
        <v>6.2273603960105089E-2</v>
      </c>
      <c r="R187">
        <f t="shared" si="78"/>
        <v>3.8990844764762472E-2</v>
      </c>
      <c r="S187">
        <f t="shared" si="79"/>
        <v>226.11458953245253</v>
      </c>
      <c r="T187">
        <f t="shared" si="80"/>
        <v>33.76481234067208</v>
      </c>
      <c r="U187">
        <f t="shared" si="81"/>
        <v>32.563514285714277</v>
      </c>
      <c r="V187">
        <f t="shared" si="82"/>
        <v>4.9295165785622084</v>
      </c>
      <c r="W187">
        <f t="shared" si="83"/>
        <v>69.843360872861624</v>
      </c>
      <c r="X187">
        <f t="shared" si="84"/>
        <v>3.4548266557984197</v>
      </c>
      <c r="Y187">
        <f t="shared" si="85"/>
        <v>4.9465355226638712</v>
      </c>
      <c r="Z187">
        <f t="shared" si="86"/>
        <v>1.4746899227637886</v>
      </c>
      <c r="AA187">
        <f t="shared" si="87"/>
        <v>-41.746600775345392</v>
      </c>
      <c r="AB187">
        <f t="shared" si="88"/>
        <v>9.1371651922838613</v>
      </c>
      <c r="AC187">
        <f t="shared" si="89"/>
        <v>0.75210540288333005</v>
      </c>
      <c r="AD187">
        <f t="shared" si="90"/>
        <v>194.25725935227433</v>
      </c>
      <c r="AE187">
        <f t="shared" si="91"/>
        <v>25.004357835913286</v>
      </c>
      <c r="AF187">
        <f t="shared" si="92"/>
        <v>0.94511429482841169</v>
      </c>
      <c r="AG187">
        <f t="shared" si="93"/>
        <v>14.560800226019639</v>
      </c>
      <c r="AH187">
        <v>1173.4800896476879</v>
      </c>
      <c r="AI187">
        <v>1152.921818181818</v>
      </c>
      <c r="AJ187">
        <v>1.7062022346328021</v>
      </c>
      <c r="AK187">
        <v>63.736373874965317</v>
      </c>
      <c r="AL187">
        <f t="shared" si="94"/>
        <v>0.94663493821644884</v>
      </c>
      <c r="AM187">
        <v>33.295659422671882</v>
      </c>
      <c r="AN187">
        <v>34.137455757575772</v>
      </c>
      <c r="AO187">
        <v>3.8053665023791928E-4</v>
      </c>
      <c r="AP187">
        <v>95.812446380255849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47494.857182081658</v>
      </c>
      <c r="AV187">
        <f t="shared" si="98"/>
        <v>1199.987142857143</v>
      </c>
      <c r="AW187">
        <f t="shared" si="99"/>
        <v>1025.9149210012706</v>
      </c>
      <c r="AX187">
        <f t="shared" si="100"/>
        <v>0.85493826088718738</v>
      </c>
      <c r="AY187">
        <f t="shared" si="101"/>
        <v>0.18843084351227185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1676568606</v>
      </c>
      <c r="BF187">
        <v>1111.0971428571429</v>
      </c>
      <c r="BG187">
        <v>1135.1485714285709</v>
      </c>
      <c r="BH187">
        <v>34.137442857142858</v>
      </c>
      <c r="BI187">
        <v>33.29477142857143</v>
      </c>
      <c r="BJ187">
        <v>1118.778571428571</v>
      </c>
      <c r="BK187">
        <v>33.958842857142862</v>
      </c>
      <c r="BL187">
        <v>649.96900000000005</v>
      </c>
      <c r="BM187">
        <v>101.10342857142859</v>
      </c>
      <c r="BN187">
        <v>0.10001160000000001</v>
      </c>
      <c r="BO187">
        <v>32.624671428571432</v>
      </c>
      <c r="BP187">
        <v>32.563514285714277</v>
      </c>
      <c r="BQ187">
        <v>999.89999999999986</v>
      </c>
      <c r="BR187">
        <v>0</v>
      </c>
      <c r="BS187">
        <v>0</v>
      </c>
      <c r="BT187">
        <v>9024.2871428571416</v>
      </c>
      <c r="BU187">
        <v>0</v>
      </c>
      <c r="BV187">
        <v>153.4144285714286</v>
      </c>
      <c r="BW187">
        <v>-24.050828571428571</v>
      </c>
      <c r="BX187">
        <v>1150.3685714285709</v>
      </c>
      <c r="BY187">
        <v>1174.245714285714</v>
      </c>
      <c r="BZ187">
        <v>0.84267857142857139</v>
      </c>
      <c r="CA187">
        <v>1135.1485714285709</v>
      </c>
      <c r="CB187">
        <v>33.29477142857143</v>
      </c>
      <c r="CC187">
        <v>3.4514157142857149</v>
      </c>
      <c r="CD187">
        <v>3.3662171428571428</v>
      </c>
      <c r="CE187">
        <v>26.38261428571429</v>
      </c>
      <c r="CF187">
        <v>25.959685714285719</v>
      </c>
      <c r="CG187">
        <v>1199.987142857143</v>
      </c>
      <c r="CH187">
        <v>0.499975</v>
      </c>
      <c r="CI187">
        <v>0.50002500000000005</v>
      </c>
      <c r="CJ187">
        <v>0</v>
      </c>
      <c r="CK187">
        <v>876.55971428571422</v>
      </c>
      <c r="CL187">
        <v>4.9990899999999998</v>
      </c>
      <c r="CM187">
        <v>9541.8785714285714</v>
      </c>
      <c r="CN187">
        <v>9557.6642857142851</v>
      </c>
      <c r="CO187">
        <v>42.311999999999998</v>
      </c>
      <c r="CP187">
        <v>44.311999999999998</v>
      </c>
      <c r="CQ187">
        <v>43.125</v>
      </c>
      <c r="CR187">
        <v>43.311999999999998</v>
      </c>
      <c r="CS187">
        <v>43.625</v>
      </c>
      <c r="CT187">
        <v>597.46571428571428</v>
      </c>
      <c r="CU187">
        <v>597.52571428571434</v>
      </c>
      <c r="CV187">
        <v>0</v>
      </c>
      <c r="CW187">
        <v>1676568619.5</v>
      </c>
      <c r="CX187">
        <v>0</v>
      </c>
      <c r="CY187">
        <v>1676567734.5</v>
      </c>
      <c r="CZ187" t="s">
        <v>356</v>
      </c>
      <c r="DA187">
        <v>1676567726.5</v>
      </c>
      <c r="DB187">
        <v>1676567734.5</v>
      </c>
      <c r="DC187">
        <v>10</v>
      </c>
      <c r="DD187">
        <v>-5.8999999999999997E-2</v>
      </c>
      <c r="DE187">
        <v>-4.5999999999999999E-2</v>
      </c>
      <c r="DF187">
        <v>-6.06</v>
      </c>
      <c r="DG187">
        <v>0.17899999999999999</v>
      </c>
      <c r="DH187">
        <v>415</v>
      </c>
      <c r="DI187">
        <v>32</v>
      </c>
      <c r="DJ187">
        <v>0.41</v>
      </c>
      <c r="DK187">
        <v>0.08</v>
      </c>
      <c r="DL187">
        <v>-24.066727499999999</v>
      </c>
      <c r="DM187">
        <v>-2.9075797373309311E-2</v>
      </c>
      <c r="DN187">
        <v>5.0217571563646778E-2</v>
      </c>
      <c r="DO187">
        <v>1</v>
      </c>
      <c r="DP187">
        <v>0.83803994999999998</v>
      </c>
      <c r="DQ187">
        <v>2.6081268292681169E-2</v>
      </c>
      <c r="DR187">
        <v>8.4233886647536258E-3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2</v>
      </c>
      <c r="DY187">
        <v>2</v>
      </c>
      <c r="DZ187" t="s">
        <v>678</v>
      </c>
      <c r="EA187">
        <v>3.2972700000000001</v>
      </c>
      <c r="EB187">
        <v>2.6252800000000001</v>
      </c>
      <c r="EC187">
        <v>0.200826</v>
      </c>
      <c r="ED187">
        <v>0.20125499999999999</v>
      </c>
      <c r="EE187">
        <v>0.13985</v>
      </c>
      <c r="EF187">
        <v>0.13609499999999999</v>
      </c>
      <c r="EG187">
        <v>24136.6</v>
      </c>
      <c r="EH187">
        <v>24479.4</v>
      </c>
      <c r="EI187">
        <v>28101.1</v>
      </c>
      <c r="EJ187">
        <v>29499.1</v>
      </c>
      <c r="EK187">
        <v>33286.9</v>
      </c>
      <c r="EL187">
        <v>35367.300000000003</v>
      </c>
      <c r="EM187">
        <v>39687.1</v>
      </c>
      <c r="EN187">
        <v>42140</v>
      </c>
      <c r="EO187">
        <v>2.2421799999999998</v>
      </c>
      <c r="EP187">
        <v>2.2071299999999998</v>
      </c>
      <c r="EQ187">
        <v>0.11906799999999999</v>
      </c>
      <c r="ER187">
        <v>0</v>
      </c>
      <c r="ES187">
        <v>30.6233</v>
      </c>
      <c r="ET187">
        <v>999.9</v>
      </c>
      <c r="EU187">
        <v>76.599999999999994</v>
      </c>
      <c r="EV187">
        <v>32.799999999999997</v>
      </c>
      <c r="EW187">
        <v>37.848399999999998</v>
      </c>
      <c r="EX187">
        <v>56.610900000000001</v>
      </c>
      <c r="EY187">
        <v>-3.9102600000000001</v>
      </c>
      <c r="EZ187">
        <v>2</v>
      </c>
      <c r="FA187">
        <v>0.39435500000000001</v>
      </c>
      <c r="FB187">
        <v>-5.0160700000000003E-2</v>
      </c>
      <c r="FC187">
        <v>20.2744</v>
      </c>
      <c r="FD187">
        <v>5.22058</v>
      </c>
      <c r="FE187">
        <v>12.0092</v>
      </c>
      <c r="FF187">
        <v>4.9870999999999999</v>
      </c>
      <c r="FG187">
        <v>3.2845800000000001</v>
      </c>
      <c r="FH187">
        <v>9999</v>
      </c>
      <c r="FI187">
        <v>9999</v>
      </c>
      <c r="FJ187">
        <v>9999</v>
      </c>
      <c r="FK187">
        <v>999.9</v>
      </c>
      <c r="FL187">
        <v>1.8657600000000001</v>
      </c>
      <c r="FM187">
        <v>1.8621799999999999</v>
      </c>
      <c r="FN187">
        <v>1.86419</v>
      </c>
      <c r="FO187">
        <v>1.8603000000000001</v>
      </c>
      <c r="FP187">
        <v>1.86097</v>
      </c>
      <c r="FQ187">
        <v>1.8601799999999999</v>
      </c>
      <c r="FR187">
        <v>1.86188</v>
      </c>
      <c r="FS187">
        <v>1.8584700000000001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-7.69</v>
      </c>
      <c r="GH187">
        <v>0.17860000000000001</v>
      </c>
      <c r="GI187">
        <v>-4.3982185199319073</v>
      </c>
      <c r="GJ187">
        <v>-4.8024823865547416E-3</v>
      </c>
      <c r="GK187">
        <v>2.2541114550050859E-6</v>
      </c>
      <c r="GL187">
        <v>-5.2254267566753844E-10</v>
      </c>
      <c r="GM187">
        <v>0.17860499999999749</v>
      </c>
      <c r="GN187">
        <v>0</v>
      </c>
      <c r="GO187">
        <v>0</v>
      </c>
      <c r="GP187">
        <v>0</v>
      </c>
      <c r="GQ187">
        <v>6</v>
      </c>
      <c r="GR187">
        <v>2068</v>
      </c>
      <c r="GS187">
        <v>3</v>
      </c>
      <c r="GT187">
        <v>31</v>
      </c>
      <c r="GU187">
        <v>14.7</v>
      </c>
      <c r="GV187">
        <v>14.6</v>
      </c>
      <c r="GW187">
        <v>3.0798299999999998</v>
      </c>
      <c r="GX187">
        <v>2.5134300000000001</v>
      </c>
      <c r="GY187">
        <v>2.04834</v>
      </c>
      <c r="GZ187">
        <v>2.6257299999999999</v>
      </c>
      <c r="HA187">
        <v>2.1972700000000001</v>
      </c>
      <c r="HB187">
        <v>2.3144499999999999</v>
      </c>
      <c r="HC187">
        <v>38.037700000000001</v>
      </c>
      <c r="HD187">
        <v>13.9306</v>
      </c>
      <c r="HE187">
        <v>18</v>
      </c>
      <c r="HF187">
        <v>711.47799999999995</v>
      </c>
      <c r="HG187">
        <v>760.51700000000005</v>
      </c>
      <c r="HH187">
        <v>31.000699999999998</v>
      </c>
      <c r="HI187">
        <v>32.437100000000001</v>
      </c>
      <c r="HJ187">
        <v>30.000299999999999</v>
      </c>
      <c r="HK187">
        <v>32.3521</v>
      </c>
      <c r="HL187">
        <v>32.360500000000002</v>
      </c>
      <c r="HM187">
        <v>61.597299999999997</v>
      </c>
      <c r="HN187">
        <v>14.1553</v>
      </c>
      <c r="HO187">
        <v>100</v>
      </c>
      <c r="HP187">
        <v>31</v>
      </c>
      <c r="HQ187">
        <v>1150.19</v>
      </c>
      <c r="HR187">
        <v>33.346499999999999</v>
      </c>
      <c r="HS187">
        <v>99.051400000000001</v>
      </c>
      <c r="HT187">
        <v>97.742400000000004</v>
      </c>
    </row>
    <row r="188" spans="1:228" x14ac:dyDescent="0.2">
      <c r="A188">
        <v>173</v>
      </c>
      <c r="B188">
        <v>1676568612</v>
      </c>
      <c r="C188">
        <v>687</v>
      </c>
      <c r="D188" t="s">
        <v>705</v>
      </c>
      <c r="E188" t="s">
        <v>706</v>
      </c>
      <c r="F188">
        <v>4</v>
      </c>
      <c r="G188">
        <v>1676568609.6875</v>
      </c>
      <c r="H188">
        <f t="shared" si="68"/>
        <v>9.3914927118451431E-4</v>
      </c>
      <c r="I188">
        <f t="shared" si="69"/>
        <v>0.9391492711845143</v>
      </c>
      <c r="J188">
        <f t="shared" si="70"/>
        <v>14.338292453250904</v>
      </c>
      <c r="K188">
        <f t="shared" si="71"/>
        <v>1117.2362499999999</v>
      </c>
      <c r="L188">
        <f t="shared" si="72"/>
        <v>725.42290259418758</v>
      </c>
      <c r="M188">
        <f t="shared" si="73"/>
        <v>73.4155166366385</v>
      </c>
      <c r="N188">
        <f t="shared" si="74"/>
        <v>113.06849591543045</v>
      </c>
      <c r="O188">
        <f t="shared" si="75"/>
        <v>6.2754419816955148E-2</v>
      </c>
      <c r="P188">
        <f t="shared" si="76"/>
        <v>2.7658252402594039</v>
      </c>
      <c r="Q188">
        <f t="shared" si="77"/>
        <v>6.1974009714415107E-2</v>
      </c>
      <c r="R188">
        <f t="shared" si="78"/>
        <v>3.8803064147797647E-2</v>
      </c>
      <c r="S188">
        <f t="shared" si="79"/>
        <v>226.1146379474518</v>
      </c>
      <c r="T188">
        <f t="shared" si="80"/>
        <v>33.752723695997908</v>
      </c>
      <c r="U188">
        <f t="shared" si="81"/>
        <v>32.545850000000002</v>
      </c>
      <c r="V188">
        <f t="shared" si="82"/>
        <v>4.9246104173156464</v>
      </c>
      <c r="W188">
        <f t="shared" si="83"/>
        <v>69.899903405652907</v>
      </c>
      <c r="X188">
        <f t="shared" si="84"/>
        <v>3.4544646987685224</v>
      </c>
      <c r="Y188">
        <f t="shared" si="85"/>
        <v>4.9420164126995845</v>
      </c>
      <c r="Z188">
        <f t="shared" si="86"/>
        <v>1.4701457185471241</v>
      </c>
      <c r="AA188">
        <f t="shared" si="87"/>
        <v>-41.416482859237078</v>
      </c>
      <c r="AB188">
        <f t="shared" si="88"/>
        <v>9.3343592640887838</v>
      </c>
      <c r="AC188">
        <f t="shared" si="89"/>
        <v>0.76972149940758749</v>
      </c>
      <c r="AD188">
        <f t="shared" si="90"/>
        <v>194.80223585171109</v>
      </c>
      <c r="AE188">
        <f t="shared" si="91"/>
        <v>25.019688174893233</v>
      </c>
      <c r="AF188">
        <f t="shared" si="92"/>
        <v>0.94326826027792687</v>
      </c>
      <c r="AG188">
        <f t="shared" si="93"/>
        <v>14.338292453250904</v>
      </c>
      <c r="AH188">
        <v>1180.3969804264129</v>
      </c>
      <c r="AI188">
        <v>1159.887393939393</v>
      </c>
      <c r="AJ188">
        <v>1.7478992665243691</v>
      </c>
      <c r="AK188">
        <v>63.736373874965317</v>
      </c>
      <c r="AL188">
        <f t="shared" si="94"/>
        <v>0.9391492711845143</v>
      </c>
      <c r="AM188">
        <v>33.292883464576519</v>
      </c>
      <c r="AN188">
        <v>34.131431515151498</v>
      </c>
      <c r="AO188">
        <v>-1.9720275574061131E-4</v>
      </c>
      <c r="AP188">
        <v>95.812446380255849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47347.390285967427</v>
      </c>
      <c r="AV188">
        <f t="shared" si="98"/>
        <v>1199.9862499999999</v>
      </c>
      <c r="AW188">
        <f t="shared" si="99"/>
        <v>1025.9142699209594</v>
      </c>
      <c r="AX188">
        <f t="shared" si="100"/>
        <v>0.85493835443611077</v>
      </c>
      <c r="AY188">
        <f t="shared" si="101"/>
        <v>0.18843102406169387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1676568609.6875</v>
      </c>
      <c r="BF188">
        <v>1117.2362499999999</v>
      </c>
      <c r="BG188">
        <v>1141.3062500000001</v>
      </c>
      <c r="BH188">
        <v>34.133762500000003</v>
      </c>
      <c r="BI188">
        <v>33.292700000000004</v>
      </c>
      <c r="BJ188">
        <v>1124.9275</v>
      </c>
      <c r="BK188">
        <v>33.9551625</v>
      </c>
      <c r="BL188">
        <v>649.94287499999996</v>
      </c>
      <c r="BM188">
        <v>101.10375000000001</v>
      </c>
      <c r="BN188">
        <v>9.9998012500000011E-2</v>
      </c>
      <c r="BO188">
        <v>32.608449999999998</v>
      </c>
      <c r="BP188">
        <v>32.545850000000002</v>
      </c>
      <c r="BQ188">
        <v>999.9</v>
      </c>
      <c r="BR188">
        <v>0</v>
      </c>
      <c r="BS188">
        <v>0</v>
      </c>
      <c r="BT188">
        <v>8995.3149999999987</v>
      </c>
      <c r="BU188">
        <v>0</v>
      </c>
      <c r="BV188">
        <v>153.02324999999999</v>
      </c>
      <c r="BW188">
        <v>-24.070150000000002</v>
      </c>
      <c r="BX188">
        <v>1156.7212500000001</v>
      </c>
      <c r="BY188">
        <v>1180.6112499999999</v>
      </c>
      <c r="BZ188">
        <v>0.84105062500000005</v>
      </c>
      <c r="CA188">
        <v>1141.3062500000001</v>
      </c>
      <c r="CB188">
        <v>33.292700000000004</v>
      </c>
      <c r="CC188">
        <v>3.4510524999999999</v>
      </c>
      <c r="CD188">
        <v>3.3660174999999999</v>
      </c>
      <c r="CE188">
        <v>26.380837499999998</v>
      </c>
      <c r="CF188">
        <v>25.9587</v>
      </c>
      <c r="CG188">
        <v>1199.9862499999999</v>
      </c>
      <c r="CH188">
        <v>0.49997150000000001</v>
      </c>
      <c r="CI188">
        <v>0.50002849999999999</v>
      </c>
      <c r="CJ188">
        <v>0</v>
      </c>
      <c r="CK188">
        <v>876.64949999999999</v>
      </c>
      <c r="CL188">
        <v>4.9990899999999998</v>
      </c>
      <c r="CM188">
        <v>9542.3137499999993</v>
      </c>
      <c r="CN188">
        <v>9557.6449999999986</v>
      </c>
      <c r="CO188">
        <v>42.359250000000003</v>
      </c>
      <c r="CP188">
        <v>44.311999999999998</v>
      </c>
      <c r="CQ188">
        <v>43.125</v>
      </c>
      <c r="CR188">
        <v>43.311999999999998</v>
      </c>
      <c r="CS188">
        <v>43.671499999999988</v>
      </c>
      <c r="CT188">
        <v>597.46</v>
      </c>
      <c r="CU188">
        <v>597.52749999999992</v>
      </c>
      <c r="CV188">
        <v>0</v>
      </c>
      <c r="CW188">
        <v>1676568623.7</v>
      </c>
      <c r="CX188">
        <v>0</v>
      </c>
      <c r="CY188">
        <v>1676567734.5</v>
      </c>
      <c r="CZ188" t="s">
        <v>356</v>
      </c>
      <c r="DA188">
        <v>1676567726.5</v>
      </c>
      <c r="DB188">
        <v>1676567734.5</v>
      </c>
      <c r="DC188">
        <v>10</v>
      </c>
      <c r="DD188">
        <v>-5.8999999999999997E-2</v>
      </c>
      <c r="DE188">
        <v>-4.5999999999999999E-2</v>
      </c>
      <c r="DF188">
        <v>-6.06</v>
      </c>
      <c r="DG188">
        <v>0.17899999999999999</v>
      </c>
      <c r="DH188">
        <v>415</v>
      </c>
      <c r="DI188">
        <v>32</v>
      </c>
      <c r="DJ188">
        <v>0.41</v>
      </c>
      <c r="DK188">
        <v>0.08</v>
      </c>
      <c r="DL188">
        <v>-24.071662499999999</v>
      </c>
      <c r="DM188">
        <v>-6.9129455909662267E-3</v>
      </c>
      <c r="DN188">
        <v>5.2694590270254263E-2</v>
      </c>
      <c r="DO188">
        <v>1</v>
      </c>
      <c r="DP188">
        <v>0.84094377500000006</v>
      </c>
      <c r="DQ188">
        <v>-1.443346716697975E-2</v>
      </c>
      <c r="DR188">
        <v>5.8169042002060578E-3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2</v>
      </c>
      <c r="DY188">
        <v>2</v>
      </c>
      <c r="DZ188" t="s">
        <v>678</v>
      </c>
      <c r="EA188">
        <v>3.2972000000000001</v>
      </c>
      <c r="EB188">
        <v>2.6255600000000001</v>
      </c>
      <c r="EC188">
        <v>0.20158499999999999</v>
      </c>
      <c r="ED188">
        <v>0.20199400000000001</v>
      </c>
      <c r="EE188">
        <v>0.13984099999999999</v>
      </c>
      <c r="EF188">
        <v>0.13609399999999999</v>
      </c>
      <c r="EG188">
        <v>24114</v>
      </c>
      <c r="EH188">
        <v>24456.6</v>
      </c>
      <c r="EI188">
        <v>28101.599999999999</v>
      </c>
      <c r="EJ188">
        <v>29498.9</v>
      </c>
      <c r="EK188">
        <v>33287.699999999997</v>
      </c>
      <c r="EL188">
        <v>35367.199999999997</v>
      </c>
      <c r="EM188">
        <v>39687.5</v>
      </c>
      <c r="EN188">
        <v>42139.8</v>
      </c>
      <c r="EO188">
        <v>2.24207</v>
      </c>
      <c r="EP188">
        <v>2.2072500000000002</v>
      </c>
      <c r="EQ188">
        <v>0.11795</v>
      </c>
      <c r="ER188">
        <v>0</v>
      </c>
      <c r="ES188">
        <v>30.621200000000002</v>
      </c>
      <c r="ET188">
        <v>999.9</v>
      </c>
      <c r="EU188">
        <v>76.599999999999994</v>
      </c>
      <c r="EV188">
        <v>32.799999999999997</v>
      </c>
      <c r="EW188">
        <v>37.846600000000002</v>
      </c>
      <c r="EX188">
        <v>56.880899999999997</v>
      </c>
      <c r="EY188">
        <v>-3.8982399999999999</v>
      </c>
      <c r="EZ188">
        <v>2</v>
      </c>
      <c r="FA188">
        <v>0.394314</v>
      </c>
      <c r="FB188">
        <v>-5.0898699999999998E-2</v>
      </c>
      <c r="FC188">
        <v>20.2744</v>
      </c>
      <c r="FD188">
        <v>5.2201399999999998</v>
      </c>
      <c r="FE188">
        <v>12.0083</v>
      </c>
      <c r="FF188">
        <v>4.9868499999999996</v>
      </c>
      <c r="FG188">
        <v>3.2846299999999999</v>
      </c>
      <c r="FH188">
        <v>9999</v>
      </c>
      <c r="FI188">
        <v>9999</v>
      </c>
      <c r="FJ188">
        <v>9999</v>
      </c>
      <c r="FK188">
        <v>999.9</v>
      </c>
      <c r="FL188">
        <v>1.86578</v>
      </c>
      <c r="FM188">
        <v>1.8621799999999999</v>
      </c>
      <c r="FN188">
        <v>1.8641799999999999</v>
      </c>
      <c r="FO188">
        <v>1.86029</v>
      </c>
      <c r="FP188">
        <v>1.8609800000000001</v>
      </c>
      <c r="FQ188">
        <v>1.8601700000000001</v>
      </c>
      <c r="FR188">
        <v>1.86188</v>
      </c>
      <c r="FS188">
        <v>1.8584499999999999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-7.7</v>
      </c>
      <c r="GH188">
        <v>0.17860000000000001</v>
      </c>
      <c r="GI188">
        <v>-4.3982185199319073</v>
      </c>
      <c r="GJ188">
        <v>-4.8024823865547416E-3</v>
      </c>
      <c r="GK188">
        <v>2.2541114550050859E-6</v>
      </c>
      <c r="GL188">
        <v>-5.2254267566753844E-10</v>
      </c>
      <c r="GM188">
        <v>0.17860499999999749</v>
      </c>
      <c r="GN188">
        <v>0</v>
      </c>
      <c r="GO188">
        <v>0</v>
      </c>
      <c r="GP188">
        <v>0</v>
      </c>
      <c r="GQ188">
        <v>6</v>
      </c>
      <c r="GR188">
        <v>2068</v>
      </c>
      <c r="GS188">
        <v>3</v>
      </c>
      <c r="GT188">
        <v>31</v>
      </c>
      <c r="GU188">
        <v>14.8</v>
      </c>
      <c r="GV188">
        <v>14.6</v>
      </c>
      <c r="GW188">
        <v>3.0944799999999999</v>
      </c>
      <c r="GX188">
        <v>2.5158700000000001</v>
      </c>
      <c r="GY188">
        <v>2.04834</v>
      </c>
      <c r="GZ188">
        <v>2.6245099999999999</v>
      </c>
      <c r="HA188">
        <v>2.1972700000000001</v>
      </c>
      <c r="HB188">
        <v>2.2936999999999999</v>
      </c>
      <c r="HC188">
        <v>38.037700000000001</v>
      </c>
      <c r="HD188">
        <v>13.9131</v>
      </c>
      <c r="HE188">
        <v>18</v>
      </c>
      <c r="HF188">
        <v>711.41</v>
      </c>
      <c r="HG188">
        <v>760.65599999999995</v>
      </c>
      <c r="HH188">
        <v>31.0002</v>
      </c>
      <c r="HI188">
        <v>32.439799999999998</v>
      </c>
      <c r="HJ188">
        <v>30.0002</v>
      </c>
      <c r="HK188">
        <v>32.353499999999997</v>
      </c>
      <c r="HL188">
        <v>32.361699999999999</v>
      </c>
      <c r="HM188">
        <v>61.886600000000001</v>
      </c>
      <c r="HN188">
        <v>14.1553</v>
      </c>
      <c r="HO188">
        <v>100</v>
      </c>
      <c r="HP188">
        <v>31</v>
      </c>
      <c r="HQ188">
        <v>1156.8599999999999</v>
      </c>
      <c r="HR188">
        <v>33.351500000000001</v>
      </c>
      <c r="HS188">
        <v>99.052800000000005</v>
      </c>
      <c r="HT188">
        <v>97.741799999999998</v>
      </c>
    </row>
    <row r="189" spans="1:228" x14ac:dyDescent="0.2">
      <c r="A189">
        <v>174</v>
      </c>
      <c r="B189">
        <v>1676568615.5</v>
      </c>
      <c r="C189">
        <v>690.5</v>
      </c>
      <c r="D189" t="s">
        <v>707</v>
      </c>
      <c r="E189" t="s">
        <v>708</v>
      </c>
      <c r="F189">
        <v>4</v>
      </c>
      <c r="G189">
        <v>1676568613.125</v>
      </c>
      <c r="H189">
        <f t="shared" si="68"/>
        <v>9.3962948415757242E-4</v>
      </c>
      <c r="I189">
        <f t="shared" si="69"/>
        <v>0.93962948415757241</v>
      </c>
      <c r="J189">
        <f t="shared" si="70"/>
        <v>14.627485316370541</v>
      </c>
      <c r="K189">
        <f t="shared" si="71"/>
        <v>1123.0050000000001</v>
      </c>
      <c r="L189">
        <f t="shared" si="72"/>
        <v>724.76340691215694</v>
      </c>
      <c r="M189">
        <f t="shared" si="73"/>
        <v>73.348584428130053</v>
      </c>
      <c r="N189">
        <f t="shared" si="74"/>
        <v>113.65202253608776</v>
      </c>
      <c r="O189">
        <f t="shared" si="75"/>
        <v>6.2927821363394851E-2</v>
      </c>
      <c r="P189">
        <f t="shared" si="76"/>
        <v>2.7718017126028243</v>
      </c>
      <c r="Q189">
        <f t="shared" si="77"/>
        <v>6.2144790801015148E-2</v>
      </c>
      <c r="R189">
        <f t="shared" si="78"/>
        <v>3.891003456905949E-2</v>
      </c>
      <c r="S189">
        <f t="shared" si="79"/>
        <v>226.11759223650745</v>
      </c>
      <c r="T189">
        <f t="shared" si="80"/>
        <v>33.738029402209293</v>
      </c>
      <c r="U189">
        <f t="shared" si="81"/>
        <v>32.533112500000001</v>
      </c>
      <c r="V189">
        <f t="shared" si="82"/>
        <v>4.9210752820474832</v>
      </c>
      <c r="W189">
        <f t="shared" si="83"/>
        <v>69.942962027183469</v>
      </c>
      <c r="X189">
        <f t="shared" si="84"/>
        <v>3.454195209222966</v>
      </c>
      <c r="Y189">
        <f t="shared" si="85"/>
        <v>4.9385886858501742</v>
      </c>
      <c r="Z189">
        <f t="shared" si="86"/>
        <v>1.4668800728245173</v>
      </c>
      <c r="AA189">
        <f t="shared" si="87"/>
        <v>-41.437660251348944</v>
      </c>
      <c r="AB189">
        <f t="shared" si="88"/>
        <v>9.4180383919278032</v>
      </c>
      <c r="AC189">
        <f t="shared" si="89"/>
        <v>0.77485195778609339</v>
      </c>
      <c r="AD189">
        <f t="shared" si="90"/>
        <v>194.87282233487241</v>
      </c>
      <c r="AE189">
        <f t="shared" si="91"/>
        <v>25.026279818403477</v>
      </c>
      <c r="AF189">
        <f t="shared" si="92"/>
        <v>0.941418048777248</v>
      </c>
      <c r="AG189">
        <f t="shared" si="93"/>
        <v>14.627485316370541</v>
      </c>
      <c r="AH189">
        <v>1186.4655474008571</v>
      </c>
      <c r="AI189">
        <v>1165.873515151515</v>
      </c>
      <c r="AJ189">
        <v>1.6988143123086099</v>
      </c>
      <c r="AK189">
        <v>63.736373874965317</v>
      </c>
      <c r="AL189">
        <f t="shared" si="94"/>
        <v>0.93962948415757241</v>
      </c>
      <c r="AM189">
        <v>33.292688001349127</v>
      </c>
      <c r="AN189">
        <v>34.130526060606051</v>
      </c>
      <c r="AO189">
        <v>-2.039438036177484E-5</v>
      </c>
      <c r="AP189">
        <v>95.812446380255849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47513.947622422827</v>
      </c>
      <c r="AV189">
        <f t="shared" si="98"/>
        <v>1200</v>
      </c>
      <c r="AW189">
        <f t="shared" si="99"/>
        <v>1025.9262135940455</v>
      </c>
      <c r="AX189">
        <f t="shared" si="100"/>
        <v>0.85493851132837118</v>
      </c>
      <c r="AY189">
        <f t="shared" si="101"/>
        <v>0.18843132686375622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1676568613.125</v>
      </c>
      <c r="BF189">
        <v>1123.0050000000001</v>
      </c>
      <c r="BG189">
        <v>1147.08125</v>
      </c>
      <c r="BH189">
        <v>34.131187500000003</v>
      </c>
      <c r="BI189">
        <v>33.291874999999997</v>
      </c>
      <c r="BJ189">
        <v>1130.70875</v>
      </c>
      <c r="BK189">
        <v>33.952587500000007</v>
      </c>
      <c r="BL189">
        <v>650.02224999999999</v>
      </c>
      <c r="BM189">
        <v>101.1035</v>
      </c>
      <c r="BN189">
        <v>9.9987550000000008E-2</v>
      </c>
      <c r="BO189">
        <v>32.596137499999998</v>
      </c>
      <c r="BP189">
        <v>32.533112500000001</v>
      </c>
      <c r="BQ189">
        <v>999.9</v>
      </c>
      <c r="BR189">
        <v>0</v>
      </c>
      <c r="BS189">
        <v>0</v>
      </c>
      <c r="BT189">
        <v>9027.11</v>
      </c>
      <c r="BU189">
        <v>0</v>
      </c>
      <c r="BV189">
        <v>152.61250000000001</v>
      </c>
      <c r="BW189">
        <v>-24.077825000000001</v>
      </c>
      <c r="BX189">
        <v>1162.6875</v>
      </c>
      <c r="BY189">
        <v>1186.585</v>
      </c>
      <c r="BZ189">
        <v>0.83931749999999994</v>
      </c>
      <c r="CA189">
        <v>1147.08125</v>
      </c>
      <c r="CB189">
        <v>33.291874999999997</v>
      </c>
      <c r="CC189">
        <v>3.4507824999999999</v>
      </c>
      <c r="CD189">
        <v>3.3659262499999998</v>
      </c>
      <c r="CE189">
        <v>26.3795</v>
      </c>
      <c r="CF189">
        <v>25.958224999999999</v>
      </c>
      <c r="CG189">
        <v>1200</v>
      </c>
      <c r="CH189">
        <v>0.49996624999999989</v>
      </c>
      <c r="CI189">
        <v>0.50003375000000005</v>
      </c>
      <c r="CJ189">
        <v>0</v>
      </c>
      <c r="CK189">
        <v>876.77612499999998</v>
      </c>
      <c r="CL189">
        <v>4.9990899999999998</v>
      </c>
      <c r="CM189">
        <v>9542.7049999999999</v>
      </c>
      <c r="CN189">
        <v>9557.74</v>
      </c>
      <c r="CO189">
        <v>42.351374999999997</v>
      </c>
      <c r="CP189">
        <v>44.311999999999998</v>
      </c>
      <c r="CQ189">
        <v>43.125</v>
      </c>
      <c r="CR189">
        <v>43.335625</v>
      </c>
      <c r="CS189">
        <v>43.679250000000003</v>
      </c>
      <c r="CT189">
        <v>597.46</v>
      </c>
      <c r="CU189">
        <v>597.54</v>
      </c>
      <c r="CV189">
        <v>0</v>
      </c>
      <c r="CW189">
        <v>1676568627.3</v>
      </c>
      <c r="CX189">
        <v>0</v>
      </c>
      <c r="CY189">
        <v>1676567734.5</v>
      </c>
      <c r="CZ189" t="s">
        <v>356</v>
      </c>
      <c r="DA189">
        <v>1676567726.5</v>
      </c>
      <c r="DB189">
        <v>1676567734.5</v>
      </c>
      <c r="DC189">
        <v>10</v>
      </c>
      <c r="DD189">
        <v>-5.8999999999999997E-2</v>
      </c>
      <c r="DE189">
        <v>-4.5999999999999999E-2</v>
      </c>
      <c r="DF189">
        <v>-6.06</v>
      </c>
      <c r="DG189">
        <v>0.17899999999999999</v>
      </c>
      <c r="DH189">
        <v>415</v>
      </c>
      <c r="DI189">
        <v>32</v>
      </c>
      <c r="DJ189">
        <v>0.41</v>
      </c>
      <c r="DK189">
        <v>0.08</v>
      </c>
      <c r="DL189">
        <v>-24.0680625</v>
      </c>
      <c r="DM189">
        <v>-0.17181951219510999</v>
      </c>
      <c r="DN189">
        <v>5.6090260685345179E-2</v>
      </c>
      <c r="DO189">
        <v>0</v>
      </c>
      <c r="DP189">
        <v>0.83950727500000011</v>
      </c>
      <c r="DQ189">
        <v>3.7774446529051501E-3</v>
      </c>
      <c r="DR189">
        <v>4.7680713867742077E-3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357</v>
      </c>
      <c r="EA189">
        <v>3.2974000000000001</v>
      </c>
      <c r="EB189">
        <v>2.62548</v>
      </c>
      <c r="EC189">
        <v>0.20222999999999999</v>
      </c>
      <c r="ED189">
        <v>0.20264499999999999</v>
      </c>
      <c r="EE189">
        <v>0.13983400000000001</v>
      </c>
      <c r="EF189">
        <v>0.13608300000000001</v>
      </c>
      <c r="EG189">
        <v>24094.7</v>
      </c>
      <c r="EH189">
        <v>24436.3</v>
      </c>
      <c r="EI189">
        <v>28101.8</v>
      </c>
      <c r="EJ189">
        <v>29498.7</v>
      </c>
      <c r="EK189">
        <v>33288.6</v>
      </c>
      <c r="EL189">
        <v>35367.300000000003</v>
      </c>
      <c r="EM189">
        <v>39688.300000000003</v>
      </c>
      <c r="EN189">
        <v>42139.4</v>
      </c>
      <c r="EO189">
        <v>2.2423000000000002</v>
      </c>
      <c r="EP189">
        <v>2.2069999999999999</v>
      </c>
      <c r="EQ189">
        <v>0.11741699999999999</v>
      </c>
      <c r="ER189">
        <v>0</v>
      </c>
      <c r="ES189">
        <v>30.618200000000002</v>
      </c>
      <c r="ET189">
        <v>999.9</v>
      </c>
      <c r="EU189">
        <v>76.599999999999994</v>
      </c>
      <c r="EV189">
        <v>32.799999999999997</v>
      </c>
      <c r="EW189">
        <v>37.847700000000003</v>
      </c>
      <c r="EX189">
        <v>57.120899999999999</v>
      </c>
      <c r="EY189">
        <v>-3.9943900000000001</v>
      </c>
      <c r="EZ189">
        <v>2</v>
      </c>
      <c r="FA189">
        <v>0.39474599999999999</v>
      </c>
      <c r="FB189">
        <v>-4.9877499999999998E-2</v>
      </c>
      <c r="FC189">
        <v>20.2746</v>
      </c>
      <c r="FD189">
        <v>5.2204300000000003</v>
      </c>
      <c r="FE189">
        <v>12.0091</v>
      </c>
      <c r="FF189">
        <v>4.9872500000000004</v>
      </c>
      <c r="FG189">
        <v>3.2846500000000001</v>
      </c>
      <c r="FH189">
        <v>9999</v>
      </c>
      <c r="FI189">
        <v>9999</v>
      </c>
      <c r="FJ189">
        <v>9999</v>
      </c>
      <c r="FK189">
        <v>999.9</v>
      </c>
      <c r="FL189">
        <v>1.8657999999999999</v>
      </c>
      <c r="FM189">
        <v>1.8621799999999999</v>
      </c>
      <c r="FN189">
        <v>1.8641700000000001</v>
      </c>
      <c r="FO189">
        <v>1.8603099999999999</v>
      </c>
      <c r="FP189">
        <v>1.8609800000000001</v>
      </c>
      <c r="FQ189">
        <v>1.86019</v>
      </c>
      <c r="FR189">
        <v>1.86188</v>
      </c>
      <c r="FS189">
        <v>1.85846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-7.71</v>
      </c>
      <c r="GH189">
        <v>0.17860000000000001</v>
      </c>
      <c r="GI189">
        <v>-4.3982185199319073</v>
      </c>
      <c r="GJ189">
        <v>-4.8024823865547416E-3</v>
      </c>
      <c r="GK189">
        <v>2.2541114550050859E-6</v>
      </c>
      <c r="GL189">
        <v>-5.2254267566753844E-10</v>
      </c>
      <c r="GM189">
        <v>0.17860499999999749</v>
      </c>
      <c r="GN189">
        <v>0</v>
      </c>
      <c r="GO189">
        <v>0</v>
      </c>
      <c r="GP189">
        <v>0</v>
      </c>
      <c r="GQ189">
        <v>6</v>
      </c>
      <c r="GR189">
        <v>2068</v>
      </c>
      <c r="GS189">
        <v>3</v>
      </c>
      <c r="GT189">
        <v>31</v>
      </c>
      <c r="GU189">
        <v>14.8</v>
      </c>
      <c r="GV189">
        <v>14.7</v>
      </c>
      <c r="GW189">
        <v>3.10425</v>
      </c>
      <c r="GX189">
        <v>2.5061</v>
      </c>
      <c r="GY189">
        <v>2.04834</v>
      </c>
      <c r="GZ189">
        <v>2.6257299999999999</v>
      </c>
      <c r="HA189">
        <v>2.1972700000000001</v>
      </c>
      <c r="HB189">
        <v>2.3290999999999999</v>
      </c>
      <c r="HC189">
        <v>38.037700000000001</v>
      </c>
      <c r="HD189">
        <v>13.9482</v>
      </c>
      <c r="HE189">
        <v>18</v>
      </c>
      <c r="HF189">
        <v>711.62199999999996</v>
      </c>
      <c r="HG189">
        <v>760.428</v>
      </c>
      <c r="HH189">
        <v>31.000299999999999</v>
      </c>
      <c r="HI189">
        <v>32.441099999999999</v>
      </c>
      <c r="HJ189">
        <v>30.000299999999999</v>
      </c>
      <c r="HK189">
        <v>32.3553</v>
      </c>
      <c r="HL189">
        <v>32.362900000000003</v>
      </c>
      <c r="HM189">
        <v>62.142899999999997</v>
      </c>
      <c r="HN189">
        <v>14.1553</v>
      </c>
      <c r="HO189">
        <v>100</v>
      </c>
      <c r="HP189">
        <v>31</v>
      </c>
      <c r="HQ189">
        <v>1163.54</v>
      </c>
      <c r="HR189">
        <v>33.353099999999998</v>
      </c>
      <c r="HS189">
        <v>99.054299999999998</v>
      </c>
      <c r="HT189">
        <v>97.740899999999996</v>
      </c>
    </row>
    <row r="190" spans="1:228" x14ac:dyDescent="0.2">
      <c r="A190">
        <v>175</v>
      </c>
      <c r="B190">
        <v>1676568620</v>
      </c>
      <c r="C190">
        <v>695</v>
      </c>
      <c r="D190" t="s">
        <v>709</v>
      </c>
      <c r="E190" t="s">
        <v>710</v>
      </c>
      <c r="F190">
        <v>4</v>
      </c>
      <c r="G190">
        <v>1676568617.75</v>
      </c>
      <c r="H190">
        <f t="shared" si="68"/>
        <v>9.3648239989549875E-4</v>
      </c>
      <c r="I190">
        <f t="shared" si="69"/>
        <v>0.93648239989549875</v>
      </c>
      <c r="J190">
        <f t="shared" si="70"/>
        <v>14.437261450488325</v>
      </c>
      <c r="K190">
        <f t="shared" si="71"/>
        <v>1130.6849999999999</v>
      </c>
      <c r="L190">
        <f t="shared" si="72"/>
        <v>737.12016551885131</v>
      </c>
      <c r="M190">
        <f t="shared" si="73"/>
        <v>74.597762136595506</v>
      </c>
      <c r="N190">
        <f t="shared" si="74"/>
        <v>114.42716483281367</v>
      </c>
      <c r="O190">
        <f t="shared" si="75"/>
        <v>6.2920291647847557E-2</v>
      </c>
      <c r="P190">
        <f t="shared" si="76"/>
        <v>2.7724179691213999</v>
      </c>
      <c r="Q190">
        <f t="shared" si="77"/>
        <v>6.21376188833212E-2</v>
      </c>
      <c r="R190">
        <f t="shared" si="78"/>
        <v>3.8905520618084832E-2</v>
      </c>
      <c r="S190">
        <f t="shared" si="79"/>
        <v>226.11806469748194</v>
      </c>
      <c r="T190">
        <f t="shared" si="80"/>
        <v>33.719746887021124</v>
      </c>
      <c r="U190">
        <f t="shared" si="81"/>
        <v>32.514724999999999</v>
      </c>
      <c r="V190">
        <f t="shared" si="82"/>
        <v>4.9159759546756936</v>
      </c>
      <c r="W190">
        <f t="shared" si="83"/>
        <v>70.010136262418186</v>
      </c>
      <c r="X190">
        <f t="shared" si="84"/>
        <v>3.4538269333794211</v>
      </c>
      <c r="Y190">
        <f t="shared" si="85"/>
        <v>4.9333241124306362</v>
      </c>
      <c r="Z190">
        <f t="shared" si="86"/>
        <v>1.4621490212962724</v>
      </c>
      <c r="AA190">
        <f t="shared" si="87"/>
        <v>-41.298873835391497</v>
      </c>
      <c r="AB190">
        <f t="shared" si="88"/>
        <v>9.3397940144856353</v>
      </c>
      <c r="AC190">
        <f t="shared" si="89"/>
        <v>0.76810303305396754</v>
      </c>
      <c r="AD190">
        <f t="shared" si="90"/>
        <v>194.92708790963005</v>
      </c>
      <c r="AE190">
        <f t="shared" si="91"/>
        <v>25.123566926307571</v>
      </c>
      <c r="AF190">
        <f t="shared" si="92"/>
        <v>0.94179023735673117</v>
      </c>
      <c r="AG190">
        <f t="shared" si="93"/>
        <v>14.437261450488325</v>
      </c>
      <c r="AH190">
        <v>1194.3036066676641</v>
      </c>
      <c r="AI190">
        <v>1173.69696969697</v>
      </c>
      <c r="AJ190">
        <v>1.74865461179549</v>
      </c>
      <c r="AK190">
        <v>63.736373874965317</v>
      </c>
      <c r="AL190">
        <f t="shared" si="94"/>
        <v>0.93648239989549875</v>
      </c>
      <c r="AM190">
        <v>33.288996968629178</v>
      </c>
      <c r="AN190">
        <v>34.124412121212117</v>
      </c>
      <c r="AO190">
        <v>-7.3667886957542078E-5</v>
      </c>
      <c r="AP190">
        <v>95.812446380255849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47533.866489540516</v>
      </c>
      <c r="AV190">
        <f t="shared" si="98"/>
        <v>1200.0050000000001</v>
      </c>
      <c r="AW190">
        <f t="shared" si="99"/>
        <v>1025.9302449209752</v>
      </c>
      <c r="AX190">
        <f t="shared" si="100"/>
        <v>0.85493830852452701</v>
      </c>
      <c r="AY190">
        <f t="shared" si="101"/>
        <v>0.18843093545233722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1676568617.75</v>
      </c>
      <c r="BF190">
        <v>1130.6849999999999</v>
      </c>
      <c r="BG190">
        <v>1154.8599999999999</v>
      </c>
      <c r="BH190">
        <v>34.128174999999999</v>
      </c>
      <c r="BI190">
        <v>33.288462499999987</v>
      </c>
      <c r="BJ190">
        <v>1138.4000000000001</v>
      </c>
      <c r="BK190">
        <v>33.949575000000003</v>
      </c>
      <c r="BL190">
        <v>649.97149999999988</v>
      </c>
      <c r="BM190">
        <v>101.10175</v>
      </c>
      <c r="BN190">
        <v>9.9879837500000013E-2</v>
      </c>
      <c r="BO190">
        <v>32.577212500000002</v>
      </c>
      <c r="BP190">
        <v>32.514724999999999</v>
      </c>
      <c r="BQ190">
        <v>999.9</v>
      </c>
      <c r="BR190">
        <v>0</v>
      </c>
      <c r="BS190">
        <v>0</v>
      </c>
      <c r="BT190">
        <v>9030.5462499999994</v>
      </c>
      <c r="BU190">
        <v>0</v>
      </c>
      <c r="BV190">
        <v>152.76224999999999</v>
      </c>
      <c r="BW190">
        <v>-24.1739</v>
      </c>
      <c r="BX190">
        <v>1170.63625</v>
      </c>
      <c r="BY190">
        <v>1194.62625</v>
      </c>
      <c r="BZ190">
        <v>0.83969537500000002</v>
      </c>
      <c r="CA190">
        <v>1154.8599999999999</v>
      </c>
      <c r="CB190">
        <v>33.288462499999987</v>
      </c>
      <c r="CC190">
        <v>3.45041625</v>
      </c>
      <c r="CD190">
        <v>3.3655225</v>
      </c>
      <c r="CE190">
        <v>26.377737499999999</v>
      </c>
      <c r="CF190">
        <v>25.956212499999999</v>
      </c>
      <c r="CG190">
        <v>1200.0050000000001</v>
      </c>
      <c r="CH190">
        <v>0.49997324999999998</v>
      </c>
      <c r="CI190">
        <v>0.50002674999999996</v>
      </c>
      <c r="CJ190">
        <v>0</v>
      </c>
      <c r="CK190">
        <v>876.84550000000002</v>
      </c>
      <c r="CL190">
        <v>4.9990899999999998</v>
      </c>
      <c r="CM190">
        <v>9544.4287499999991</v>
      </c>
      <c r="CN190">
        <v>9557.7987499999999</v>
      </c>
      <c r="CO190">
        <v>42.375</v>
      </c>
      <c r="CP190">
        <v>44.311999999999998</v>
      </c>
      <c r="CQ190">
        <v>43.125</v>
      </c>
      <c r="CR190">
        <v>43.375</v>
      </c>
      <c r="CS190">
        <v>43.655999999999999</v>
      </c>
      <c r="CT190">
        <v>597.47125000000005</v>
      </c>
      <c r="CU190">
        <v>597.53499999999997</v>
      </c>
      <c r="CV190">
        <v>0</v>
      </c>
      <c r="CW190">
        <v>1676568631.5</v>
      </c>
      <c r="CX190">
        <v>0</v>
      </c>
      <c r="CY190">
        <v>1676567734.5</v>
      </c>
      <c r="CZ190" t="s">
        <v>356</v>
      </c>
      <c r="DA190">
        <v>1676567726.5</v>
      </c>
      <c r="DB190">
        <v>1676567734.5</v>
      </c>
      <c r="DC190">
        <v>10</v>
      </c>
      <c r="DD190">
        <v>-5.8999999999999997E-2</v>
      </c>
      <c r="DE190">
        <v>-4.5999999999999999E-2</v>
      </c>
      <c r="DF190">
        <v>-6.06</v>
      </c>
      <c r="DG190">
        <v>0.17899999999999999</v>
      </c>
      <c r="DH190">
        <v>415</v>
      </c>
      <c r="DI190">
        <v>32</v>
      </c>
      <c r="DJ190">
        <v>0.41</v>
      </c>
      <c r="DK190">
        <v>0.08</v>
      </c>
      <c r="DL190">
        <v>-24.101857500000001</v>
      </c>
      <c r="DM190">
        <v>-0.2665452157598015</v>
      </c>
      <c r="DN190">
        <v>6.023045279383149E-2</v>
      </c>
      <c r="DO190">
        <v>0</v>
      </c>
      <c r="DP190">
        <v>0.83919940000000004</v>
      </c>
      <c r="DQ190">
        <v>1.7957966228889389E-2</v>
      </c>
      <c r="DR190">
        <v>3.6105790726696451E-3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3.29739</v>
      </c>
      <c r="EB190">
        <v>2.6253700000000002</v>
      </c>
      <c r="EC190">
        <v>0.203072</v>
      </c>
      <c r="ED190">
        <v>0.20346900000000001</v>
      </c>
      <c r="EE190">
        <v>0.13981199999999999</v>
      </c>
      <c r="EF190">
        <v>0.136075</v>
      </c>
      <c r="EG190">
        <v>24068.9</v>
      </c>
      <c r="EH190">
        <v>24410.9</v>
      </c>
      <c r="EI190">
        <v>28101.4</v>
      </c>
      <c r="EJ190">
        <v>29498.6</v>
      </c>
      <c r="EK190">
        <v>33288.800000000003</v>
      </c>
      <c r="EL190">
        <v>35367.800000000003</v>
      </c>
      <c r="EM190">
        <v>39687.4</v>
      </c>
      <c r="EN190">
        <v>42139.5</v>
      </c>
      <c r="EO190">
        <v>2.2421500000000001</v>
      </c>
      <c r="EP190">
        <v>2.2071499999999999</v>
      </c>
      <c r="EQ190">
        <v>0.11676499999999999</v>
      </c>
      <c r="ER190">
        <v>0</v>
      </c>
      <c r="ES190">
        <v>30.6144</v>
      </c>
      <c r="ET190">
        <v>999.9</v>
      </c>
      <c r="EU190">
        <v>76.599999999999994</v>
      </c>
      <c r="EV190">
        <v>32.799999999999997</v>
      </c>
      <c r="EW190">
        <v>37.848199999999999</v>
      </c>
      <c r="EX190">
        <v>56.670900000000003</v>
      </c>
      <c r="EY190">
        <v>-3.9783599999999999</v>
      </c>
      <c r="EZ190">
        <v>2</v>
      </c>
      <c r="FA190">
        <v>0.39479700000000001</v>
      </c>
      <c r="FB190">
        <v>-4.8417799999999997E-2</v>
      </c>
      <c r="FC190">
        <v>20.2745</v>
      </c>
      <c r="FD190">
        <v>5.2192400000000001</v>
      </c>
      <c r="FE190">
        <v>12.0085</v>
      </c>
      <c r="FF190">
        <v>4.9863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1.86578</v>
      </c>
      <c r="FM190">
        <v>1.8621799999999999</v>
      </c>
      <c r="FN190">
        <v>1.8641799999999999</v>
      </c>
      <c r="FO190">
        <v>1.8603000000000001</v>
      </c>
      <c r="FP190">
        <v>1.8609599999999999</v>
      </c>
      <c r="FQ190">
        <v>1.86016</v>
      </c>
      <c r="FR190">
        <v>1.86188</v>
      </c>
      <c r="FS190">
        <v>1.85842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-7.72</v>
      </c>
      <c r="GH190">
        <v>0.17860000000000001</v>
      </c>
      <c r="GI190">
        <v>-4.3982185199319073</v>
      </c>
      <c r="GJ190">
        <v>-4.8024823865547416E-3</v>
      </c>
      <c r="GK190">
        <v>2.2541114550050859E-6</v>
      </c>
      <c r="GL190">
        <v>-5.2254267566753844E-10</v>
      </c>
      <c r="GM190">
        <v>0.17860499999999749</v>
      </c>
      <c r="GN190">
        <v>0</v>
      </c>
      <c r="GO190">
        <v>0</v>
      </c>
      <c r="GP190">
        <v>0</v>
      </c>
      <c r="GQ190">
        <v>6</v>
      </c>
      <c r="GR190">
        <v>2068</v>
      </c>
      <c r="GS190">
        <v>3</v>
      </c>
      <c r="GT190">
        <v>31</v>
      </c>
      <c r="GU190">
        <v>14.9</v>
      </c>
      <c r="GV190">
        <v>14.8</v>
      </c>
      <c r="GW190">
        <v>3.12256</v>
      </c>
      <c r="GX190">
        <v>2.51709</v>
      </c>
      <c r="GY190">
        <v>2.04834</v>
      </c>
      <c r="GZ190">
        <v>2.6257299999999999</v>
      </c>
      <c r="HA190">
        <v>2.1972700000000001</v>
      </c>
      <c r="HB190">
        <v>2.2717299999999998</v>
      </c>
      <c r="HC190">
        <v>38.037700000000001</v>
      </c>
      <c r="HD190">
        <v>13.921900000000001</v>
      </c>
      <c r="HE190">
        <v>18</v>
      </c>
      <c r="HF190">
        <v>711.51400000000001</v>
      </c>
      <c r="HG190">
        <v>760.59500000000003</v>
      </c>
      <c r="HH190">
        <v>31.000399999999999</v>
      </c>
      <c r="HI190">
        <v>32.442900000000002</v>
      </c>
      <c r="HJ190">
        <v>30.0002</v>
      </c>
      <c r="HK190">
        <v>32.356999999999999</v>
      </c>
      <c r="HL190">
        <v>32.364600000000003</v>
      </c>
      <c r="HM190">
        <v>62.460500000000003</v>
      </c>
      <c r="HN190">
        <v>14.1553</v>
      </c>
      <c r="HO190">
        <v>100</v>
      </c>
      <c r="HP190">
        <v>31</v>
      </c>
      <c r="HQ190">
        <v>1170.22</v>
      </c>
      <c r="HR190">
        <v>33.371299999999998</v>
      </c>
      <c r="HS190">
        <v>99.052400000000006</v>
      </c>
      <c r="HT190">
        <v>97.740899999999996</v>
      </c>
    </row>
    <row r="191" spans="1:228" x14ac:dyDescent="0.2">
      <c r="A191">
        <v>176</v>
      </c>
      <c r="B191">
        <v>1676568623.5</v>
      </c>
      <c r="C191">
        <v>698.5</v>
      </c>
      <c r="D191" t="s">
        <v>711</v>
      </c>
      <c r="E191" t="s">
        <v>712</v>
      </c>
      <c r="F191">
        <v>4</v>
      </c>
      <c r="G191">
        <v>1676568621.125</v>
      </c>
      <c r="H191">
        <f t="shared" si="68"/>
        <v>9.3252932536586996E-4</v>
      </c>
      <c r="I191">
        <f t="shared" si="69"/>
        <v>0.93252932536586997</v>
      </c>
      <c r="J191">
        <f t="shared" si="70"/>
        <v>14.469080594837672</v>
      </c>
      <c r="K191">
        <f t="shared" si="71"/>
        <v>1136.345</v>
      </c>
      <c r="L191">
        <f t="shared" si="72"/>
        <v>740.67521497220071</v>
      </c>
      <c r="M191">
        <f t="shared" si="73"/>
        <v>74.958789547010994</v>
      </c>
      <c r="N191">
        <f t="shared" si="74"/>
        <v>115.00188474781783</v>
      </c>
      <c r="O191">
        <f t="shared" si="75"/>
        <v>6.2716855689804007E-2</v>
      </c>
      <c r="P191">
        <f t="shared" si="76"/>
        <v>2.768553590848164</v>
      </c>
      <c r="Q191">
        <f t="shared" si="77"/>
        <v>6.1938131215573039E-2</v>
      </c>
      <c r="R191">
        <f t="shared" si="78"/>
        <v>3.878049164442178E-2</v>
      </c>
      <c r="S191">
        <f t="shared" si="79"/>
        <v>226.11819212039916</v>
      </c>
      <c r="T191">
        <f t="shared" si="80"/>
        <v>33.714669180109183</v>
      </c>
      <c r="U191">
        <f t="shared" si="81"/>
        <v>32.507512499999997</v>
      </c>
      <c r="V191">
        <f t="shared" si="82"/>
        <v>4.9139769987188977</v>
      </c>
      <c r="W191">
        <f t="shared" si="83"/>
        <v>70.028904318516666</v>
      </c>
      <c r="X191">
        <f t="shared" si="84"/>
        <v>3.4532659526665195</v>
      </c>
      <c r="Y191">
        <f t="shared" si="85"/>
        <v>4.9312008895067425</v>
      </c>
      <c r="Z191">
        <f t="shared" si="86"/>
        <v>1.4607110460523782</v>
      </c>
      <c r="AA191">
        <f t="shared" si="87"/>
        <v>-41.124543248634865</v>
      </c>
      <c r="AB191">
        <f t="shared" si="88"/>
        <v>9.2633408350928335</v>
      </c>
      <c r="AC191">
        <f t="shared" si="89"/>
        <v>0.76282327322788035</v>
      </c>
      <c r="AD191">
        <f t="shared" si="90"/>
        <v>195.01981298008499</v>
      </c>
      <c r="AE191">
        <f t="shared" si="91"/>
        <v>25.0283188834497</v>
      </c>
      <c r="AF191">
        <f t="shared" si="92"/>
        <v>0.93707688093772368</v>
      </c>
      <c r="AG191">
        <f t="shared" si="93"/>
        <v>14.469080594837672</v>
      </c>
      <c r="AH191">
        <v>1200.2612357958669</v>
      </c>
      <c r="AI191">
        <v>1179.720545454546</v>
      </c>
      <c r="AJ191">
        <v>1.724068179226514</v>
      </c>
      <c r="AK191">
        <v>63.736373874965317</v>
      </c>
      <c r="AL191">
        <f t="shared" si="94"/>
        <v>0.93252932536586997</v>
      </c>
      <c r="AM191">
        <v>33.287267755770863</v>
      </c>
      <c r="AN191">
        <v>34.119382424242417</v>
      </c>
      <c r="AO191">
        <v>-1.158744891108841E-4</v>
      </c>
      <c r="AP191">
        <v>95.812446380255849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47428.560747565367</v>
      </c>
      <c r="AV191">
        <f t="shared" si="98"/>
        <v>1200.0062499999999</v>
      </c>
      <c r="AW191">
        <f t="shared" si="99"/>
        <v>1025.9312575753363</v>
      </c>
      <c r="AX191">
        <f t="shared" si="100"/>
        <v>0.85493826184266664</v>
      </c>
      <c r="AY191">
        <f t="shared" si="101"/>
        <v>0.18843084535634641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1676568621.125</v>
      </c>
      <c r="BF191">
        <v>1136.345</v>
      </c>
      <c r="BG191">
        <v>1160.4312500000001</v>
      </c>
      <c r="BH191">
        <v>34.122062499999998</v>
      </c>
      <c r="BI191">
        <v>33.286574999999999</v>
      </c>
      <c r="BJ191">
        <v>1144.07</v>
      </c>
      <c r="BK191">
        <v>33.943462500000003</v>
      </c>
      <c r="BL191">
        <v>649.99312499999996</v>
      </c>
      <c r="BM191">
        <v>101.103375</v>
      </c>
      <c r="BN191">
        <v>9.9943312499999992E-2</v>
      </c>
      <c r="BO191">
        <v>32.569575</v>
      </c>
      <c r="BP191">
        <v>32.507512499999997</v>
      </c>
      <c r="BQ191">
        <v>999.9</v>
      </c>
      <c r="BR191">
        <v>0</v>
      </c>
      <c r="BS191">
        <v>0</v>
      </c>
      <c r="BT191">
        <v>9009.8449999999993</v>
      </c>
      <c r="BU191">
        <v>0</v>
      </c>
      <c r="BV191">
        <v>156.058875</v>
      </c>
      <c r="BW191">
        <v>-24.085049999999999</v>
      </c>
      <c r="BX191">
        <v>1176.48875</v>
      </c>
      <c r="BY191">
        <v>1200.3875</v>
      </c>
      <c r="BZ191">
        <v>0.83547737499999997</v>
      </c>
      <c r="CA191">
        <v>1160.4312500000001</v>
      </c>
      <c r="CB191">
        <v>33.286574999999999</v>
      </c>
      <c r="CC191">
        <v>3.4498612500000001</v>
      </c>
      <c r="CD191">
        <v>3.3653900000000001</v>
      </c>
      <c r="CE191">
        <v>26.375</v>
      </c>
      <c r="CF191">
        <v>25.955525000000002</v>
      </c>
      <c r="CG191">
        <v>1200.0062499999999</v>
      </c>
      <c r="CH191">
        <v>0.499975</v>
      </c>
      <c r="CI191">
        <v>0.50002500000000005</v>
      </c>
      <c r="CJ191">
        <v>0</v>
      </c>
      <c r="CK191">
        <v>876.95837500000005</v>
      </c>
      <c r="CL191">
        <v>4.9990899999999998</v>
      </c>
      <c r="CM191">
        <v>9545.2524999999987</v>
      </c>
      <c r="CN191">
        <v>9557.8050000000003</v>
      </c>
      <c r="CO191">
        <v>42.375</v>
      </c>
      <c r="CP191">
        <v>44.311999999999998</v>
      </c>
      <c r="CQ191">
        <v>43.125</v>
      </c>
      <c r="CR191">
        <v>43.375</v>
      </c>
      <c r="CS191">
        <v>43.686999999999998</v>
      </c>
      <c r="CT191">
        <v>597.47500000000002</v>
      </c>
      <c r="CU191">
        <v>597.53499999999997</v>
      </c>
      <c r="CV191">
        <v>0</v>
      </c>
      <c r="CW191">
        <v>1676568635.0999999</v>
      </c>
      <c r="CX191">
        <v>0</v>
      </c>
      <c r="CY191">
        <v>1676567734.5</v>
      </c>
      <c r="CZ191" t="s">
        <v>356</v>
      </c>
      <c r="DA191">
        <v>1676567726.5</v>
      </c>
      <c r="DB191">
        <v>1676567734.5</v>
      </c>
      <c r="DC191">
        <v>10</v>
      </c>
      <c r="DD191">
        <v>-5.8999999999999997E-2</v>
      </c>
      <c r="DE191">
        <v>-4.5999999999999999E-2</v>
      </c>
      <c r="DF191">
        <v>-6.06</v>
      </c>
      <c r="DG191">
        <v>0.17899999999999999</v>
      </c>
      <c r="DH191">
        <v>415</v>
      </c>
      <c r="DI191">
        <v>32</v>
      </c>
      <c r="DJ191">
        <v>0.41</v>
      </c>
      <c r="DK191">
        <v>0.08</v>
      </c>
      <c r="DL191">
        <v>-24.097012500000002</v>
      </c>
      <c r="DM191">
        <v>-0.19684840525329739</v>
      </c>
      <c r="DN191">
        <v>5.8025559831422401E-2</v>
      </c>
      <c r="DO191">
        <v>0</v>
      </c>
      <c r="DP191">
        <v>0.83964042500000002</v>
      </c>
      <c r="DQ191">
        <v>-2.0927020637900189E-2</v>
      </c>
      <c r="DR191">
        <v>2.7467505974105091E-3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357</v>
      </c>
      <c r="EA191">
        <v>3.29738</v>
      </c>
      <c r="EB191">
        <v>2.6252</v>
      </c>
      <c r="EC191">
        <v>0.20372299999999999</v>
      </c>
      <c r="ED191">
        <v>0.20411199999999999</v>
      </c>
      <c r="EE191">
        <v>0.13980300000000001</v>
      </c>
      <c r="EF191">
        <v>0.136072</v>
      </c>
      <c r="EG191">
        <v>24049.1</v>
      </c>
      <c r="EH191">
        <v>24390.6</v>
      </c>
      <c r="EI191">
        <v>28101.5</v>
      </c>
      <c r="EJ191">
        <v>29497.9</v>
      </c>
      <c r="EK191">
        <v>33289.199999999997</v>
      </c>
      <c r="EL191">
        <v>35367.199999999997</v>
      </c>
      <c r="EM191">
        <v>39687.4</v>
      </c>
      <c r="EN191">
        <v>42138.5</v>
      </c>
      <c r="EO191">
        <v>2.2422300000000002</v>
      </c>
      <c r="EP191">
        <v>2.2071000000000001</v>
      </c>
      <c r="EQ191">
        <v>0.116609</v>
      </c>
      <c r="ER191">
        <v>0</v>
      </c>
      <c r="ES191">
        <v>30.611000000000001</v>
      </c>
      <c r="ET191">
        <v>999.9</v>
      </c>
      <c r="EU191">
        <v>76.599999999999994</v>
      </c>
      <c r="EV191">
        <v>32.9</v>
      </c>
      <c r="EW191">
        <v>38.0608</v>
      </c>
      <c r="EX191">
        <v>57.000900000000001</v>
      </c>
      <c r="EY191">
        <v>-3.9543300000000001</v>
      </c>
      <c r="EZ191">
        <v>2</v>
      </c>
      <c r="FA191">
        <v>0.39496399999999998</v>
      </c>
      <c r="FB191">
        <v>-4.6230899999999998E-2</v>
      </c>
      <c r="FC191">
        <v>20.2746</v>
      </c>
      <c r="FD191">
        <v>5.2195400000000003</v>
      </c>
      <c r="FE191">
        <v>12.0082</v>
      </c>
      <c r="FF191">
        <v>4.9869500000000002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1.8657699999999999</v>
      </c>
      <c r="FM191">
        <v>1.8621799999999999</v>
      </c>
      <c r="FN191">
        <v>1.86419</v>
      </c>
      <c r="FO191">
        <v>1.8603000000000001</v>
      </c>
      <c r="FP191">
        <v>1.8609800000000001</v>
      </c>
      <c r="FQ191">
        <v>1.8601700000000001</v>
      </c>
      <c r="FR191">
        <v>1.86188</v>
      </c>
      <c r="FS191">
        <v>1.8584499999999999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-7.73</v>
      </c>
      <c r="GH191">
        <v>0.17860000000000001</v>
      </c>
      <c r="GI191">
        <v>-4.3982185199319073</v>
      </c>
      <c r="GJ191">
        <v>-4.8024823865547416E-3</v>
      </c>
      <c r="GK191">
        <v>2.2541114550050859E-6</v>
      </c>
      <c r="GL191">
        <v>-5.2254267566753844E-10</v>
      </c>
      <c r="GM191">
        <v>0.17860499999999749</v>
      </c>
      <c r="GN191">
        <v>0</v>
      </c>
      <c r="GO191">
        <v>0</v>
      </c>
      <c r="GP191">
        <v>0</v>
      </c>
      <c r="GQ191">
        <v>6</v>
      </c>
      <c r="GR191">
        <v>2068</v>
      </c>
      <c r="GS191">
        <v>3</v>
      </c>
      <c r="GT191">
        <v>31</v>
      </c>
      <c r="GU191">
        <v>14.9</v>
      </c>
      <c r="GV191">
        <v>14.8</v>
      </c>
      <c r="GW191">
        <v>3.13354</v>
      </c>
      <c r="GX191">
        <v>2.50366</v>
      </c>
      <c r="GY191">
        <v>2.04834</v>
      </c>
      <c r="GZ191">
        <v>2.6257299999999999</v>
      </c>
      <c r="HA191">
        <v>2.1972700000000001</v>
      </c>
      <c r="HB191">
        <v>2.34497</v>
      </c>
      <c r="HC191">
        <v>38.061999999999998</v>
      </c>
      <c r="HD191">
        <v>13.956899999999999</v>
      </c>
      <c r="HE191">
        <v>18</v>
      </c>
      <c r="HF191">
        <v>711.59100000000001</v>
      </c>
      <c r="HG191">
        <v>760.56100000000004</v>
      </c>
      <c r="HH191">
        <v>31.000499999999999</v>
      </c>
      <c r="HI191">
        <v>32.445500000000003</v>
      </c>
      <c r="HJ191">
        <v>30.000299999999999</v>
      </c>
      <c r="HK191">
        <v>32.358199999999997</v>
      </c>
      <c r="HL191">
        <v>32.3658</v>
      </c>
      <c r="HM191">
        <v>62.7149</v>
      </c>
      <c r="HN191">
        <v>14.1553</v>
      </c>
      <c r="HO191">
        <v>100</v>
      </c>
      <c r="HP191">
        <v>31</v>
      </c>
      <c r="HQ191">
        <v>1176.9000000000001</v>
      </c>
      <c r="HR191">
        <v>33.3812</v>
      </c>
      <c r="HS191">
        <v>99.052400000000006</v>
      </c>
      <c r="HT191">
        <v>97.738699999999994</v>
      </c>
    </row>
    <row r="192" spans="1:228" x14ac:dyDescent="0.2">
      <c r="A192">
        <v>177</v>
      </c>
      <c r="B192">
        <v>1676568627.5</v>
      </c>
      <c r="C192">
        <v>702.5</v>
      </c>
      <c r="D192" t="s">
        <v>713</v>
      </c>
      <c r="E192" t="s">
        <v>714</v>
      </c>
      <c r="F192">
        <v>4</v>
      </c>
      <c r="G192">
        <v>1676568625.5</v>
      </c>
      <c r="H192">
        <f t="shared" si="68"/>
        <v>9.3185885947709793E-4</v>
      </c>
      <c r="I192">
        <f t="shared" si="69"/>
        <v>0.9318588594770979</v>
      </c>
      <c r="J192">
        <f t="shared" si="70"/>
        <v>14.63451143701376</v>
      </c>
      <c r="K192">
        <f t="shared" si="71"/>
        <v>1143.525714285714</v>
      </c>
      <c r="L192">
        <f t="shared" si="72"/>
        <v>743.55128543782121</v>
      </c>
      <c r="M192">
        <f t="shared" si="73"/>
        <v>75.251391305729044</v>
      </c>
      <c r="N192">
        <f t="shared" si="74"/>
        <v>115.73095585896017</v>
      </c>
      <c r="O192">
        <f t="shared" si="75"/>
        <v>6.2727794928628844E-2</v>
      </c>
      <c r="P192">
        <f t="shared" si="76"/>
        <v>2.7664503332770494</v>
      </c>
      <c r="Q192">
        <f t="shared" si="77"/>
        <v>6.1948216286366251E-2</v>
      </c>
      <c r="R192">
        <f t="shared" si="78"/>
        <v>3.8786869930796108E-2</v>
      </c>
      <c r="S192">
        <f t="shared" si="79"/>
        <v>226.11755229079762</v>
      </c>
      <c r="T192">
        <f t="shared" si="80"/>
        <v>33.70719918374126</v>
      </c>
      <c r="U192">
        <f t="shared" si="81"/>
        <v>32.501171428571418</v>
      </c>
      <c r="V192">
        <f t="shared" si="82"/>
        <v>4.9122201449955769</v>
      </c>
      <c r="W192">
        <f t="shared" si="83"/>
        <v>70.0518171815324</v>
      </c>
      <c r="X192">
        <f t="shared" si="84"/>
        <v>3.4527488102348305</v>
      </c>
      <c r="Y192">
        <f t="shared" si="85"/>
        <v>4.9288497417381354</v>
      </c>
      <c r="Z192">
        <f t="shared" si="86"/>
        <v>1.4594713347607464</v>
      </c>
      <c r="AA192">
        <f t="shared" si="87"/>
        <v>-41.094975702940019</v>
      </c>
      <c r="AB192">
        <f t="shared" si="88"/>
        <v>8.9401696580391068</v>
      </c>
      <c r="AC192">
        <f t="shared" si="89"/>
        <v>0.73671675758596067</v>
      </c>
      <c r="AD192">
        <f t="shared" si="90"/>
        <v>194.69946300348266</v>
      </c>
      <c r="AE192">
        <f t="shared" si="91"/>
        <v>25.161398773682471</v>
      </c>
      <c r="AF192">
        <f t="shared" si="92"/>
        <v>0.93018854130316797</v>
      </c>
      <c r="AG192">
        <f t="shared" si="93"/>
        <v>14.63451143701376</v>
      </c>
      <c r="AH192">
        <v>1207.197822573987</v>
      </c>
      <c r="AI192">
        <v>1186.511393939393</v>
      </c>
      <c r="AJ192">
        <v>1.721357671122421</v>
      </c>
      <c r="AK192">
        <v>63.736373874965317</v>
      </c>
      <c r="AL192">
        <f t="shared" si="94"/>
        <v>0.9318588594770979</v>
      </c>
      <c r="AM192">
        <v>33.283571257657641</v>
      </c>
      <c r="AN192">
        <v>34.114747272727257</v>
      </c>
      <c r="AO192">
        <v>-7.0642942414119432E-5</v>
      </c>
      <c r="AP192">
        <v>95.812446380255849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47371.951581751578</v>
      </c>
      <c r="AV192">
        <f t="shared" si="98"/>
        <v>1200.002857142857</v>
      </c>
      <c r="AW192">
        <f t="shared" si="99"/>
        <v>1025.9283566273562</v>
      </c>
      <c r="AX192">
        <f t="shared" si="100"/>
        <v>0.8549382616221739</v>
      </c>
      <c r="AY192">
        <f t="shared" si="101"/>
        <v>0.18843084493079582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1676568625.5</v>
      </c>
      <c r="BF192">
        <v>1143.525714285714</v>
      </c>
      <c r="BG192">
        <v>1167.731428571429</v>
      </c>
      <c r="BH192">
        <v>34.116257142857137</v>
      </c>
      <c r="BI192">
        <v>33.286985714285713</v>
      </c>
      <c r="BJ192">
        <v>1151.262857142857</v>
      </c>
      <c r="BK192">
        <v>33.937657142857141</v>
      </c>
      <c r="BL192">
        <v>650.05542857142859</v>
      </c>
      <c r="BM192">
        <v>101.1054285714286</v>
      </c>
      <c r="BN192">
        <v>9.9952657142857157E-2</v>
      </c>
      <c r="BO192">
        <v>32.561114285714289</v>
      </c>
      <c r="BP192">
        <v>32.501171428571418</v>
      </c>
      <c r="BQ192">
        <v>999.89999999999986</v>
      </c>
      <c r="BR192">
        <v>0</v>
      </c>
      <c r="BS192">
        <v>0</v>
      </c>
      <c r="BT192">
        <v>8998.4857142857127</v>
      </c>
      <c r="BU192">
        <v>0</v>
      </c>
      <c r="BV192">
        <v>159.4431428571429</v>
      </c>
      <c r="BW192">
        <v>-24.207257142857141</v>
      </c>
      <c r="BX192">
        <v>1183.9171428571431</v>
      </c>
      <c r="BY192">
        <v>1207.944285714286</v>
      </c>
      <c r="BZ192">
        <v>0.82924857142857145</v>
      </c>
      <c r="CA192">
        <v>1167.731428571429</v>
      </c>
      <c r="CB192">
        <v>33.286985714285713</v>
      </c>
      <c r="CC192">
        <v>3.4493428571428568</v>
      </c>
      <c r="CD192">
        <v>3.3655028571428569</v>
      </c>
      <c r="CE192">
        <v>26.372428571428571</v>
      </c>
      <c r="CF192">
        <v>25.956099999999999</v>
      </c>
      <c r="CG192">
        <v>1200.002857142857</v>
      </c>
      <c r="CH192">
        <v>0.499975</v>
      </c>
      <c r="CI192">
        <v>0.50002500000000005</v>
      </c>
      <c r="CJ192">
        <v>0</v>
      </c>
      <c r="CK192">
        <v>877.09828571428591</v>
      </c>
      <c r="CL192">
        <v>4.9990899999999998</v>
      </c>
      <c r="CM192">
        <v>9545.2628571428559</v>
      </c>
      <c r="CN192">
        <v>9557.7771428571432</v>
      </c>
      <c r="CO192">
        <v>42.375</v>
      </c>
      <c r="CP192">
        <v>44.311999999999998</v>
      </c>
      <c r="CQ192">
        <v>43.151571428571437</v>
      </c>
      <c r="CR192">
        <v>43.375</v>
      </c>
      <c r="CS192">
        <v>43.686999999999998</v>
      </c>
      <c r="CT192">
        <v>597.47285714285715</v>
      </c>
      <c r="CU192">
        <v>597.5328571428571</v>
      </c>
      <c r="CV192">
        <v>0</v>
      </c>
      <c r="CW192">
        <v>1676568639.3</v>
      </c>
      <c r="CX192">
        <v>0</v>
      </c>
      <c r="CY192">
        <v>1676567734.5</v>
      </c>
      <c r="CZ192" t="s">
        <v>356</v>
      </c>
      <c r="DA192">
        <v>1676567726.5</v>
      </c>
      <c r="DB192">
        <v>1676567734.5</v>
      </c>
      <c r="DC192">
        <v>10</v>
      </c>
      <c r="DD192">
        <v>-5.8999999999999997E-2</v>
      </c>
      <c r="DE192">
        <v>-4.5999999999999999E-2</v>
      </c>
      <c r="DF192">
        <v>-6.06</v>
      </c>
      <c r="DG192">
        <v>0.17899999999999999</v>
      </c>
      <c r="DH192">
        <v>415</v>
      </c>
      <c r="DI192">
        <v>32</v>
      </c>
      <c r="DJ192">
        <v>0.41</v>
      </c>
      <c r="DK192">
        <v>0.08</v>
      </c>
      <c r="DL192">
        <v>-24.124434999999998</v>
      </c>
      <c r="DM192">
        <v>-0.33620262664165518</v>
      </c>
      <c r="DN192">
        <v>6.6948822058345278E-2</v>
      </c>
      <c r="DO192">
        <v>0</v>
      </c>
      <c r="DP192">
        <v>0.83725594999999997</v>
      </c>
      <c r="DQ192">
        <v>-4.2585771106941978E-2</v>
      </c>
      <c r="DR192">
        <v>4.8785617703888864E-3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3.2974899999999998</v>
      </c>
      <c r="EB192">
        <v>2.6251799999999998</v>
      </c>
      <c r="EC192">
        <v>0.204455</v>
      </c>
      <c r="ED192">
        <v>0.20483699999999999</v>
      </c>
      <c r="EE192">
        <v>0.139793</v>
      </c>
      <c r="EF192">
        <v>0.13611300000000001</v>
      </c>
      <c r="EG192">
        <v>24026.7</v>
      </c>
      <c r="EH192">
        <v>24368.1</v>
      </c>
      <c r="EI192">
        <v>28101.1</v>
      </c>
      <c r="EJ192">
        <v>29497.599999999999</v>
      </c>
      <c r="EK192">
        <v>33289</v>
      </c>
      <c r="EL192">
        <v>35365.300000000003</v>
      </c>
      <c r="EM192">
        <v>39686.699999999997</v>
      </c>
      <c r="EN192">
        <v>42138.3</v>
      </c>
      <c r="EO192">
        <v>2.24227</v>
      </c>
      <c r="EP192">
        <v>2.2069999999999999</v>
      </c>
      <c r="EQ192">
        <v>0.11634799999999999</v>
      </c>
      <c r="ER192">
        <v>0</v>
      </c>
      <c r="ES192">
        <v>30.6069</v>
      </c>
      <c r="ET192">
        <v>999.9</v>
      </c>
      <c r="EU192">
        <v>76.599999999999994</v>
      </c>
      <c r="EV192">
        <v>32.799999999999997</v>
      </c>
      <c r="EW192">
        <v>37.846800000000002</v>
      </c>
      <c r="EX192">
        <v>56.370899999999999</v>
      </c>
      <c r="EY192">
        <v>-4.0464700000000002</v>
      </c>
      <c r="EZ192">
        <v>2</v>
      </c>
      <c r="FA192">
        <v>0.39498499999999998</v>
      </c>
      <c r="FB192">
        <v>-4.5048999999999999E-2</v>
      </c>
      <c r="FC192">
        <v>20.274699999999999</v>
      </c>
      <c r="FD192">
        <v>5.2196899999999999</v>
      </c>
      <c r="FE192">
        <v>12.0083</v>
      </c>
      <c r="FF192">
        <v>4.9870999999999999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1.86578</v>
      </c>
      <c r="FM192">
        <v>1.8621799999999999</v>
      </c>
      <c r="FN192">
        <v>1.86419</v>
      </c>
      <c r="FO192">
        <v>1.86026</v>
      </c>
      <c r="FP192">
        <v>1.86097</v>
      </c>
      <c r="FQ192">
        <v>1.8601399999999999</v>
      </c>
      <c r="FR192">
        <v>1.86188</v>
      </c>
      <c r="FS192">
        <v>1.8584700000000001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-7.74</v>
      </c>
      <c r="GH192">
        <v>0.17860000000000001</v>
      </c>
      <c r="GI192">
        <v>-4.3982185199319073</v>
      </c>
      <c r="GJ192">
        <v>-4.8024823865547416E-3</v>
      </c>
      <c r="GK192">
        <v>2.2541114550050859E-6</v>
      </c>
      <c r="GL192">
        <v>-5.2254267566753844E-10</v>
      </c>
      <c r="GM192">
        <v>0.17860499999999749</v>
      </c>
      <c r="GN192">
        <v>0</v>
      </c>
      <c r="GO192">
        <v>0</v>
      </c>
      <c r="GP192">
        <v>0</v>
      </c>
      <c r="GQ192">
        <v>6</v>
      </c>
      <c r="GR192">
        <v>2068</v>
      </c>
      <c r="GS192">
        <v>3</v>
      </c>
      <c r="GT192">
        <v>31</v>
      </c>
      <c r="GU192">
        <v>15</v>
      </c>
      <c r="GV192">
        <v>14.9</v>
      </c>
      <c r="GW192">
        <v>3.14819</v>
      </c>
      <c r="GX192">
        <v>2.5109900000000001</v>
      </c>
      <c r="GY192">
        <v>2.04834</v>
      </c>
      <c r="GZ192">
        <v>2.6257299999999999</v>
      </c>
      <c r="HA192">
        <v>2.1972700000000001</v>
      </c>
      <c r="HB192">
        <v>2.3290999999999999</v>
      </c>
      <c r="HC192">
        <v>38.061999999999998</v>
      </c>
      <c r="HD192">
        <v>13.939399999999999</v>
      </c>
      <c r="HE192">
        <v>18</v>
      </c>
      <c r="HF192">
        <v>711.65599999999995</v>
      </c>
      <c r="HG192">
        <v>760.48599999999999</v>
      </c>
      <c r="HH192">
        <v>31.000499999999999</v>
      </c>
      <c r="HI192">
        <v>32.446199999999997</v>
      </c>
      <c r="HJ192">
        <v>30.000299999999999</v>
      </c>
      <c r="HK192">
        <v>32.360300000000002</v>
      </c>
      <c r="HL192">
        <v>32.3675</v>
      </c>
      <c r="HM192">
        <v>63.006</v>
      </c>
      <c r="HN192">
        <v>13.879899999999999</v>
      </c>
      <c r="HO192">
        <v>100</v>
      </c>
      <c r="HP192">
        <v>31</v>
      </c>
      <c r="HQ192">
        <v>1183.58</v>
      </c>
      <c r="HR192">
        <v>33.394500000000001</v>
      </c>
      <c r="HS192">
        <v>99.050899999999999</v>
      </c>
      <c r="HT192">
        <v>97.738</v>
      </c>
    </row>
    <row r="193" spans="1:228" x14ac:dyDescent="0.2">
      <c r="A193">
        <v>178</v>
      </c>
      <c r="B193">
        <v>1676568631.5</v>
      </c>
      <c r="C193">
        <v>706.5</v>
      </c>
      <c r="D193" t="s">
        <v>715</v>
      </c>
      <c r="E193" t="s">
        <v>716</v>
      </c>
      <c r="F193">
        <v>4</v>
      </c>
      <c r="G193">
        <v>1676568629.1875</v>
      </c>
      <c r="H193">
        <f t="shared" si="68"/>
        <v>9.195685899800641E-4</v>
      </c>
      <c r="I193">
        <f t="shared" si="69"/>
        <v>0.91956858998006408</v>
      </c>
      <c r="J193">
        <f t="shared" si="70"/>
        <v>14.707750206697611</v>
      </c>
      <c r="K193">
        <f t="shared" si="71"/>
        <v>1149.64375</v>
      </c>
      <c r="L193">
        <f t="shared" si="72"/>
        <v>743.84715288533278</v>
      </c>
      <c r="M193">
        <f t="shared" si="73"/>
        <v>75.28170061649783</v>
      </c>
      <c r="N193">
        <f t="shared" si="74"/>
        <v>116.35069955893138</v>
      </c>
      <c r="O193">
        <f t="shared" si="75"/>
        <v>6.2077891601372538E-2</v>
      </c>
      <c r="P193">
        <f t="shared" si="76"/>
        <v>2.7684943639842348</v>
      </c>
      <c r="Q193">
        <f t="shared" si="77"/>
        <v>6.1314833488939284E-2</v>
      </c>
      <c r="R193">
        <f t="shared" si="78"/>
        <v>3.8389547121186821E-2</v>
      </c>
      <c r="S193">
        <f t="shared" si="79"/>
        <v>226.11973307254314</v>
      </c>
      <c r="T193">
        <f t="shared" si="80"/>
        <v>33.703252252543081</v>
      </c>
      <c r="U193">
        <f t="shared" si="81"/>
        <v>32.486499999999999</v>
      </c>
      <c r="V193">
        <f t="shared" si="82"/>
        <v>4.9081573826166931</v>
      </c>
      <c r="W193">
        <f t="shared" si="83"/>
        <v>70.083182611020476</v>
      </c>
      <c r="X193">
        <f t="shared" si="84"/>
        <v>3.4530216806097758</v>
      </c>
      <c r="Y193">
        <f t="shared" si="85"/>
        <v>4.9270332082019248</v>
      </c>
      <c r="Z193">
        <f t="shared" si="86"/>
        <v>1.4551357020069173</v>
      </c>
      <c r="AA193">
        <f t="shared" si="87"/>
        <v>-40.552974818120823</v>
      </c>
      <c r="AB193">
        <f t="shared" si="88"/>
        <v>10.160538764387413</v>
      </c>
      <c r="AC193">
        <f t="shared" si="89"/>
        <v>0.83657625735896601</v>
      </c>
      <c r="AD193">
        <f t="shared" si="90"/>
        <v>196.56387327616869</v>
      </c>
      <c r="AE193">
        <f t="shared" si="91"/>
        <v>25.149236288483383</v>
      </c>
      <c r="AF193">
        <f t="shared" si="92"/>
        <v>0.90592383016832545</v>
      </c>
      <c r="AG193">
        <f t="shared" si="93"/>
        <v>14.707750206697611</v>
      </c>
      <c r="AH193">
        <v>1214.031653567313</v>
      </c>
      <c r="AI193">
        <v>1193.342545454545</v>
      </c>
      <c r="AJ193">
        <v>1.703484817387187</v>
      </c>
      <c r="AK193">
        <v>63.736373874965317</v>
      </c>
      <c r="AL193">
        <f t="shared" si="94"/>
        <v>0.91956858998006408</v>
      </c>
      <c r="AM193">
        <v>33.304393413643687</v>
      </c>
      <c r="AN193">
        <v>34.124000606060598</v>
      </c>
      <c r="AO193">
        <v>4.5433551105463622E-5</v>
      </c>
      <c r="AP193">
        <v>95.812446380255849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47429.276233521719</v>
      </c>
      <c r="AV193">
        <f t="shared" si="98"/>
        <v>1200.0150000000001</v>
      </c>
      <c r="AW193">
        <f t="shared" si="99"/>
        <v>1025.9386824210069</v>
      </c>
      <c r="AX193">
        <f t="shared" si="100"/>
        <v>0.85493821528981462</v>
      </c>
      <c r="AY193">
        <f t="shared" si="101"/>
        <v>0.18843075550934207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1676568629.1875</v>
      </c>
      <c r="BF193">
        <v>1149.64375</v>
      </c>
      <c r="BG193">
        <v>1173.82</v>
      </c>
      <c r="BH193">
        <v>34.118787500000003</v>
      </c>
      <c r="BI193">
        <v>33.311075000000002</v>
      </c>
      <c r="BJ193">
        <v>1157.3924999999999</v>
      </c>
      <c r="BK193">
        <v>33.940175000000004</v>
      </c>
      <c r="BL193">
        <v>649.99474999999995</v>
      </c>
      <c r="BM193">
        <v>101.10599999999999</v>
      </c>
      <c r="BN193">
        <v>9.9873174999999995E-2</v>
      </c>
      <c r="BO193">
        <v>32.554575</v>
      </c>
      <c r="BP193">
        <v>32.486499999999999</v>
      </c>
      <c r="BQ193">
        <v>999.9</v>
      </c>
      <c r="BR193">
        <v>0</v>
      </c>
      <c r="BS193">
        <v>0</v>
      </c>
      <c r="BT193">
        <v>9009.2962499999994</v>
      </c>
      <c r="BU193">
        <v>0</v>
      </c>
      <c r="BV193">
        <v>161.0615</v>
      </c>
      <c r="BW193">
        <v>-24.174412499999999</v>
      </c>
      <c r="BX193">
        <v>1190.2537500000001</v>
      </c>
      <c r="BY193">
        <v>1214.26875</v>
      </c>
      <c r="BZ193">
        <v>0.80772912500000005</v>
      </c>
      <c r="CA193">
        <v>1173.82</v>
      </c>
      <c r="CB193">
        <v>33.311075000000002</v>
      </c>
      <c r="CC193">
        <v>3.4496150000000001</v>
      </c>
      <c r="CD193">
        <v>3.36794875</v>
      </c>
      <c r="CE193">
        <v>26.373762500000002</v>
      </c>
      <c r="CF193">
        <v>25.968375000000002</v>
      </c>
      <c r="CG193">
        <v>1200.0150000000001</v>
      </c>
      <c r="CH193">
        <v>0.49997687499999999</v>
      </c>
      <c r="CI193">
        <v>0.50002312500000001</v>
      </c>
      <c r="CJ193">
        <v>0</v>
      </c>
      <c r="CK193">
        <v>876.96387499999992</v>
      </c>
      <c r="CL193">
        <v>4.9990899999999998</v>
      </c>
      <c r="CM193">
        <v>9544.7837499999987</v>
      </c>
      <c r="CN193">
        <v>9557.9025000000001</v>
      </c>
      <c r="CO193">
        <v>42.375</v>
      </c>
      <c r="CP193">
        <v>44.311999999999998</v>
      </c>
      <c r="CQ193">
        <v>43.155999999999999</v>
      </c>
      <c r="CR193">
        <v>43.375</v>
      </c>
      <c r="CS193">
        <v>43.686999999999998</v>
      </c>
      <c r="CT193">
        <v>597.48</v>
      </c>
      <c r="CU193">
        <v>597.53625</v>
      </c>
      <c r="CV193">
        <v>0</v>
      </c>
      <c r="CW193">
        <v>1676568643.5</v>
      </c>
      <c r="CX193">
        <v>0</v>
      </c>
      <c r="CY193">
        <v>1676567734.5</v>
      </c>
      <c r="CZ193" t="s">
        <v>356</v>
      </c>
      <c r="DA193">
        <v>1676567726.5</v>
      </c>
      <c r="DB193">
        <v>1676567734.5</v>
      </c>
      <c r="DC193">
        <v>10</v>
      </c>
      <c r="DD193">
        <v>-5.8999999999999997E-2</v>
      </c>
      <c r="DE193">
        <v>-4.5999999999999999E-2</v>
      </c>
      <c r="DF193">
        <v>-6.06</v>
      </c>
      <c r="DG193">
        <v>0.17899999999999999</v>
      </c>
      <c r="DH193">
        <v>415</v>
      </c>
      <c r="DI193">
        <v>32</v>
      </c>
      <c r="DJ193">
        <v>0.41</v>
      </c>
      <c r="DK193">
        <v>0.08</v>
      </c>
      <c r="DL193">
        <v>-24.1424375</v>
      </c>
      <c r="DM193">
        <v>-0.30961238273921537</v>
      </c>
      <c r="DN193">
        <v>6.4261810928030946E-2</v>
      </c>
      <c r="DO193">
        <v>0</v>
      </c>
      <c r="DP193">
        <v>0.83038852500000004</v>
      </c>
      <c r="DQ193">
        <v>-0.1116465928705449</v>
      </c>
      <c r="DR193">
        <v>1.253175304573844E-2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365</v>
      </c>
      <c r="EA193">
        <v>3.2972199999999998</v>
      </c>
      <c r="EB193">
        <v>2.6253700000000002</v>
      </c>
      <c r="EC193">
        <v>0.20519299999999999</v>
      </c>
      <c r="ED193">
        <v>0.205572</v>
      </c>
      <c r="EE193">
        <v>0.139825</v>
      </c>
      <c r="EF193">
        <v>0.13616800000000001</v>
      </c>
      <c r="EG193">
        <v>24004.2</v>
      </c>
      <c r="EH193">
        <v>24345.7</v>
      </c>
      <c r="EI193">
        <v>28100.9</v>
      </c>
      <c r="EJ193">
        <v>29497.8</v>
      </c>
      <c r="EK193">
        <v>33287.5</v>
      </c>
      <c r="EL193">
        <v>35363.5</v>
      </c>
      <c r="EM193">
        <v>39686.300000000003</v>
      </c>
      <c r="EN193">
        <v>42138.7</v>
      </c>
      <c r="EO193">
        <v>2.2420499999999999</v>
      </c>
      <c r="EP193">
        <v>2.20703</v>
      </c>
      <c r="EQ193">
        <v>0.11571099999999999</v>
      </c>
      <c r="ER193">
        <v>0</v>
      </c>
      <c r="ES193">
        <v>30.603000000000002</v>
      </c>
      <c r="ET193">
        <v>999.9</v>
      </c>
      <c r="EU193">
        <v>76.599999999999994</v>
      </c>
      <c r="EV193">
        <v>32.799999999999997</v>
      </c>
      <c r="EW193">
        <v>37.848399999999998</v>
      </c>
      <c r="EX193">
        <v>57.030900000000003</v>
      </c>
      <c r="EY193">
        <v>-3.9743599999999999</v>
      </c>
      <c r="EZ193">
        <v>2</v>
      </c>
      <c r="FA193">
        <v>0.395318</v>
      </c>
      <c r="FB193">
        <v>-4.1963500000000001E-2</v>
      </c>
      <c r="FC193">
        <v>20.2746</v>
      </c>
      <c r="FD193">
        <v>5.2190899999999996</v>
      </c>
      <c r="FE193">
        <v>12.0085</v>
      </c>
      <c r="FF193">
        <v>4.9867499999999998</v>
      </c>
      <c r="FG193">
        <v>3.2845</v>
      </c>
      <c r="FH193">
        <v>9999</v>
      </c>
      <c r="FI193">
        <v>9999</v>
      </c>
      <c r="FJ193">
        <v>9999</v>
      </c>
      <c r="FK193">
        <v>999.9</v>
      </c>
      <c r="FL193">
        <v>1.86575</v>
      </c>
      <c r="FM193">
        <v>1.8621799999999999</v>
      </c>
      <c r="FN193">
        <v>1.8641700000000001</v>
      </c>
      <c r="FO193">
        <v>1.8602700000000001</v>
      </c>
      <c r="FP193">
        <v>1.86097</v>
      </c>
      <c r="FQ193">
        <v>1.8601399999999999</v>
      </c>
      <c r="FR193">
        <v>1.86188</v>
      </c>
      <c r="FS193">
        <v>1.85843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-7.75</v>
      </c>
      <c r="GH193">
        <v>0.17860000000000001</v>
      </c>
      <c r="GI193">
        <v>-4.3982185199319073</v>
      </c>
      <c r="GJ193">
        <v>-4.8024823865547416E-3</v>
      </c>
      <c r="GK193">
        <v>2.2541114550050859E-6</v>
      </c>
      <c r="GL193">
        <v>-5.2254267566753844E-10</v>
      </c>
      <c r="GM193">
        <v>0.17860499999999749</v>
      </c>
      <c r="GN193">
        <v>0</v>
      </c>
      <c r="GO193">
        <v>0</v>
      </c>
      <c r="GP193">
        <v>0</v>
      </c>
      <c r="GQ193">
        <v>6</v>
      </c>
      <c r="GR193">
        <v>2068</v>
      </c>
      <c r="GS193">
        <v>3</v>
      </c>
      <c r="GT193">
        <v>31</v>
      </c>
      <c r="GU193">
        <v>15.1</v>
      </c>
      <c r="GV193">
        <v>14.9</v>
      </c>
      <c r="GW193">
        <v>3.1616200000000001</v>
      </c>
      <c r="GX193">
        <v>2.50122</v>
      </c>
      <c r="GY193">
        <v>2.04834</v>
      </c>
      <c r="GZ193">
        <v>2.6257299999999999</v>
      </c>
      <c r="HA193">
        <v>2.1972700000000001</v>
      </c>
      <c r="HB193">
        <v>2.34131</v>
      </c>
      <c r="HC193">
        <v>38.037700000000001</v>
      </c>
      <c r="HD193">
        <v>13.956899999999999</v>
      </c>
      <c r="HE193">
        <v>18</v>
      </c>
      <c r="HF193">
        <v>711.47699999999998</v>
      </c>
      <c r="HG193">
        <v>760.53399999999999</v>
      </c>
      <c r="HH193">
        <v>31.000699999999998</v>
      </c>
      <c r="HI193">
        <v>32.448300000000003</v>
      </c>
      <c r="HJ193">
        <v>30.0002</v>
      </c>
      <c r="HK193">
        <v>32.360999999999997</v>
      </c>
      <c r="HL193">
        <v>32.369399999999999</v>
      </c>
      <c r="HM193">
        <v>63.2943</v>
      </c>
      <c r="HN193">
        <v>13.879899999999999</v>
      </c>
      <c r="HO193">
        <v>100</v>
      </c>
      <c r="HP193">
        <v>31</v>
      </c>
      <c r="HQ193">
        <v>1190.25</v>
      </c>
      <c r="HR193">
        <v>33.3889</v>
      </c>
      <c r="HS193">
        <v>99.05</v>
      </c>
      <c r="HT193">
        <v>97.739000000000004</v>
      </c>
    </row>
    <row r="194" spans="1:228" x14ac:dyDescent="0.2">
      <c r="A194">
        <v>179</v>
      </c>
      <c r="B194">
        <v>1676568635.5</v>
      </c>
      <c r="C194">
        <v>710.5</v>
      </c>
      <c r="D194" t="s">
        <v>717</v>
      </c>
      <c r="E194" t="s">
        <v>718</v>
      </c>
      <c r="F194">
        <v>4</v>
      </c>
      <c r="G194">
        <v>1676568633.5</v>
      </c>
      <c r="H194">
        <f t="shared" si="68"/>
        <v>9.1457214419202637E-4</v>
      </c>
      <c r="I194">
        <f t="shared" si="69"/>
        <v>0.91457214419202637</v>
      </c>
      <c r="J194">
        <f t="shared" si="70"/>
        <v>14.651042351033</v>
      </c>
      <c r="K194">
        <f t="shared" si="71"/>
        <v>1156.8971428571431</v>
      </c>
      <c r="L194">
        <f t="shared" si="72"/>
        <v>750.24406518000092</v>
      </c>
      <c r="M194">
        <f t="shared" si="73"/>
        <v>75.928936774696254</v>
      </c>
      <c r="N194">
        <f t="shared" si="74"/>
        <v>117.08452501220577</v>
      </c>
      <c r="O194">
        <f t="shared" si="75"/>
        <v>6.1725356810493237E-2</v>
      </c>
      <c r="P194">
        <f t="shared" si="76"/>
        <v>2.7625475536255255</v>
      </c>
      <c r="Q194">
        <f t="shared" si="77"/>
        <v>6.096928130009803E-2</v>
      </c>
      <c r="R194">
        <f t="shared" si="78"/>
        <v>3.8172959495742911E-2</v>
      </c>
      <c r="S194">
        <f t="shared" si="79"/>
        <v>226.11821614861054</v>
      </c>
      <c r="T194">
        <f t="shared" si="80"/>
        <v>33.704906102368987</v>
      </c>
      <c r="U194">
        <f t="shared" si="81"/>
        <v>32.491785714285712</v>
      </c>
      <c r="V194">
        <f t="shared" si="82"/>
        <v>4.9096207476023537</v>
      </c>
      <c r="W194">
        <f t="shared" si="83"/>
        <v>70.115211534071719</v>
      </c>
      <c r="X194">
        <f t="shared" si="84"/>
        <v>3.4542123812187442</v>
      </c>
      <c r="Y194">
        <f t="shared" si="85"/>
        <v>4.9264807245717392</v>
      </c>
      <c r="Z194">
        <f t="shared" si="86"/>
        <v>1.4554083663836095</v>
      </c>
      <c r="AA194">
        <f t="shared" si="87"/>
        <v>-40.332631558868364</v>
      </c>
      <c r="AB194">
        <f t="shared" si="88"/>
        <v>9.055215393633528</v>
      </c>
      <c r="AC194">
        <f t="shared" si="89"/>
        <v>0.74718559707494403</v>
      </c>
      <c r="AD194">
        <f t="shared" si="90"/>
        <v>195.58798558045063</v>
      </c>
      <c r="AE194">
        <f t="shared" si="91"/>
        <v>25.206035455353359</v>
      </c>
      <c r="AF194">
        <f t="shared" si="92"/>
        <v>0.91066201895996557</v>
      </c>
      <c r="AG194">
        <f t="shared" si="93"/>
        <v>14.651042351033</v>
      </c>
      <c r="AH194">
        <v>1221.083694239162</v>
      </c>
      <c r="AI194">
        <v>1200.3578787878789</v>
      </c>
      <c r="AJ194">
        <v>1.7270180823067049</v>
      </c>
      <c r="AK194">
        <v>63.736373874965317</v>
      </c>
      <c r="AL194">
        <f t="shared" si="94"/>
        <v>0.91457214419202637</v>
      </c>
      <c r="AM194">
        <v>33.319080803120542</v>
      </c>
      <c r="AN194">
        <v>34.133582424242412</v>
      </c>
      <c r="AO194">
        <v>1.4796802689098789E-4</v>
      </c>
      <c r="AP194">
        <v>95.812446380255849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47265.823466210561</v>
      </c>
      <c r="AV194">
        <f t="shared" si="98"/>
        <v>1200.0085714285719</v>
      </c>
      <c r="AW194">
        <f t="shared" si="99"/>
        <v>1025.9330280562751</v>
      </c>
      <c r="AX194">
        <f t="shared" si="100"/>
        <v>0.85493808334630028</v>
      </c>
      <c r="AY194">
        <f t="shared" si="101"/>
        <v>0.18843050085835972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1676568633.5</v>
      </c>
      <c r="BF194">
        <v>1156.8971428571431</v>
      </c>
      <c r="BG194">
        <v>1181.1357142857139</v>
      </c>
      <c r="BH194">
        <v>34.130628571428574</v>
      </c>
      <c r="BI194">
        <v>33.318742857142858</v>
      </c>
      <c r="BJ194">
        <v>1164.6571428571431</v>
      </c>
      <c r="BK194">
        <v>33.952028571428571</v>
      </c>
      <c r="BL194">
        <v>650.02785714285721</v>
      </c>
      <c r="BM194">
        <v>101.1054285714286</v>
      </c>
      <c r="BN194">
        <v>0.1002194285714286</v>
      </c>
      <c r="BO194">
        <v>32.552585714285719</v>
      </c>
      <c r="BP194">
        <v>32.491785714285712</v>
      </c>
      <c r="BQ194">
        <v>999.89999999999986</v>
      </c>
      <c r="BR194">
        <v>0</v>
      </c>
      <c r="BS194">
        <v>0</v>
      </c>
      <c r="BT194">
        <v>8977.7685714285708</v>
      </c>
      <c r="BU194">
        <v>0</v>
      </c>
      <c r="BV194">
        <v>162.06528571428569</v>
      </c>
      <c r="BW194">
        <v>-24.237171428571429</v>
      </c>
      <c r="BX194">
        <v>1197.778571428571</v>
      </c>
      <c r="BY194">
        <v>1221.8442857142859</v>
      </c>
      <c r="BZ194">
        <v>0.81187485714285723</v>
      </c>
      <c r="CA194">
        <v>1181.1357142857139</v>
      </c>
      <c r="CB194">
        <v>33.318742857142858</v>
      </c>
      <c r="CC194">
        <v>3.4507971428571431</v>
      </c>
      <c r="CD194">
        <v>3.3687128571428571</v>
      </c>
      <c r="CE194">
        <v>26.379614285714279</v>
      </c>
      <c r="CF194">
        <v>25.972200000000001</v>
      </c>
      <c r="CG194">
        <v>1200.0085714285719</v>
      </c>
      <c r="CH194">
        <v>0.49998171428571431</v>
      </c>
      <c r="CI194">
        <v>0.50001857142857142</v>
      </c>
      <c r="CJ194">
        <v>0</v>
      </c>
      <c r="CK194">
        <v>876.75900000000001</v>
      </c>
      <c r="CL194">
        <v>4.9990899999999998</v>
      </c>
      <c r="CM194">
        <v>9544.1471428571422</v>
      </c>
      <c r="CN194">
        <v>9557.8614285714266</v>
      </c>
      <c r="CO194">
        <v>42.375</v>
      </c>
      <c r="CP194">
        <v>44.311999999999998</v>
      </c>
      <c r="CQ194">
        <v>43.151571428571437</v>
      </c>
      <c r="CR194">
        <v>43.375</v>
      </c>
      <c r="CS194">
        <v>43.686999999999998</v>
      </c>
      <c r="CT194">
        <v>597.48285714285726</v>
      </c>
      <c r="CU194">
        <v>597.52857142857135</v>
      </c>
      <c r="CV194">
        <v>0</v>
      </c>
      <c r="CW194">
        <v>1676568647.0999999</v>
      </c>
      <c r="CX194">
        <v>0</v>
      </c>
      <c r="CY194">
        <v>1676567734.5</v>
      </c>
      <c r="CZ194" t="s">
        <v>356</v>
      </c>
      <c r="DA194">
        <v>1676567726.5</v>
      </c>
      <c r="DB194">
        <v>1676567734.5</v>
      </c>
      <c r="DC194">
        <v>10</v>
      </c>
      <c r="DD194">
        <v>-5.8999999999999997E-2</v>
      </c>
      <c r="DE194">
        <v>-4.5999999999999999E-2</v>
      </c>
      <c r="DF194">
        <v>-6.06</v>
      </c>
      <c r="DG194">
        <v>0.17899999999999999</v>
      </c>
      <c r="DH194">
        <v>415</v>
      </c>
      <c r="DI194">
        <v>32</v>
      </c>
      <c r="DJ194">
        <v>0.41</v>
      </c>
      <c r="DK194">
        <v>0.08</v>
      </c>
      <c r="DL194">
        <v>-24.173105</v>
      </c>
      <c r="DM194">
        <v>-0.30167279549711967</v>
      </c>
      <c r="DN194">
        <v>6.1373389795578499E-2</v>
      </c>
      <c r="DO194">
        <v>0</v>
      </c>
      <c r="DP194">
        <v>0.82476782500000001</v>
      </c>
      <c r="DQ194">
        <v>-0.12692151219512091</v>
      </c>
      <c r="DR194">
        <v>1.3560545752084419E-2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365</v>
      </c>
      <c r="EA194">
        <v>3.2974999999999999</v>
      </c>
      <c r="EB194">
        <v>2.62527</v>
      </c>
      <c r="EC194">
        <v>0.205933</v>
      </c>
      <c r="ED194">
        <v>0.20630499999999999</v>
      </c>
      <c r="EE194">
        <v>0.139848</v>
      </c>
      <c r="EF194">
        <v>0.13616400000000001</v>
      </c>
      <c r="EG194">
        <v>23981.8</v>
      </c>
      <c r="EH194">
        <v>24323</v>
      </c>
      <c r="EI194">
        <v>28101</v>
      </c>
      <c r="EJ194">
        <v>29497.7</v>
      </c>
      <c r="EK194">
        <v>33286.9</v>
      </c>
      <c r="EL194">
        <v>35363.300000000003</v>
      </c>
      <c r="EM194">
        <v>39686.6</v>
      </c>
      <c r="EN194">
        <v>42138.3</v>
      </c>
      <c r="EO194">
        <v>2.2421500000000001</v>
      </c>
      <c r="EP194">
        <v>2.20695</v>
      </c>
      <c r="EQ194">
        <v>0.116773</v>
      </c>
      <c r="ER194">
        <v>0</v>
      </c>
      <c r="ES194">
        <v>30.600200000000001</v>
      </c>
      <c r="ET194">
        <v>999.9</v>
      </c>
      <c r="EU194">
        <v>76.599999999999994</v>
      </c>
      <c r="EV194">
        <v>32.799999999999997</v>
      </c>
      <c r="EW194">
        <v>37.8508</v>
      </c>
      <c r="EX194">
        <v>56.760899999999999</v>
      </c>
      <c r="EY194">
        <v>-3.9943900000000001</v>
      </c>
      <c r="EZ194">
        <v>2</v>
      </c>
      <c r="FA194">
        <v>0.39530999999999999</v>
      </c>
      <c r="FB194">
        <v>-3.9782100000000001E-2</v>
      </c>
      <c r="FC194">
        <v>20.2746</v>
      </c>
      <c r="FD194">
        <v>5.2195400000000003</v>
      </c>
      <c r="FE194">
        <v>12.007300000000001</v>
      </c>
      <c r="FF194">
        <v>4.9867499999999998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1.8657699999999999</v>
      </c>
      <c r="FM194">
        <v>1.8621799999999999</v>
      </c>
      <c r="FN194">
        <v>1.8641700000000001</v>
      </c>
      <c r="FO194">
        <v>1.8602799999999999</v>
      </c>
      <c r="FP194">
        <v>1.86097</v>
      </c>
      <c r="FQ194">
        <v>1.8601700000000001</v>
      </c>
      <c r="FR194">
        <v>1.86188</v>
      </c>
      <c r="FS194">
        <v>1.8584700000000001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-7.76</v>
      </c>
      <c r="GH194">
        <v>0.17860000000000001</v>
      </c>
      <c r="GI194">
        <v>-4.3982185199319073</v>
      </c>
      <c r="GJ194">
        <v>-4.8024823865547416E-3</v>
      </c>
      <c r="GK194">
        <v>2.2541114550050859E-6</v>
      </c>
      <c r="GL194">
        <v>-5.2254267566753844E-10</v>
      </c>
      <c r="GM194">
        <v>0.17860499999999749</v>
      </c>
      <c r="GN194">
        <v>0</v>
      </c>
      <c r="GO194">
        <v>0</v>
      </c>
      <c r="GP194">
        <v>0</v>
      </c>
      <c r="GQ194">
        <v>6</v>
      </c>
      <c r="GR194">
        <v>2068</v>
      </c>
      <c r="GS194">
        <v>3</v>
      </c>
      <c r="GT194">
        <v>31</v>
      </c>
      <c r="GU194">
        <v>15.2</v>
      </c>
      <c r="GV194">
        <v>15</v>
      </c>
      <c r="GW194">
        <v>3.1762700000000001</v>
      </c>
      <c r="GX194">
        <v>2.50244</v>
      </c>
      <c r="GY194">
        <v>2.04834</v>
      </c>
      <c r="GZ194">
        <v>2.6257299999999999</v>
      </c>
      <c r="HA194">
        <v>2.1972700000000001</v>
      </c>
      <c r="HB194">
        <v>2.3535200000000001</v>
      </c>
      <c r="HC194">
        <v>38.037700000000001</v>
      </c>
      <c r="HD194">
        <v>13.956899999999999</v>
      </c>
      <c r="HE194">
        <v>18</v>
      </c>
      <c r="HF194">
        <v>711.58399999999995</v>
      </c>
      <c r="HG194">
        <v>760.47400000000005</v>
      </c>
      <c r="HH194">
        <v>31.000699999999998</v>
      </c>
      <c r="HI194">
        <v>32.4497</v>
      </c>
      <c r="HJ194">
        <v>30.0001</v>
      </c>
      <c r="HK194">
        <v>32.363100000000003</v>
      </c>
      <c r="HL194">
        <v>32.3703</v>
      </c>
      <c r="HM194">
        <v>63.581600000000002</v>
      </c>
      <c r="HN194">
        <v>13.879899999999999</v>
      </c>
      <c r="HO194">
        <v>100</v>
      </c>
      <c r="HP194">
        <v>31</v>
      </c>
      <c r="HQ194">
        <v>1196.93</v>
      </c>
      <c r="HR194">
        <v>33.382899999999999</v>
      </c>
      <c r="HS194">
        <v>99.0505</v>
      </c>
      <c r="HT194">
        <v>97.738</v>
      </c>
    </row>
    <row r="195" spans="1:228" x14ac:dyDescent="0.2">
      <c r="A195">
        <v>180</v>
      </c>
      <c r="B195">
        <v>1676568639.5</v>
      </c>
      <c r="C195">
        <v>714.5</v>
      </c>
      <c r="D195" t="s">
        <v>719</v>
      </c>
      <c r="E195" t="s">
        <v>720</v>
      </c>
      <c r="F195">
        <v>4</v>
      </c>
      <c r="G195">
        <v>1676568637.1875</v>
      </c>
      <c r="H195">
        <f t="shared" si="68"/>
        <v>9.1939242136301305E-4</v>
      </c>
      <c r="I195">
        <f t="shared" si="69"/>
        <v>0.91939242136301302</v>
      </c>
      <c r="J195">
        <f t="shared" si="70"/>
        <v>14.736923581232089</v>
      </c>
      <c r="K195">
        <f t="shared" si="71"/>
        <v>1162.98</v>
      </c>
      <c r="L195">
        <f t="shared" si="72"/>
        <v>756.15163383164429</v>
      </c>
      <c r="M195">
        <f t="shared" si="73"/>
        <v>76.527350980404151</v>
      </c>
      <c r="N195">
        <f t="shared" si="74"/>
        <v>117.70096718855474</v>
      </c>
      <c r="O195">
        <f t="shared" si="75"/>
        <v>6.2083746117346066E-2</v>
      </c>
      <c r="P195">
        <f t="shared" si="76"/>
        <v>2.7639095867003922</v>
      </c>
      <c r="Q195">
        <f t="shared" si="77"/>
        <v>6.1319295840005131E-2</v>
      </c>
      <c r="R195">
        <f t="shared" si="78"/>
        <v>3.8392458392736376E-2</v>
      </c>
      <c r="S195">
        <f t="shared" si="79"/>
        <v>226.11547386043688</v>
      </c>
      <c r="T195">
        <f t="shared" si="80"/>
        <v>33.698452393024667</v>
      </c>
      <c r="U195">
        <f t="shared" si="81"/>
        <v>32.491124999999997</v>
      </c>
      <c r="V195">
        <f t="shared" si="82"/>
        <v>4.9094378062156192</v>
      </c>
      <c r="W195">
        <f t="shared" si="83"/>
        <v>70.143324082521957</v>
      </c>
      <c r="X195">
        <f t="shared" si="84"/>
        <v>3.4547017125822745</v>
      </c>
      <c r="Y195">
        <f t="shared" si="85"/>
        <v>4.9252038704608587</v>
      </c>
      <c r="Z195">
        <f t="shared" si="86"/>
        <v>1.4547360936333447</v>
      </c>
      <c r="AA195">
        <f t="shared" si="87"/>
        <v>-40.545205782108873</v>
      </c>
      <c r="AB195">
        <f t="shared" si="88"/>
        <v>8.4729613520018372</v>
      </c>
      <c r="AC195">
        <f t="shared" si="89"/>
        <v>0.6987786839895318</v>
      </c>
      <c r="AD195">
        <f t="shared" si="90"/>
        <v>194.74200811431939</v>
      </c>
      <c r="AE195">
        <f t="shared" si="91"/>
        <v>25.282540103580772</v>
      </c>
      <c r="AF195">
        <f t="shared" si="92"/>
        <v>0.91683958748262584</v>
      </c>
      <c r="AG195">
        <f t="shared" si="93"/>
        <v>14.736923581232089</v>
      </c>
      <c r="AH195">
        <v>1227.994292738535</v>
      </c>
      <c r="AI195">
        <v>1207.203939393939</v>
      </c>
      <c r="AJ195">
        <v>1.722434180832024</v>
      </c>
      <c r="AK195">
        <v>63.736373874965317</v>
      </c>
      <c r="AL195">
        <f t="shared" si="94"/>
        <v>0.91939242136301302</v>
      </c>
      <c r="AM195">
        <v>33.317426026408448</v>
      </c>
      <c r="AN195">
        <v>34.137189696969713</v>
      </c>
      <c r="AO195">
        <v>-1.5243310028997351E-5</v>
      </c>
      <c r="AP195">
        <v>95.812446380255849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47304.031265294223</v>
      </c>
      <c r="AV195">
        <f t="shared" si="98"/>
        <v>1199.9962499999999</v>
      </c>
      <c r="AW195">
        <f t="shared" si="99"/>
        <v>1025.9222760934906</v>
      </c>
      <c r="AX195">
        <f t="shared" si="100"/>
        <v>0.85493790175885187</v>
      </c>
      <c r="AY195">
        <f t="shared" si="101"/>
        <v>0.18843015039458405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1676568637.1875</v>
      </c>
      <c r="BF195">
        <v>1162.98</v>
      </c>
      <c r="BG195">
        <v>1187.30125</v>
      </c>
      <c r="BH195">
        <v>34.135224999999998</v>
      </c>
      <c r="BI195">
        <v>33.317824999999999</v>
      </c>
      <c r="BJ195">
        <v>1170.75125</v>
      </c>
      <c r="BK195">
        <v>33.956625000000003</v>
      </c>
      <c r="BL195">
        <v>650.01937499999997</v>
      </c>
      <c r="BM195">
        <v>101.10625</v>
      </c>
      <c r="BN195">
        <v>0.1001053875</v>
      </c>
      <c r="BO195">
        <v>32.547987499999998</v>
      </c>
      <c r="BP195">
        <v>32.491124999999997</v>
      </c>
      <c r="BQ195">
        <v>999.9</v>
      </c>
      <c r="BR195">
        <v>0</v>
      </c>
      <c r="BS195">
        <v>0</v>
      </c>
      <c r="BT195">
        <v>8984.9225000000006</v>
      </c>
      <c r="BU195">
        <v>0</v>
      </c>
      <c r="BV195">
        <v>162.9385</v>
      </c>
      <c r="BW195">
        <v>-24.320387499999999</v>
      </c>
      <c r="BX195">
        <v>1204.0825</v>
      </c>
      <c r="BY195">
        <v>1228.2237500000001</v>
      </c>
      <c r="BZ195">
        <v>0.81741862499999995</v>
      </c>
      <c r="CA195">
        <v>1187.30125</v>
      </c>
      <c r="CB195">
        <v>33.317824999999999</v>
      </c>
      <c r="CC195">
        <v>3.4512862499999999</v>
      </c>
      <c r="CD195">
        <v>3.3686375000000002</v>
      </c>
      <c r="CE195">
        <v>26.382000000000001</v>
      </c>
      <c r="CF195">
        <v>25.971837499999999</v>
      </c>
      <c r="CG195">
        <v>1199.9962499999999</v>
      </c>
      <c r="CH195">
        <v>0.49998825000000002</v>
      </c>
      <c r="CI195">
        <v>0.50001187499999999</v>
      </c>
      <c r="CJ195">
        <v>0</v>
      </c>
      <c r="CK195">
        <v>876.97237500000006</v>
      </c>
      <c r="CL195">
        <v>4.9990899999999998</v>
      </c>
      <c r="CM195">
        <v>9543.463749999999</v>
      </c>
      <c r="CN195">
        <v>9557.78125</v>
      </c>
      <c r="CO195">
        <v>42.375</v>
      </c>
      <c r="CP195">
        <v>44.296499999999988</v>
      </c>
      <c r="CQ195">
        <v>43.171499999999988</v>
      </c>
      <c r="CR195">
        <v>43.375</v>
      </c>
      <c r="CS195">
        <v>43.686999999999998</v>
      </c>
      <c r="CT195">
        <v>597.48250000000007</v>
      </c>
      <c r="CU195">
        <v>597.51374999999996</v>
      </c>
      <c r="CV195">
        <v>0</v>
      </c>
      <c r="CW195">
        <v>1676568651.3</v>
      </c>
      <c r="CX195">
        <v>0</v>
      </c>
      <c r="CY195">
        <v>1676567734.5</v>
      </c>
      <c r="CZ195" t="s">
        <v>356</v>
      </c>
      <c r="DA195">
        <v>1676567726.5</v>
      </c>
      <c r="DB195">
        <v>1676567734.5</v>
      </c>
      <c r="DC195">
        <v>10</v>
      </c>
      <c r="DD195">
        <v>-5.8999999999999997E-2</v>
      </c>
      <c r="DE195">
        <v>-4.5999999999999999E-2</v>
      </c>
      <c r="DF195">
        <v>-6.06</v>
      </c>
      <c r="DG195">
        <v>0.17899999999999999</v>
      </c>
      <c r="DH195">
        <v>415</v>
      </c>
      <c r="DI195">
        <v>32</v>
      </c>
      <c r="DJ195">
        <v>0.41</v>
      </c>
      <c r="DK195">
        <v>0.08</v>
      </c>
      <c r="DL195">
        <v>-24.201440000000002</v>
      </c>
      <c r="DM195">
        <v>-0.76883527204499702</v>
      </c>
      <c r="DN195">
        <v>8.7008102496261772E-2</v>
      </c>
      <c r="DO195">
        <v>0</v>
      </c>
      <c r="DP195">
        <v>0.82022672500000005</v>
      </c>
      <c r="DQ195">
        <v>-8.007414258911838E-2</v>
      </c>
      <c r="DR195">
        <v>1.119402203630915E-2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357</v>
      </c>
      <c r="EA195">
        <v>3.29739</v>
      </c>
      <c r="EB195">
        <v>2.6252399999999998</v>
      </c>
      <c r="EC195">
        <v>0.20665600000000001</v>
      </c>
      <c r="ED195">
        <v>0.20702899999999999</v>
      </c>
      <c r="EE195">
        <v>0.13985400000000001</v>
      </c>
      <c r="EF195">
        <v>0.13616400000000001</v>
      </c>
      <c r="EG195">
        <v>23960</v>
      </c>
      <c r="EH195">
        <v>24300.7</v>
      </c>
      <c r="EI195">
        <v>28101.1</v>
      </c>
      <c r="EJ195">
        <v>29497.599999999999</v>
      </c>
      <c r="EK195">
        <v>33286.800000000003</v>
      </c>
      <c r="EL195">
        <v>35363.300000000003</v>
      </c>
      <c r="EM195">
        <v>39686.800000000003</v>
      </c>
      <c r="EN195">
        <v>42138.1</v>
      </c>
      <c r="EO195">
        <v>2.24213</v>
      </c>
      <c r="EP195">
        <v>2.2071499999999999</v>
      </c>
      <c r="EQ195">
        <v>0.116676</v>
      </c>
      <c r="ER195">
        <v>0</v>
      </c>
      <c r="ES195">
        <v>30.5962</v>
      </c>
      <c r="ET195">
        <v>999.9</v>
      </c>
      <c r="EU195">
        <v>76.599999999999994</v>
      </c>
      <c r="EV195">
        <v>32.9</v>
      </c>
      <c r="EW195">
        <v>38.058999999999997</v>
      </c>
      <c r="EX195">
        <v>57.030900000000003</v>
      </c>
      <c r="EY195">
        <v>-4.0745199999999997</v>
      </c>
      <c r="EZ195">
        <v>2</v>
      </c>
      <c r="FA195">
        <v>0.39550800000000003</v>
      </c>
      <c r="FB195">
        <v>-3.7306600000000002E-2</v>
      </c>
      <c r="FC195">
        <v>20.2746</v>
      </c>
      <c r="FD195">
        <v>5.2193899999999998</v>
      </c>
      <c r="FE195">
        <v>12.008800000000001</v>
      </c>
      <c r="FF195">
        <v>4.9866999999999999</v>
      </c>
      <c r="FG195">
        <v>3.2844500000000001</v>
      </c>
      <c r="FH195">
        <v>9999</v>
      </c>
      <c r="FI195">
        <v>9999</v>
      </c>
      <c r="FJ195">
        <v>9999</v>
      </c>
      <c r="FK195">
        <v>999.9</v>
      </c>
      <c r="FL195">
        <v>1.8657600000000001</v>
      </c>
      <c r="FM195">
        <v>1.8621799999999999</v>
      </c>
      <c r="FN195">
        <v>1.8641799999999999</v>
      </c>
      <c r="FO195">
        <v>1.8602700000000001</v>
      </c>
      <c r="FP195">
        <v>1.8609800000000001</v>
      </c>
      <c r="FQ195">
        <v>1.86016</v>
      </c>
      <c r="FR195">
        <v>1.86188</v>
      </c>
      <c r="FS195">
        <v>1.8584700000000001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-7.78</v>
      </c>
      <c r="GH195">
        <v>0.17860000000000001</v>
      </c>
      <c r="GI195">
        <v>-4.3982185199319073</v>
      </c>
      <c r="GJ195">
        <v>-4.8024823865547416E-3</v>
      </c>
      <c r="GK195">
        <v>2.2541114550050859E-6</v>
      </c>
      <c r="GL195">
        <v>-5.2254267566753844E-10</v>
      </c>
      <c r="GM195">
        <v>0.17860499999999749</v>
      </c>
      <c r="GN195">
        <v>0</v>
      </c>
      <c r="GO195">
        <v>0</v>
      </c>
      <c r="GP195">
        <v>0</v>
      </c>
      <c r="GQ195">
        <v>6</v>
      </c>
      <c r="GR195">
        <v>2068</v>
      </c>
      <c r="GS195">
        <v>3</v>
      </c>
      <c r="GT195">
        <v>31</v>
      </c>
      <c r="GU195">
        <v>15.2</v>
      </c>
      <c r="GV195">
        <v>15.1</v>
      </c>
      <c r="GW195">
        <v>3.1909200000000002</v>
      </c>
      <c r="GX195">
        <v>2.5097700000000001</v>
      </c>
      <c r="GY195">
        <v>2.04834</v>
      </c>
      <c r="GZ195">
        <v>2.6257299999999999</v>
      </c>
      <c r="HA195">
        <v>2.1972700000000001</v>
      </c>
      <c r="HB195">
        <v>2.3290999999999999</v>
      </c>
      <c r="HC195">
        <v>38.037700000000001</v>
      </c>
      <c r="HD195">
        <v>13.9306</v>
      </c>
      <c r="HE195">
        <v>18</v>
      </c>
      <c r="HF195">
        <v>711.57899999999995</v>
      </c>
      <c r="HG195">
        <v>760.69299999999998</v>
      </c>
      <c r="HH195">
        <v>31.000699999999998</v>
      </c>
      <c r="HI195">
        <v>32.4512</v>
      </c>
      <c r="HJ195">
        <v>30.000399999999999</v>
      </c>
      <c r="HK195">
        <v>32.364600000000003</v>
      </c>
      <c r="HL195">
        <v>32.372199999999999</v>
      </c>
      <c r="HM195">
        <v>63.866900000000001</v>
      </c>
      <c r="HN195">
        <v>13.879899999999999</v>
      </c>
      <c r="HO195">
        <v>100</v>
      </c>
      <c r="HP195">
        <v>31</v>
      </c>
      <c r="HQ195">
        <v>1203.6099999999999</v>
      </c>
      <c r="HR195">
        <v>33.383400000000002</v>
      </c>
      <c r="HS195">
        <v>99.050899999999999</v>
      </c>
      <c r="HT195">
        <v>97.737799999999993</v>
      </c>
    </row>
    <row r="196" spans="1:228" x14ac:dyDescent="0.2">
      <c r="A196">
        <v>181</v>
      </c>
      <c r="B196">
        <v>1676568643.5</v>
      </c>
      <c r="C196">
        <v>718.5</v>
      </c>
      <c r="D196" t="s">
        <v>721</v>
      </c>
      <c r="E196" t="s">
        <v>722</v>
      </c>
      <c r="F196">
        <v>4</v>
      </c>
      <c r="G196">
        <v>1676568641.5</v>
      </c>
      <c r="H196">
        <f t="shared" si="68"/>
        <v>9.1802897155236491E-4</v>
      </c>
      <c r="I196">
        <f t="shared" si="69"/>
        <v>0.91802897155236496</v>
      </c>
      <c r="J196">
        <f t="shared" si="70"/>
        <v>14.809724271470831</v>
      </c>
      <c r="K196">
        <f t="shared" si="71"/>
        <v>1170.1471428571431</v>
      </c>
      <c r="L196">
        <f t="shared" si="72"/>
        <v>760.88686789457404</v>
      </c>
      <c r="M196">
        <f t="shared" si="73"/>
        <v>77.005734295423977</v>
      </c>
      <c r="N196">
        <f t="shared" si="74"/>
        <v>118.42501661086855</v>
      </c>
      <c r="O196">
        <f t="shared" si="75"/>
        <v>6.2016535339614688E-2</v>
      </c>
      <c r="P196">
        <f t="shared" si="76"/>
        <v>2.7709341178695834</v>
      </c>
      <c r="Q196">
        <f t="shared" si="77"/>
        <v>6.1255636543871748E-2</v>
      </c>
      <c r="R196">
        <f t="shared" si="78"/>
        <v>3.8352358670452232E-2</v>
      </c>
      <c r="S196">
        <f t="shared" si="79"/>
        <v>226.1173251922192</v>
      </c>
      <c r="T196">
        <f t="shared" si="80"/>
        <v>33.697052683928902</v>
      </c>
      <c r="U196">
        <f t="shared" si="81"/>
        <v>32.489528571428572</v>
      </c>
      <c r="V196">
        <f t="shared" si="82"/>
        <v>4.9089958047554969</v>
      </c>
      <c r="W196">
        <f t="shared" si="83"/>
        <v>70.144201071952438</v>
      </c>
      <c r="X196">
        <f t="shared" si="84"/>
        <v>3.4549226265692954</v>
      </c>
      <c r="Y196">
        <f t="shared" si="85"/>
        <v>4.9254572349114198</v>
      </c>
      <c r="Z196">
        <f t="shared" si="86"/>
        <v>1.4540731781862015</v>
      </c>
      <c r="AA196">
        <f t="shared" si="87"/>
        <v>-40.485077645459292</v>
      </c>
      <c r="AB196">
        <f t="shared" si="88"/>
        <v>8.8692958610818824</v>
      </c>
      <c r="AC196">
        <f t="shared" si="89"/>
        <v>0.72960825582722999</v>
      </c>
      <c r="AD196">
        <f t="shared" si="90"/>
        <v>195.23115166366904</v>
      </c>
      <c r="AE196">
        <f t="shared" si="91"/>
        <v>25.294630759400878</v>
      </c>
      <c r="AF196">
        <f t="shared" si="92"/>
        <v>0.91843590499105165</v>
      </c>
      <c r="AG196">
        <f t="shared" si="93"/>
        <v>14.809724271470831</v>
      </c>
      <c r="AH196">
        <v>1234.8957115113351</v>
      </c>
      <c r="AI196">
        <v>1214.0715151515151</v>
      </c>
      <c r="AJ196">
        <v>1.7133476912515331</v>
      </c>
      <c r="AK196">
        <v>63.736373874965317</v>
      </c>
      <c r="AL196">
        <f t="shared" si="94"/>
        <v>0.91802897155236496</v>
      </c>
      <c r="AM196">
        <v>33.318731222040142</v>
      </c>
      <c r="AN196">
        <v>34.136841818181807</v>
      </c>
      <c r="AO196">
        <v>5.8274247902768658E-5</v>
      </c>
      <c r="AP196">
        <v>95.812446380255849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47497.39017219768</v>
      </c>
      <c r="AV196">
        <f t="shared" si="98"/>
        <v>1200.004285714286</v>
      </c>
      <c r="AW196">
        <f t="shared" si="99"/>
        <v>1025.9293208249842</v>
      </c>
      <c r="AX196">
        <f t="shared" si="100"/>
        <v>0.8549380473373176</v>
      </c>
      <c r="AY196">
        <f t="shared" si="101"/>
        <v>0.188430431361023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1676568641.5</v>
      </c>
      <c r="BF196">
        <v>1170.1471428571431</v>
      </c>
      <c r="BG196">
        <v>1194.487142857143</v>
      </c>
      <c r="BH196">
        <v>34.13778571428572</v>
      </c>
      <c r="BI196">
        <v>33.318971428571423</v>
      </c>
      <c r="BJ196">
        <v>1177.9285714285711</v>
      </c>
      <c r="BK196">
        <v>33.959185714285717</v>
      </c>
      <c r="BL196">
        <v>650.02471428571425</v>
      </c>
      <c r="BM196">
        <v>101.1054285714286</v>
      </c>
      <c r="BN196">
        <v>9.9806457142857144E-2</v>
      </c>
      <c r="BO196">
        <v>32.548900000000003</v>
      </c>
      <c r="BP196">
        <v>32.489528571428572</v>
      </c>
      <c r="BQ196">
        <v>999.89999999999986</v>
      </c>
      <c r="BR196">
        <v>0</v>
      </c>
      <c r="BS196">
        <v>0</v>
      </c>
      <c r="BT196">
        <v>9022.3214285714294</v>
      </c>
      <c r="BU196">
        <v>0</v>
      </c>
      <c r="BV196">
        <v>164.3541428571429</v>
      </c>
      <c r="BW196">
        <v>-24.340671428571429</v>
      </c>
      <c r="BX196">
        <v>1211.504285714286</v>
      </c>
      <c r="BY196">
        <v>1235.658571428572</v>
      </c>
      <c r="BZ196">
        <v>0.81881499999999985</v>
      </c>
      <c r="CA196">
        <v>1194.487142857143</v>
      </c>
      <c r="CB196">
        <v>33.318971428571423</v>
      </c>
      <c r="CC196">
        <v>3.451511428571429</v>
      </c>
      <c r="CD196">
        <v>3.3687242857142849</v>
      </c>
      <c r="CE196">
        <v>26.383099999999999</v>
      </c>
      <c r="CF196">
        <v>25.972285714285711</v>
      </c>
      <c r="CG196">
        <v>1200.004285714286</v>
      </c>
      <c r="CH196">
        <v>0.49998385714285709</v>
      </c>
      <c r="CI196">
        <v>0.5000161428571428</v>
      </c>
      <c r="CJ196">
        <v>0</v>
      </c>
      <c r="CK196">
        <v>876.79785714285697</v>
      </c>
      <c r="CL196">
        <v>4.9990899999999998</v>
      </c>
      <c r="CM196">
        <v>9543.7742857142857</v>
      </c>
      <c r="CN196">
        <v>9557.8328571428574</v>
      </c>
      <c r="CO196">
        <v>42.375</v>
      </c>
      <c r="CP196">
        <v>44.311999999999998</v>
      </c>
      <c r="CQ196">
        <v>43.186999999999998</v>
      </c>
      <c r="CR196">
        <v>43.375</v>
      </c>
      <c r="CS196">
        <v>43.686999999999998</v>
      </c>
      <c r="CT196">
        <v>597.48142857142852</v>
      </c>
      <c r="CU196">
        <v>597.52428571428572</v>
      </c>
      <c r="CV196">
        <v>0</v>
      </c>
      <c r="CW196">
        <v>1676568655.5</v>
      </c>
      <c r="CX196">
        <v>0</v>
      </c>
      <c r="CY196">
        <v>1676567734.5</v>
      </c>
      <c r="CZ196" t="s">
        <v>356</v>
      </c>
      <c r="DA196">
        <v>1676567726.5</v>
      </c>
      <c r="DB196">
        <v>1676567734.5</v>
      </c>
      <c r="DC196">
        <v>10</v>
      </c>
      <c r="DD196">
        <v>-5.8999999999999997E-2</v>
      </c>
      <c r="DE196">
        <v>-4.5999999999999999E-2</v>
      </c>
      <c r="DF196">
        <v>-6.06</v>
      </c>
      <c r="DG196">
        <v>0.17899999999999999</v>
      </c>
      <c r="DH196">
        <v>415</v>
      </c>
      <c r="DI196">
        <v>32</v>
      </c>
      <c r="DJ196">
        <v>0.41</v>
      </c>
      <c r="DK196">
        <v>0.08</v>
      </c>
      <c r="DL196">
        <v>-24.2533475</v>
      </c>
      <c r="DM196">
        <v>-0.66733621013131872</v>
      </c>
      <c r="DN196">
        <v>7.5523410236495586E-2</v>
      </c>
      <c r="DO196">
        <v>0</v>
      </c>
      <c r="DP196">
        <v>0.81693349999999998</v>
      </c>
      <c r="DQ196">
        <v>-1.869406378986993E-2</v>
      </c>
      <c r="DR196">
        <v>8.3294235424787883E-3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3.29731</v>
      </c>
      <c r="EB196">
        <v>2.6253299999999999</v>
      </c>
      <c r="EC196">
        <v>0.20738000000000001</v>
      </c>
      <c r="ED196">
        <v>0.20775099999999999</v>
      </c>
      <c r="EE196">
        <v>0.13985</v>
      </c>
      <c r="EF196">
        <v>0.13616600000000001</v>
      </c>
      <c r="EG196">
        <v>23937.7</v>
      </c>
      <c r="EH196">
        <v>24278.6</v>
      </c>
      <c r="EI196">
        <v>28100.7</v>
      </c>
      <c r="EJ196">
        <v>29497.8</v>
      </c>
      <c r="EK196">
        <v>33286.6</v>
      </c>
      <c r="EL196">
        <v>35363.599999999999</v>
      </c>
      <c r="EM196">
        <v>39686.300000000003</v>
      </c>
      <c r="EN196">
        <v>42138.6</v>
      </c>
      <c r="EO196">
        <v>2.2418999999999998</v>
      </c>
      <c r="EP196">
        <v>2.2071999999999998</v>
      </c>
      <c r="EQ196">
        <v>0.116587</v>
      </c>
      <c r="ER196">
        <v>0</v>
      </c>
      <c r="ES196">
        <v>30.591699999999999</v>
      </c>
      <c r="ET196">
        <v>999.9</v>
      </c>
      <c r="EU196">
        <v>76.599999999999994</v>
      </c>
      <c r="EV196">
        <v>32.9</v>
      </c>
      <c r="EW196">
        <v>38.0623</v>
      </c>
      <c r="EX196">
        <v>56.820900000000002</v>
      </c>
      <c r="EY196">
        <v>-4.0945499999999999</v>
      </c>
      <c r="EZ196">
        <v>2</v>
      </c>
      <c r="FA196">
        <v>0.39563500000000001</v>
      </c>
      <c r="FB196">
        <v>-3.5207000000000002E-2</v>
      </c>
      <c r="FC196">
        <v>20.2746</v>
      </c>
      <c r="FD196">
        <v>5.2190899999999996</v>
      </c>
      <c r="FE196">
        <v>12.0085</v>
      </c>
      <c r="FF196">
        <v>4.9865000000000004</v>
      </c>
      <c r="FG196">
        <v>3.2844799999999998</v>
      </c>
      <c r="FH196">
        <v>9999</v>
      </c>
      <c r="FI196">
        <v>9999</v>
      </c>
      <c r="FJ196">
        <v>9999</v>
      </c>
      <c r="FK196">
        <v>999.9</v>
      </c>
      <c r="FL196">
        <v>1.86575</v>
      </c>
      <c r="FM196">
        <v>1.8621799999999999</v>
      </c>
      <c r="FN196">
        <v>1.8641700000000001</v>
      </c>
      <c r="FO196">
        <v>1.86026</v>
      </c>
      <c r="FP196">
        <v>1.8609899999999999</v>
      </c>
      <c r="FQ196">
        <v>1.8601799999999999</v>
      </c>
      <c r="FR196">
        <v>1.86188</v>
      </c>
      <c r="FS196">
        <v>1.85846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-7.79</v>
      </c>
      <c r="GH196">
        <v>0.17860000000000001</v>
      </c>
      <c r="GI196">
        <v>-4.3982185199319073</v>
      </c>
      <c r="GJ196">
        <v>-4.8024823865547416E-3</v>
      </c>
      <c r="GK196">
        <v>2.2541114550050859E-6</v>
      </c>
      <c r="GL196">
        <v>-5.2254267566753844E-10</v>
      </c>
      <c r="GM196">
        <v>0.17860499999999749</v>
      </c>
      <c r="GN196">
        <v>0</v>
      </c>
      <c r="GO196">
        <v>0</v>
      </c>
      <c r="GP196">
        <v>0</v>
      </c>
      <c r="GQ196">
        <v>6</v>
      </c>
      <c r="GR196">
        <v>2068</v>
      </c>
      <c r="GS196">
        <v>3</v>
      </c>
      <c r="GT196">
        <v>31</v>
      </c>
      <c r="GU196">
        <v>15.3</v>
      </c>
      <c r="GV196">
        <v>15.2</v>
      </c>
      <c r="GW196">
        <v>3.2055699999999998</v>
      </c>
      <c r="GX196">
        <v>2.50732</v>
      </c>
      <c r="GY196">
        <v>2.04834</v>
      </c>
      <c r="GZ196">
        <v>2.6257299999999999</v>
      </c>
      <c r="HA196">
        <v>2.1972700000000001</v>
      </c>
      <c r="HB196">
        <v>2.33521</v>
      </c>
      <c r="HC196">
        <v>38.061999999999998</v>
      </c>
      <c r="HD196">
        <v>13.9482</v>
      </c>
      <c r="HE196">
        <v>18</v>
      </c>
      <c r="HF196">
        <v>711.41600000000005</v>
      </c>
      <c r="HG196">
        <v>760.75400000000002</v>
      </c>
      <c r="HH196">
        <v>31.000699999999998</v>
      </c>
      <c r="HI196">
        <v>32.453299999999999</v>
      </c>
      <c r="HJ196">
        <v>30.000299999999999</v>
      </c>
      <c r="HK196">
        <v>32.366799999999998</v>
      </c>
      <c r="HL196">
        <v>32.373199999999997</v>
      </c>
      <c r="HM196">
        <v>64.154799999999994</v>
      </c>
      <c r="HN196">
        <v>13.879899999999999</v>
      </c>
      <c r="HO196">
        <v>100</v>
      </c>
      <c r="HP196">
        <v>31</v>
      </c>
      <c r="HQ196">
        <v>1210.29</v>
      </c>
      <c r="HR196">
        <v>33.391199999999998</v>
      </c>
      <c r="HS196">
        <v>99.049599999999998</v>
      </c>
      <c r="HT196">
        <v>97.738699999999994</v>
      </c>
    </row>
    <row r="197" spans="1:228" x14ac:dyDescent="0.2">
      <c r="A197">
        <v>182</v>
      </c>
      <c r="B197">
        <v>1676568647.5</v>
      </c>
      <c r="C197">
        <v>722.5</v>
      </c>
      <c r="D197" t="s">
        <v>723</v>
      </c>
      <c r="E197" t="s">
        <v>724</v>
      </c>
      <c r="F197">
        <v>4</v>
      </c>
      <c r="G197">
        <v>1676568645.1875</v>
      </c>
      <c r="H197">
        <f t="shared" si="68"/>
        <v>9.1978374984272792E-4</v>
      </c>
      <c r="I197">
        <f t="shared" si="69"/>
        <v>0.91978374984272793</v>
      </c>
      <c r="J197">
        <f t="shared" si="70"/>
        <v>14.821788077433608</v>
      </c>
      <c r="K197">
        <f t="shared" si="71"/>
        <v>1176.22875</v>
      </c>
      <c r="L197">
        <f t="shared" si="72"/>
        <v>768.22904384665537</v>
      </c>
      <c r="M197">
        <f t="shared" si="73"/>
        <v>77.748579080586794</v>
      </c>
      <c r="N197">
        <f t="shared" si="74"/>
        <v>119.04016740675182</v>
      </c>
      <c r="O197">
        <f t="shared" si="75"/>
        <v>6.2289836891299098E-2</v>
      </c>
      <c r="P197">
        <f t="shared" si="76"/>
        <v>2.7717260943951083</v>
      </c>
      <c r="Q197">
        <f t="shared" si="77"/>
        <v>6.1522478058955374E-2</v>
      </c>
      <c r="R197">
        <f t="shared" si="78"/>
        <v>3.8519705237347435E-2</v>
      </c>
      <c r="S197">
        <f t="shared" si="79"/>
        <v>226.11670640967606</v>
      </c>
      <c r="T197">
        <f t="shared" si="80"/>
        <v>33.697441210057491</v>
      </c>
      <c r="U197">
        <f t="shared" si="81"/>
        <v>32.476424999999999</v>
      </c>
      <c r="V197">
        <f t="shared" si="82"/>
        <v>4.9053691416458598</v>
      </c>
      <c r="W197">
        <f t="shared" si="83"/>
        <v>70.137303891717352</v>
      </c>
      <c r="X197">
        <f t="shared" si="84"/>
        <v>3.4548117436584618</v>
      </c>
      <c r="Y197">
        <f t="shared" si="85"/>
        <v>4.925783501732873</v>
      </c>
      <c r="Z197">
        <f t="shared" si="86"/>
        <v>1.450557397987398</v>
      </c>
      <c r="AA197">
        <f t="shared" si="87"/>
        <v>-40.5624633680643</v>
      </c>
      <c r="AB197">
        <f t="shared" si="88"/>
        <v>11.005467738854827</v>
      </c>
      <c r="AC197">
        <f t="shared" si="89"/>
        <v>0.90502288085769911</v>
      </c>
      <c r="AD197">
        <f t="shared" si="90"/>
        <v>197.46473366132429</v>
      </c>
      <c r="AE197">
        <f t="shared" si="91"/>
        <v>25.44997431199134</v>
      </c>
      <c r="AF197">
        <f t="shared" si="92"/>
        <v>0.91846360887872402</v>
      </c>
      <c r="AG197">
        <f t="shared" si="93"/>
        <v>14.821788077433608</v>
      </c>
      <c r="AH197">
        <v>1241.889255662159</v>
      </c>
      <c r="AI197">
        <v>1220.9506666666671</v>
      </c>
      <c r="AJ197">
        <v>1.7394250826669</v>
      </c>
      <c r="AK197">
        <v>63.736373874965317</v>
      </c>
      <c r="AL197">
        <f t="shared" si="94"/>
        <v>0.91978374984272793</v>
      </c>
      <c r="AM197">
        <v>33.318062689645821</v>
      </c>
      <c r="AN197">
        <v>34.138143030303013</v>
      </c>
      <c r="AO197">
        <v>-2.8948327052303E-6</v>
      </c>
      <c r="AP197">
        <v>95.812446380255849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47519.037874909285</v>
      </c>
      <c r="AV197">
        <f t="shared" si="98"/>
        <v>1200.00125</v>
      </c>
      <c r="AW197">
        <f t="shared" si="99"/>
        <v>1025.9267012485366</v>
      </c>
      <c r="AX197">
        <f t="shared" si="100"/>
        <v>0.85493802714666889</v>
      </c>
      <c r="AY197">
        <f t="shared" si="101"/>
        <v>0.1884303923930713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1676568645.1875</v>
      </c>
      <c r="BF197">
        <v>1176.22875</v>
      </c>
      <c r="BG197">
        <v>1200.71875</v>
      </c>
      <c r="BH197">
        <v>34.136787499999997</v>
      </c>
      <c r="BI197">
        <v>33.317899999999987</v>
      </c>
      <c r="BJ197">
        <v>1184.0225</v>
      </c>
      <c r="BK197">
        <v>33.958187500000008</v>
      </c>
      <c r="BL197">
        <v>649.98687500000005</v>
      </c>
      <c r="BM197">
        <v>101.105125</v>
      </c>
      <c r="BN197">
        <v>9.9821237499999993E-2</v>
      </c>
      <c r="BO197">
        <v>32.550074999999993</v>
      </c>
      <c r="BP197">
        <v>32.476424999999999</v>
      </c>
      <c r="BQ197">
        <v>999.9</v>
      </c>
      <c r="BR197">
        <v>0</v>
      </c>
      <c r="BS197">
        <v>0</v>
      </c>
      <c r="BT197">
        <v>9026.5625</v>
      </c>
      <c r="BU197">
        <v>0</v>
      </c>
      <c r="BV197">
        <v>167.93199999999999</v>
      </c>
      <c r="BW197">
        <v>-24.489912499999999</v>
      </c>
      <c r="BX197">
        <v>1217.7987499999999</v>
      </c>
      <c r="BY197">
        <v>1242.1025</v>
      </c>
      <c r="BZ197">
        <v>0.81886049999999999</v>
      </c>
      <c r="CA197">
        <v>1200.71875</v>
      </c>
      <c r="CB197">
        <v>33.317899999999987</v>
      </c>
      <c r="CC197">
        <v>3.4514024999999999</v>
      </c>
      <c r="CD197">
        <v>3.3686112499999998</v>
      </c>
      <c r="CE197">
        <v>26.382549999999998</v>
      </c>
      <c r="CF197">
        <v>25.971699999999998</v>
      </c>
      <c r="CG197">
        <v>1200.00125</v>
      </c>
      <c r="CH197">
        <v>0.49998449999999989</v>
      </c>
      <c r="CI197">
        <v>0.50001562499999996</v>
      </c>
      <c r="CJ197">
        <v>0</v>
      </c>
      <c r="CK197">
        <v>876.82912499999998</v>
      </c>
      <c r="CL197">
        <v>4.9990899999999998</v>
      </c>
      <c r="CM197">
        <v>9545.9987499999988</v>
      </c>
      <c r="CN197">
        <v>9557.8075000000008</v>
      </c>
      <c r="CO197">
        <v>42.375</v>
      </c>
      <c r="CP197">
        <v>44.296499999999988</v>
      </c>
      <c r="CQ197">
        <v>43.186999999999998</v>
      </c>
      <c r="CR197">
        <v>43.375</v>
      </c>
      <c r="CS197">
        <v>43.686999999999998</v>
      </c>
      <c r="CT197">
        <v>597.48125000000005</v>
      </c>
      <c r="CU197">
        <v>597.52249999999992</v>
      </c>
      <c r="CV197">
        <v>0</v>
      </c>
      <c r="CW197">
        <v>1676568659.0999999</v>
      </c>
      <c r="CX197">
        <v>0</v>
      </c>
      <c r="CY197">
        <v>1676567734.5</v>
      </c>
      <c r="CZ197" t="s">
        <v>356</v>
      </c>
      <c r="DA197">
        <v>1676567726.5</v>
      </c>
      <c r="DB197">
        <v>1676567734.5</v>
      </c>
      <c r="DC197">
        <v>10</v>
      </c>
      <c r="DD197">
        <v>-5.8999999999999997E-2</v>
      </c>
      <c r="DE197">
        <v>-4.5999999999999999E-2</v>
      </c>
      <c r="DF197">
        <v>-6.06</v>
      </c>
      <c r="DG197">
        <v>0.17899999999999999</v>
      </c>
      <c r="DH197">
        <v>415</v>
      </c>
      <c r="DI197">
        <v>32</v>
      </c>
      <c r="DJ197">
        <v>0.41</v>
      </c>
      <c r="DK197">
        <v>0.08</v>
      </c>
      <c r="DL197">
        <v>-24.312975000000002</v>
      </c>
      <c r="DM197">
        <v>-1.137102439024303</v>
      </c>
      <c r="DN197">
        <v>0.1160205709130928</v>
      </c>
      <c r="DO197">
        <v>0</v>
      </c>
      <c r="DP197">
        <v>0.81473784999999987</v>
      </c>
      <c r="DQ197">
        <v>4.4598326454032479E-2</v>
      </c>
      <c r="DR197">
        <v>5.2781004942592689E-3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357</v>
      </c>
      <c r="EA197">
        <v>3.29738</v>
      </c>
      <c r="EB197">
        <v>2.6251699999999998</v>
      </c>
      <c r="EC197">
        <v>0.20810799999999999</v>
      </c>
      <c r="ED197">
        <v>0.208477</v>
      </c>
      <c r="EE197">
        <v>0.13985400000000001</v>
      </c>
      <c r="EF197">
        <v>0.13616200000000001</v>
      </c>
      <c r="EG197">
        <v>23915.8</v>
      </c>
      <c r="EH197">
        <v>24256.1</v>
      </c>
      <c r="EI197">
        <v>28100.9</v>
      </c>
      <c r="EJ197">
        <v>29497.5</v>
      </c>
      <c r="EK197">
        <v>33286.800000000003</v>
      </c>
      <c r="EL197">
        <v>35363.5</v>
      </c>
      <c r="EM197">
        <v>39686.6</v>
      </c>
      <c r="EN197">
        <v>42138.2</v>
      </c>
      <c r="EO197">
        <v>2.2422</v>
      </c>
      <c r="EP197">
        <v>2.2071000000000001</v>
      </c>
      <c r="EQ197">
        <v>0.11619599999999999</v>
      </c>
      <c r="ER197">
        <v>0</v>
      </c>
      <c r="ES197">
        <v>30.586400000000001</v>
      </c>
      <c r="ET197">
        <v>999.9</v>
      </c>
      <c r="EU197">
        <v>76.599999999999994</v>
      </c>
      <c r="EV197">
        <v>32.9</v>
      </c>
      <c r="EW197">
        <v>38.063699999999997</v>
      </c>
      <c r="EX197">
        <v>56.760899999999999</v>
      </c>
      <c r="EY197">
        <v>-4.0705099999999996</v>
      </c>
      <c r="EZ197">
        <v>2</v>
      </c>
      <c r="FA197">
        <v>0.39586399999999999</v>
      </c>
      <c r="FB197">
        <v>-3.2578999999999997E-2</v>
      </c>
      <c r="FC197">
        <v>20.274699999999999</v>
      </c>
      <c r="FD197">
        <v>5.2187900000000003</v>
      </c>
      <c r="FE197">
        <v>12.008800000000001</v>
      </c>
      <c r="FF197">
        <v>4.9868499999999996</v>
      </c>
      <c r="FG197">
        <v>3.2844500000000001</v>
      </c>
      <c r="FH197">
        <v>9999</v>
      </c>
      <c r="FI197">
        <v>9999</v>
      </c>
      <c r="FJ197">
        <v>9999</v>
      </c>
      <c r="FK197">
        <v>999.9</v>
      </c>
      <c r="FL197">
        <v>1.86574</v>
      </c>
      <c r="FM197">
        <v>1.8621799999999999</v>
      </c>
      <c r="FN197">
        <v>1.8641700000000001</v>
      </c>
      <c r="FO197">
        <v>1.8602799999999999</v>
      </c>
      <c r="FP197">
        <v>1.86097</v>
      </c>
      <c r="FQ197">
        <v>1.86016</v>
      </c>
      <c r="FR197">
        <v>1.86188</v>
      </c>
      <c r="FS197">
        <v>1.8584099999999999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-7.8</v>
      </c>
      <c r="GH197">
        <v>0.17860000000000001</v>
      </c>
      <c r="GI197">
        <v>-4.3982185199319073</v>
      </c>
      <c r="GJ197">
        <v>-4.8024823865547416E-3</v>
      </c>
      <c r="GK197">
        <v>2.2541114550050859E-6</v>
      </c>
      <c r="GL197">
        <v>-5.2254267566753844E-10</v>
      </c>
      <c r="GM197">
        <v>0.17860499999999749</v>
      </c>
      <c r="GN197">
        <v>0</v>
      </c>
      <c r="GO197">
        <v>0</v>
      </c>
      <c r="GP197">
        <v>0</v>
      </c>
      <c r="GQ197">
        <v>6</v>
      </c>
      <c r="GR197">
        <v>2068</v>
      </c>
      <c r="GS197">
        <v>3</v>
      </c>
      <c r="GT197">
        <v>31</v>
      </c>
      <c r="GU197">
        <v>15.3</v>
      </c>
      <c r="GV197">
        <v>15.2</v>
      </c>
      <c r="GW197">
        <v>3.2189899999999998</v>
      </c>
      <c r="GX197">
        <v>2.50366</v>
      </c>
      <c r="GY197">
        <v>2.04834</v>
      </c>
      <c r="GZ197">
        <v>2.6257299999999999</v>
      </c>
      <c r="HA197">
        <v>2.1972700000000001</v>
      </c>
      <c r="HB197">
        <v>2.33765</v>
      </c>
      <c r="HC197">
        <v>38.061999999999998</v>
      </c>
      <c r="HD197">
        <v>13.9482</v>
      </c>
      <c r="HE197">
        <v>18</v>
      </c>
      <c r="HF197">
        <v>711.68299999999999</v>
      </c>
      <c r="HG197">
        <v>760.67200000000003</v>
      </c>
      <c r="HH197">
        <v>31.000699999999998</v>
      </c>
      <c r="HI197">
        <v>32.454099999999997</v>
      </c>
      <c r="HJ197">
        <v>30.000299999999999</v>
      </c>
      <c r="HK197">
        <v>32.368099999999998</v>
      </c>
      <c r="HL197">
        <v>32.374400000000001</v>
      </c>
      <c r="HM197">
        <v>64.4375</v>
      </c>
      <c r="HN197">
        <v>13.879899999999999</v>
      </c>
      <c r="HO197">
        <v>100</v>
      </c>
      <c r="HP197">
        <v>31</v>
      </c>
      <c r="HQ197">
        <v>1216.97</v>
      </c>
      <c r="HR197">
        <v>33.389200000000002</v>
      </c>
      <c r="HS197">
        <v>99.050399999999996</v>
      </c>
      <c r="HT197">
        <v>97.737799999999993</v>
      </c>
    </row>
    <row r="198" spans="1:228" x14ac:dyDescent="0.2">
      <c r="A198">
        <v>183</v>
      </c>
      <c r="B198">
        <v>1676568651.5</v>
      </c>
      <c r="C198">
        <v>726.5</v>
      </c>
      <c r="D198" t="s">
        <v>725</v>
      </c>
      <c r="E198" t="s">
        <v>726</v>
      </c>
      <c r="F198">
        <v>4</v>
      </c>
      <c r="G198">
        <v>1676568649.5</v>
      </c>
      <c r="H198">
        <f t="shared" si="68"/>
        <v>9.1573944683260558E-4</v>
      </c>
      <c r="I198">
        <f t="shared" si="69"/>
        <v>0.91573944683260555</v>
      </c>
      <c r="J198">
        <f t="shared" si="70"/>
        <v>14.847830689380826</v>
      </c>
      <c r="K198">
        <f t="shared" si="71"/>
        <v>1183.518571428571</v>
      </c>
      <c r="L198">
        <f t="shared" si="72"/>
        <v>772.72243460597758</v>
      </c>
      <c r="M198">
        <f t="shared" si="73"/>
        <v>78.20313132633683</v>
      </c>
      <c r="N198">
        <f t="shared" si="74"/>
        <v>119.7776253458749</v>
      </c>
      <c r="O198">
        <f t="shared" si="75"/>
        <v>6.1972037869047619E-2</v>
      </c>
      <c r="P198">
        <f t="shared" si="76"/>
        <v>2.7662361164434555</v>
      </c>
      <c r="Q198">
        <f t="shared" si="77"/>
        <v>6.1210950043799263E-2</v>
      </c>
      <c r="R198">
        <f t="shared" si="78"/>
        <v>3.8324445647229907E-2</v>
      </c>
      <c r="S198">
        <f t="shared" si="79"/>
        <v>226.11662104943355</v>
      </c>
      <c r="T198">
        <f t="shared" si="80"/>
        <v>33.700017651549452</v>
      </c>
      <c r="U198">
        <f t="shared" si="81"/>
        <v>32.479885714285707</v>
      </c>
      <c r="V198">
        <f t="shared" si="82"/>
        <v>4.9063267335992871</v>
      </c>
      <c r="W198">
        <f t="shared" si="83"/>
        <v>70.139736700270106</v>
      </c>
      <c r="X198">
        <f t="shared" si="84"/>
        <v>3.454808460925479</v>
      </c>
      <c r="Y198">
        <f t="shared" si="85"/>
        <v>4.9256079698288557</v>
      </c>
      <c r="Z198">
        <f t="shared" si="86"/>
        <v>1.4515182726738081</v>
      </c>
      <c r="AA198">
        <f t="shared" si="87"/>
        <v>-40.384109605317903</v>
      </c>
      <c r="AB198">
        <f t="shared" si="88"/>
        <v>10.373287749011418</v>
      </c>
      <c r="AC198">
        <f t="shared" si="89"/>
        <v>0.8547410720435149</v>
      </c>
      <c r="AD198">
        <f t="shared" si="90"/>
        <v>196.96054026517055</v>
      </c>
      <c r="AE198">
        <f t="shared" si="91"/>
        <v>25.344263490774374</v>
      </c>
      <c r="AF198">
        <f t="shared" si="92"/>
        <v>0.9171151095817961</v>
      </c>
      <c r="AG198">
        <f t="shared" si="93"/>
        <v>14.847830689380826</v>
      </c>
      <c r="AH198">
        <v>1248.784639573372</v>
      </c>
      <c r="AI198">
        <v>1227.911575757576</v>
      </c>
      <c r="AJ198">
        <v>1.716246843752667</v>
      </c>
      <c r="AK198">
        <v>63.736373874965317</v>
      </c>
      <c r="AL198">
        <f t="shared" si="94"/>
        <v>0.91573944683260555</v>
      </c>
      <c r="AM198">
        <v>33.318787342672309</v>
      </c>
      <c r="AN198">
        <v>34.135327878787869</v>
      </c>
      <c r="AO198">
        <v>-1.365325592226728E-5</v>
      </c>
      <c r="AP198">
        <v>95.812446380255849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47367.856192938918</v>
      </c>
      <c r="AV198">
        <f t="shared" si="98"/>
        <v>1200.0014285714281</v>
      </c>
      <c r="AW198">
        <f t="shared" si="99"/>
        <v>1025.9267922535921</v>
      </c>
      <c r="AX198">
        <f t="shared" si="100"/>
        <v>0.85493797576135599</v>
      </c>
      <c r="AY198">
        <f t="shared" si="101"/>
        <v>0.18843029321941707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1676568649.5</v>
      </c>
      <c r="BF198">
        <v>1183.518571428571</v>
      </c>
      <c r="BG198">
        <v>1207.9157142857141</v>
      </c>
      <c r="BH198">
        <v>34.136842857142859</v>
      </c>
      <c r="BI198">
        <v>33.319157142857136</v>
      </c>
      <c r="BJ198">
        <v>1191.3228571428569</v>
      </c>
      <c r="BK198">
        <v>33.958242857142857</v>
      </c>
      <c r="BL198">
        <v>649.98642857142852</v>
      </c>
      <c r="BM198">
        <v>101.10471428571429</v>
      </c>
      <c r="BN198">
        <v>9.9971671428571413E-2</v>
      </c>
      <c r="BO198">
        <v>32.549442857142857</v>
      </c>
      <c r="BP198">
        <v>32.479885714285707</v>
      </c>
      <c r="BQ198">
        <v>999.89999999999986</v>
      </c>
      <c r="BR198">
        <v>0</v>
      </c>
      <c r="BS198">
        <v>0</v>
      </c>
      <c r="BT198">
        <v>8997.4114285714277</v>
      </c>
      <c r="BU198">
        <v>0</v>
      </c>
      <c r="BV198">
        <v>193.38742857142859</v>
      </c>
      <c r="BW198">
        <v>-24.39894285714286</v>
      </c>
      <c r="BX198">
        <v>1225.3499999999999</v>
      </c>
      <c r="BY198">
        <v>1249.552857142857</v>
      </c>
      <c r="BZ198">
        <v>0.8177025714285715</v>
      </c>
      <c r="CA198">
        <v>1207.9157142857141</v>
      </c>
      <c r="CB198">
        <v>33.319157142857136</v>
      </c>
      <c r="CC198">
        <v>3.4513971428571431</v>
      </c>
      <c r="CD198">
        <v>3.3687228571428571</v>
      </c>
      <c r="CE198">
        <v>26.382542857142859</v>
      </c>
      <c r="CF198">
        <v>25.972242857142859</v>
      </c>
      <c r="CG198">
        <v>1200.0014285714281</v>
      </c>
      <c r="CH198">
        <v>0.49998571428571431</v>
      </c>
      <c r="CI198">
        <v>0.50001428571428574</v>
      </c>
      <c r="CJ198">
        <v>0</v>
      </c>
      <c r="CK198">
        <v>876.97985714285721</v>
      </c>
      <c r="CL198">
        <v>4.9990899999999998</v>
      </c>
      <c r="CM198">
        <v>9553.6557142857146</v>
      </c>
      <c r="CN198">
        <v>9557.812857142857</v>
      </c>
      <c r="CO198">
        <v>42.375</v>
      </c>
      <c r="CP198">
        <v>44.25</v>
      </c>
      <c r="CQ198">
        <v>43.186999999999998</v>
      </c>
      <c r="CR198">
        <v>43.375</v>
      </c>
      <c r="CS198">
        <v>43.686999999999998</v>
      </c>
      <c r="CT198">
        <v>597.48285714285714</v>
      </c>
      <c r="CU198">
        <v>597.5200000000001</v>
      </c>
      <c r="CV198">
        <v>0</v>
      </c>
      <c r="CW198">
        <v>1676568663.3</v>
      </c>
      <c r="CX198">
        <v>0</v>
      </c>
      <c r="CY198">
        <v>1676567734.5</v>
      </c>
      <c r="CZ198" t="s">
        <v>356</v>
      </c>
      <c r="DA198">
        <v>1676567726.5</v>
      </c>
      <c r="DB198">
        <v>1676567734.5</v>
      </c>
      <c r="DC198">
        <v>10</v>
      </c>
      <c r="DD198">
        <v>-5.8999999999999997E-2</v>
      </c>
      <c r="DE198">
        <v>-4.5999999999999999E-2</v>
      </c>
      <c r="DF198">
        <v>-6.06</v>
      </c>
      <c r="DG198">
        <v>0.17899999999999999</v>
      </c>
      <c r="DH198">
        <v>415</v>
      </c>
      <c r="DI198">
        <v>32</v>
      </c>
      <c r="DJ198">
        <v>0.41</v>
      </c>
      <c r="DK198">
        <v>0.08</v>
      </c>
      <c r="DL198">
        <v>-24.360785</v>
      </c>
      <c r="DM198">
        <v>-0.78722251407126131</v>
      </c>
      <c r="DN198">
        <v>9.5831791567308117E-2</v>
      </c>
      <c r="DO198">
        <v>0</v>
      </c>
      <c r="DP198">
        <v>0.81689335000000018</v>
      </c>
      <c r="DQ198">
        <v>2.2340375234522009E-2</v>
      </c>
      <c r="DR198">
        <v>3.2462807299277071E-3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3.2972999999999999</v>
      </c>
      <c r="EB198">
        <v>2.6254900000000001</v>
      </c>
      <c r="EC198">
        <v>0.208844</v>
      </c>
      <c r="ED198">
        <v>0.20919199999999999</v>
      </c>
      <c r="EE198">
        <v>0.139849</v>
      </c>
      <c r="EF198">
        <v>0.13617799999999999</v>
      </c>
      <c r="EG198">
        <v>23893.7</v>
      </c>
      <c r="EH198">
        <v>24234.1</v>
      </c>
      <c r="EI198">
        <v>28101.200000000001</v>
      </c>
      <c r="EJ198">
        <v>29497.5</v>
      </c>
      <c r="EK198">
        <v>33287</v>
      </c>
      <c r="EL198">
        <v>35362.9</v>
      </c>
      <c r="EM198">
        <v>39686.6</v>
      </c>
      <c r="EN198">
        <v>42138.1</v>
      </c>
      <c r="EO198">
        <v>2.24207</v>
      </c>
      <c r="EP198">
        <v>2.2071499999999999</v>
      </c>
      <c r="EQ198">
        <v>0.11747299999999999</v>
      </c>
      <c r="ER198">
        <v>0</v>
      </c>
      <c r="ES198">
        <v>30.58</v>
      </c>
      <c r="ET198">
        <v>999.9</v>
      </c>
      <c r="EU198">
        <v>76.599999999999994</v>
      </c>
      <c r="EV198">
        <v>32.9</v>
      </c>
      <c r="EW198">
        <v>38.061900000000001</v>
      </c>
      <c r="EX198">
        <v>56.850900000000003</v>
      </c>
      <c r="EY198">
        <v>-4.0825300000000002</v>
      </c>
      <c r="EZ198">
        <v>2</v>
      </c>
      <c r="FA198">
        <v>0.39600099999999999</v>
      </c>
      <c r="FB198">
        <v>-3.1971699999999999E-2</v>
      </c>
      <c r="FC198">
        <v>20.2746</v>
      </c>
      <c r="FD198">
        <v>5.2192400000000001</v>
      </c>
      <c r="FE198">
        <v>12.008900000000001</v>
      </c>
      <c r="FF198">
        <v>4.9867999999999997</v>
      </c>
      <c r="FG198">
        <v>3.2844799999999998</v>
      </c>
      <c r="FH198">
        <v>9999</v>
      </c>
      <c r="FI198">
        <v>9999</v>
      </c>
      <c r="FJ198">
        <v>9999</v>
      </c>
      <c r="FK198">
        <v>999.9</v>
      </c>
      <c r="FL198">
        <v>1.86575</v>
      </c>
      <c r="FM198">
        <v>1.8621799999999999</v>
      </c>
      <c r="FN198">
        <v>1.8641799999999999</v>
      </c>
      <c r="FO198">
        <v>1.86026</v>
      </c>
      <c r="FP198">
        <v>1.8609599999999999</v>
      </c>
      <c r="FQ198">
        <v>1.86016</v>
      </c>
      <c r="FR198">
        <v>1.86188</v>
      </c>
      <c r="FS198">
        <v>1.85846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-7.81</v>
      </c>
      <c r="GH198">
        <v>0.17860000000000001</v>
      </c>
      <c r="GI198">
        <v>-4.3982185199319073</v>
      </c>
      <c r="GJ198">
        <v>-4.8024823865547416E-3</v>
      </c>
      <c r="GK198">
        <v>2.2541114550050859E-6</v>
      </c>
      <c r="GL198">
        <v>-5.2254267566753844E-10</v>
      </c>
      <c r="GM198">
        <v>0.17860499999999749</v>
      </c>
      <c r="GN198">
        <v>0</v>
      </c>
      <c r="GO198">
        <v>0</v>
      </c>
      <c r="GP198">
        <v>0</v>
      </c>
      <c r="GQ198">
        <v>6</v>
      </c>
      <c r="GR198">
        <v>2068</v>
      </c>
      <c r="GS198">
        <v>3</v>
      </c>
      <c r="GT198">
        <v>31</v>
      </c>
      <c r="GU198">
        <v>15.4</v>
      </c>
      <c r="GV198">
        <v>15.3</v>
      </c>
      <c r="GW198">
        <v>3.2336399999999998</v>
      </c>
      <c r="GX198">
        <v>2.50732</v>
      </c>
      <c r="GY198">
        <v>2.04834</v>
      </c>
      <c r="GZ198">
        <v>2.6257299999999999</v>
      </c>
      <c r="HA198">
        <v>2.1972700000000001</v>
      </c>
      <c r="HB198">
        <v>2.3290999999999999</v>
      </c>
      <c r="HC198">
        <v>38.061999999999998</v>
      </c>
      <c r="HD198">
        <v>13.939399999999999</v>
      </c>
      <c r="HE198">
        <v>18</v>
      </c>
      <c r="HF198">
        <v>711.596</v>
      </c>
      <c r="HG198">
        <v>760.74199999999996</v>
      </c>
      <c r="HH198">
        <v>31.000399999999999</v>
      </c>
      <c r="HI198">
        <v>32.456899999999997</v>
      </c>
      <c r="HJ198">
        <v>30.0002</v>
      </c>
      <c r="HK198">
        <v>32.369599999999998</v>
      </c>
      <c r="HL198">
        <v>32.375999999999998</v>
      </c>
      <c r="HM198">
        <v>64.719300000000004</v>
      </c>
      <c r="HN198">
        <v>13.596299999999999</v>
      </c>
      <c r="HO198">
        <v>100</v>
      </c>
      <c r="HP198">
        <v>31</v>
      </c>
      <c r="HQ198">
        <v>1223.6400000000001</v>
      </c>
      <c r="HR198">
        <v>33.391599999999997</v>
      </c>
      <c r="HS198">
        <v>99.050700000000006</v>
      </c>
      <c r="HT198">
        <v>97.7376</v>
      </c>
    </row>
    <row r="199" spans="1:228" x14ac:dyDescent="0.2">
      <c r="A199">
        <v>184</v>
      </c>
      <c r="B199">
        <v>1676568655.5</v>
      </c>
      <c r="C199">
        <v>730.5</v>
      </c>
      <c r="D199" t="s">
        <v>727</v>
      </c>
      <c r="E199" t="s">
        <v>728</v>
      </c>
      <c r="F199">
        <v>4</v>
      </c>
      <c r="G199">
        <v>1676568653.1875</v>
      </c>
      <c r="H199">
        <f t="shared" si="68"/>
        <v>9.1035667664140162E-4</v>
      </c>
      <c r="I199">
        <f t="shared" si="69"/>
        <v>0.91035667664140163</v>
      </c>
      <c r="J199">
        <f t="shared" si="70"/>
        <v>14.953417659267078</v>
      </c>
      <c r="K199">
        <f t="shared" si="71"/>
        <v>1189.6125</v>
      </c>
      <c r="L199">
        <f t="shared" si="72"/>
        <v>772.98401655402461</v>
      </c>
      <c r="M199">
        <f t="shared" si="73"/>
        <v>78.229503504423391</v>
      </c>
      <c r="N199">
        <f t="shared" si="74"/>
        <v>120.3942038187689</v>
      </c>
      <c r="O199">
        <f t="shared" si="75"/>
        <v>6.1499717263189091E-2</v>
      </c>
      <c r="P199">
        <f t="shared" si="76"/>
        <v>2.7681606775867333</v>
      </c>
      <c r="Q199">
        <f t="shared" si="77"/>
        <v>6.0750625145881157E-2</v>
      </c>
      <c r="R199">
        <f t="shared" si="78"/>
        <v>3.8035683372860403E-2</v>
      </c>
      <c r="S199">
        <f t="shared" si="79"/>
        <v>226.11612711021777</v>
      </c>
      <c r="T199">
        <f t="shared" si="80"/>
        <v>33.70152658021356</v>
      </c>
      <c r="U199">
        <f t="shared" si="81"/>
        <v>32.488937499999999</v>
      </c>
      <c r="V199">
        <f t="shared" si="82"/>
        <v>4.9088321642307839</v>
      </c>
      <c r="W199">
        <f t="shared" si="83"/>
        <v>70.139187747557813</v>
      </c>
      <c r="X199">
        <f t="shared" si="84"/>
        <v>3.4549337529999145</v>
      </c>
      <c r="Y199">
        <f t="shared" si="85"/>
        <v>4.92582515417027</v>
      </c>
      <c r="Z199">
        <f t="shared" si="86"/>
        <v>1.4538984112308695</v>
      </c>
      <c r="AA199">
        <f t="shared" si="87"/>
        <v>-40.14672943988581</v>
      </c>
      <c r="AB199">
        <f t="shared" si="88"/>
        <v>9.1463674455076305</v>
      </c>
      <c r="AC199">
        <f t="shared" si="89"/>
        <v>0.75315733863515588</v>
      </c>
      <c r="AD199">
        <f t="shared" si="90"/>
        <v>195.86892245447476</v>
      </c>
      <c r="AE199">
        <f t="shared" si="91"/>
        <v>25.373505541971319</v>
      </c>
      <c r="AF199">
        <f t="shared" si="92"/>
        <v>0.88570988930008065</v>
      </c>
      <c r="AG199">
        <f t="shared" si="93"/>
        <v>14.953417659267078</v>
      </c>
      <c r="AH199">
        <v>1255.6461211381729</v>
      </c>
      <c r="AI199">
        <v>1234.7428484848481</v>
      </c>
      <c r="AJ199">
        <v>1.698272716906738</v>
      </c>
      <c r="AK199">
        <v>63.736373874965317</v>
      </c>
      <c r="AL199">
        <f t="shared" si="94"/>
        <v>0.91035667664140163</v>
      </c>
      <c r="AM199">
        <v>33.330729891016247</v>
      </c>
      <c r="AN199">
        <v>34.142489090909088</v>
      </c>
      <c r="AO199">
        <v>-2.3731758846069509E-5</v>
      </c>
      <c r="AP199">
        <v>95.812446380255849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47420.747006581048</v>
      </c>
      <c r="AV199">
        <f t="shared" si="98"/>
        <v>1200.00125</v>
      </c>
      <c r="AW199">
        <f t="shared" si="99"/>
        <v>1025.9264010933771</v>
      </c>
      <c r="AX199">
        <f t="shared" si="100"/>
        <v>0.85493777701762985</v>
      </c>
      <c r="AY199">
        <f t="shared" si="101"/>
        <v>0.18842990964402559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1676568653.1875</v>
      </c>
      <c r="BF199">
        <v>1189.6125</v>
      </c>
      <c r="BG199">
        <v>1214.0062499999999</v>
      </c>
      <c r="BH199">
        <v>34.138125000000002</v>
      </c>
      <c r="BI199">
        <v>33.348475000000001</v>
      </c>
      <c r="BJ199">
        <v>1197.4275</v>
      </c>
      <c r="BK199">
        <v>33.959524999999999</v>
      </c>
      <c r="BL199">
        <v>650.01462499999991</v>
      </c>
      <c r="BM199">
        <v>101.1045</v>
      </c>
      <c r="BN199">
        <v>0.1000551125</v>
      </c>
      <c r="BO199">
        <v>32.550224999999998</v>
      </c>
      <c r="BP199">
        <v>32.488937499999999</v>
      </c>
      <c r="BQ199">
        <v>999.9</v>
      </c>
      <c r="BR199">
        <v>0</v>
      </c>
      <c r="BS199">
        <v>0</v>
      </c>
      <c r="BT199">
        <v>9007.65625</v>
      </c>
      <c r="BU199">
        <v>0</v>
      </c>
      <c r="BV199">
        <v>211.924375</v>
      </c>
      <c r="BW199">
        <v>-24.3937375</v>
      </c>
      <c r="BX199">
        <v>1231.6612500000001</v>
      </c>
      <c r="BY199">
        <v>1255.88625</v>
      </c>
      <c r="BZ199">
        <v>0.78962912500000004</v>
      </c>
      <c r="CA199">
        <v>1214.0062499999999</v>
      </c>
      <c r="CB199">
        <v>33.348475000000001</v>
      </c>
      <c r="CC199">
        <v>3.4515175</v>
      </c>
      <c r="CD199">
        <v>3.3716837499999999</v>
      </c>
      <c r="CE199">
        <v>26.3831375</v>
      </c>
      <c r="CF199">
        <v>25.987100000000002</v>
      </c>
      <c r="CG199">
        <v>1200.00125</v>
      </c>
      <c r="CH199">
        <v>0.49998999999999999</v>
      </c>
      <c r="CI199">
        <v>0.50000999999999995</v>
      </c>
      <c r="CJ199">
        <v>0</v>
      </c>
      <c r="CK199">
        <v>877.01424999999995</v>
      </c>
      <c r="CL199">
        <v>4.9990899999999998</v>
      </c>
      <c r="CM199">
        <v>9551.4249999999993</v>
      </c>
      <c r="CN199">
        <v>9557.8375000000015</v>
      </c>
      <c r="CO199">
        <v>42.375</v>
      </c>
      <c r="CP199">
        <v>44.25</v>
      </c>
      <c r="CQ199">
        <v>43.186999999999998</v>
      </c>
      <c r="CR199">
        <v>43.375</v>
      </c>
      <c r="CS199">
        <v>43.686999999999998</v>
      </c>
      <c r="CT199">
        <v>597.49</v>
      </c>
      <c r="CU199">
        <v>597.51125000000002</v>
      </c>
      <c r="CV199">
        <v>0</v>
      </c>
      <c r="CW199">
        <v>1676568667.5</v>
      </c>
      <c r="CX199">
        <v>0</v>
      </c>
      <c r="CY199">
        <v>1676567734.5</v>
      </c>
      <c r="CZ199" t="s">
        <v>356</v>
      </c>
      <c r="DA199">
        <v>1676567726.5</v>
      </c>
      <c r="DB199">
        <v>1676567734.5</v>
      </c>
      <c r="DC199">
        <v>10</v>
      </c>
      <c r="DD199">
        <v>-5.8999999999999997E-2</v>
      </c>
      <c r="DE199">
        <v>-4.5999999999999999E-2</v>
      </c>
      <c r="DF199">
        <v>-6.06</v>
      </c>
      <c r="DG199">
        <v>0.17899999999999999</v>
      </c>
      <c r="DH199">
        <v>415</v>
      </c>
      <c r="DI199">
        <v>32</v>
      </c>
      <c r="DJ199">
        <v>0.41</v>
      </c>
      <c r="DK199">
        <v>0.08</v>
      </c>
      <c r="DL199">
        <v>-24.391247499999999</v>
      </c>
      <c r="DM199">
        <v>-0.30994559099435032</v>
      </c>
      <c r="DN199">
        <v>7.3331923428681486E-2</v>
      </c>
      <c r="DO199">
        <v>0</v>
      </c>
      <c r="DP199">
        <v>0.81248437500000004</v>
      </c>
      <c r="DQ199">
        <v>-8.9144521575987887E-2</v>
      </c>
      <c r="DR199">
        <v>1.3526192347973431E-2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3.2972999999999999</v>
      </c>
      <c r="EB199">
        <v>2.6252300000000002</v>
      </c>
      <c r="EC199">
        <v>0.20954600000000001</v>
      </c>
      <c r="ED199">
        <v>0.209901</v>
      </c>
      <c r="EE199">
        <v>0.139872</v>
      </c>
      <c r="EF199">
        <v>0.13633000000000001</v>
      </c>
      <c r="EG199">
        <v>23872.1</v>
      </c>
      <c r="EH199">
        <v>24211.9</v>
      </c>
      <c r="EI199">
        <v>28100.7</v>
      </c>
      <c r="EJ199">
        <v>29497</v>
      </c>
      <c r="EK199">
        <v>33286.199999999997</v>
      </c>
      <c r="EL199">
        <v>35355.699999999997</v>
      </c>
      <c r="EM199">
        <v>39686.6</v>
      </c>
      <c r="EN199">
        <v>42137</v>
      </c>
      <c r="EO199">
        <v>2.2421799999999998</v>
      </c>
      <c r="EP199">
        <v>2.2073499999999999</v>
      </c>
      <c r="EQ199">
        <v>0.117835</v>
      </c>
      <c r="ER199">
        <v>0</v>
      </c>
      <c r="ES199">
        <v>30.5749</v>
      </c>
      <c r="ET199">
        <v>999.9</v>
      </c>
      <c r="EU199">
        <v>76.599999999999994</v>
      </c>
      <c r="EV199">
        <v>32.9</v>
      </c>
      <c r="EW199">
        <v>38.063899999999997</v>
      </c>
      <c r="EX199">
        <v>57.1509</v>
      </c>
      <c r="EY199">
        <v>-4.0304500000000001</v>
      </c>
      <c r="EZ199">
        <v>2</v>
      </c>
      <c r="FA199">
        <v>0.39616600000000002</v>
      </c>
      <c r="FB199">
        <v>-3.1732000000000003E-2</v>
      </c>
      <c r="FC199">
        <v>20.2745</v>
      </c>
      <c r="FD199">
        <v>5.2201399999999998</v>
      </c>
      <c r="FE199">
        <v>12.008800000000001</v>
      </c>
      <c r="FF199">
        <v>4.98705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1.86574</v>
      </c>
      <c r="FM199">
        <v>1.8621799999999999</v>
      </c>
      <c r="FN199">
        <v>1.8641799999999999</v>
      </c>
      <c r="FO199">
        <v>1.8602700000000001</v>
      </c>
      <c r="FP199">
        <v>1.8609599999999999</v>
      </c>
      <c r="FQ199">
        <v>1.8601700000000001</v>
      </c>
      <c r="FR199">
        <v>1.86188</v>
      </c>
      <c r="FS199">
        <v>1.8584700000000001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-7.82</v>
      </c>
      <c r="GH199">
        <v>0.17860000000000001</v>
      </c>
      <c r="GI199">
        <v>-4.3982185199319073</v>
      </c>
      <c r="GJ199">
        <v>-4.8024823865547416E-3</v>
      </c>
      <c r="GK199">
        <v>2.2541114550050859E-6</v>
      </c>
      <c r="GL199">
        <v>-5.2254267566753844E-10</v>
      </c>
      <c r="GM199">
        <v>0.17860499999999749</v>
      </c>
      <c r="GN199">
        <v>0</v>
      </c>
      <c r="GO199">
        <v>0</v>
      </c>
      <c r="GP199">
        <v>0</v>
      </c>
      <c r="GQ199">
        <v>6</v>
      </c>
      <c r="GR199">
        <v>2068</v>
      </c>
      <c r="GS199">
        <v>3</v>
      </c>
      <c r="GT199">
        <v>31</v>
      </c>
      <c r="GU199">
        <v>15.5</v>
      </c>
      <c r="GV199">
        <v>15.3</v>
      </c>
      <c r="GW199">
        <v>3.2482899999999999</v>
      </c>
      <c r="GX199">
        <v>2.5097700000000001</v>
      </c>
      <c r="GY199">
        <v>2.04834</v>
      </c>
      <c r="GZ199">
        <v>2.6257299999999999</v>
      </c>
      <c r="HA199">
        <v>2.1972700000000001</v>
      </c>
      <c r="HB199">
        <v>2.323</v>
      </c>
      <c r="HC199">
        <v>38.061999999999998</v>
      </c>
      <c r="HD199">
        <v>13.939399999999999</v>
      </c>
      <c r="HE199">
        <v>18</v>
      </c>
      <c r="HF199">
        <v>711.69399999999996</v>
      </c>
      <c r="HG199">
        <v>760.96900000000005</v>
      </c>
      <c r="HH199">
        <v>31.0002</v>
      </c>
      <c r="HI199">
        <v>32.458399999999997</v>
      </c>
      <c r="HJ199">
        <v>30.000299999999999</v>
      </c>
      <c r="HK199">
        <v>32.371000000000002</v>
      </c>
      <c r="HL199">
        <v>32.378599999999999</v>
      </c>
      <c r="HM199">
        <v>65.005300000000005</v>
      </c>
      <c r="HN199">
        <v>13.596299999999999</v>
      </c>
      <c r="HO199">
        <v>100</v>
      </c>
      <c r="HP199">
        <v>31</v>
      </c>
      <c r="HQ199">
        <v>1230.33</v>
      </c>
      <c r="HR199">
        <v>33.390900000000002</v>
      </c>
      <c r="HS199">
        <v>99.0501</v>
      </c>
      <c r="HT199">
        <v>97.735399999999998</v>
      </c>
    </row>
    <row r="200" spans="1:228" x14ac:dyDescent="0.2">
      <c r="A200">
        <v>185</v>
      </c>
      <c r="B200">
        <v>1676568659.5</v>
      </c>
      <c r="C200">
        <v>734.5</v>
      </c>
      <c r="D200" t="s">
        <v>729</v>
      </c>
      <c r="E200" t="s">
        <v>730</v>
      </c>
      <c r="F200">
        <v>4</v>
      </c>
      <c r="G200">
        <v>1676568657.5</v>
      </c>
      <c r="H200">
        <f t="shared" si="68"/>
        <v>9.2349938230392695E-4</v>
      </c>
      <c r="I200">
        <f t="shared" si="69"/>
        <v>0.92349938230392692</v>
      </c>
      <c r="J200">
        <f t="shared" si="70"/>
        <v>14.971775230528204</v>
      </c>
      <c r="K200">
        <f t="shared" si="71"/>
        <v>1196.684285714286</v>
      </c>
      <c r="L200">
        <f t="shared" si="72"/>
        <v>786.06906244858055</v>
      </c>
      <c r="M200">
        <f t="shared" si="73"/>
        <v>79.553309926269804</v>
      </c>
      <c r="N200">
        <f t="shared" si="74"/>
        <v>121.10920072185486</v>
      </c>
      <c r="O200">
        <f t="shared" si="75"/>
        <v>6.257231021392036E-2</v>
      </c>
      <c r="P200">
        <f t="shared" si="76"/>
        <v>2.7646409375711296</v>
      </c>
      <c r="Q200">
        <f t="shared" si="77"/>
        <v>6.1796064809168168E-2</v>
      </c>
      <c r="R200">
        <f t="shared" si="78"/>
        <v>3.8691480677014237E-2</v>
      </c>
      <c r="S200">
        <f t="shared" si="79"/>
        <v>226.11593794953862</v>
      </c>
      <c r="T200">
        <f t="shared" si="80"/>
        <v>33.7070697010587</v>
      </c>
      <c r="U200">
        <f t="shared" si="81"/>
        <v>32.481828571428572</v>
      </c>
      <c r="V200">
        <f t="shared" si="82"/>
        <v>4.9068644003854134</v>
      </c>
      <c r="W200">
        <f t="shared" si="83"/>
        <v>70.149042745240081</v>
      </c>
      <c r="X200">
        <f t="shared" si="84"/>
        <v>3.4569367783077292</v>
      </c>
      <c r="Y200">
        <f t="shared" si="85"/>
        <v>4.9279885270313226</v>
      </c>
      <c r="Z200">
        <f t="shared" si="86"/>
        <v>1.4499276220776842</v>
      </c>
      <c r="AA200">
        <f t="shared" si="87"/>
        <v>-40.726322759603178</v>
      </c>
      <c r="AB200">
        <f t="shared" si="88"/>
        <v>11.355276706187327</v>
      </c>
      <c r="AC200">
        <f t="shared" si="89"/>
        <v>0.9362434720928805</v>
      </c>
      <c r="AD200">
        <f t="shared" si="90"/>
        <v>197.68113536821568</v>
      </c>
      <c r="AE200">
        <f t="shared" si="91"/>
        <v>25.570046626065306</v>
      </c>
      <c r="AF200">
        <f t="shared" si="92"/>
        <v>0.86771272805592259</v>
      </c>
      <c r="AG200">
        <f t="shared" si="93"/>
        <v>14.971775230528204</v>
      </c>
      <c r="AH200">
        <v>1262.6751615419571</v>
      </c>
      <c r="AI200">
        <v>1241.6116969696971</v>
      </c>
      <c r="AJ200">
        <v>1.73468716604395</v>
      </c>
      <c r="AK200">
        <v>63.736373874965317</v>
      </c>
      <c r="AL200">
        <f t="shared" si="94"/>
        <v>0.92349938230392692</v>
      </c>
      <c r="AM200">
        <v>33.381097031263693</v>
      </c>
      <c r="AN200">
        <v>34.167203030303043</v>
      </c>
      <c r="AO200">
        <v>6.3481412591014528E-3</v>
      </c>
      <c r="AP200">
        <v>95.812446380255849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47322.596565800683</v>
      </c>
      <c r="AV200">
        <f t="shared" si="98"/>
        <v>1200</v>
      </c>
      <c r="AW200">
        <f t="shared" si="99"/>
        <v>1025.9253564505379</v>
      </c>
      <c r="AX200">
        <f t="shared" si="100"/>
        <v>0.85493779704211503</v>
      </c>
      <c r="AY200">
        <f t="shared" si="101"/>
        <v>0.18842994829128218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1676568657.5</v>
      </c>
      <c r="BF200">
        <v>1196.684285714286</v>
      </c>
      <c r="BG200">
        <v>1221.245714285714</v>
      </c>
      <c r="BH200">
        <v>34.158114285714291</v>
      </c>
      <c r="BI200">
        <v>33.384514285714282</v>
      </c>
      <c r="BJ200">
        <v>1204.511428571428</v>
      </c>
      <c r="BK200">
        <v>33.979514285714281</v>
      </c>
      <c r="BL200">
        <v>650.00514285714303</v>
      </c>
      <c r="BM200">
        <v>101.10385714285709</v>
      </c>
      <c r="BN200">
        <v>0.10011299999999999</v>
      </c>
      <c r="BO200">
        <v>32.558014285714293</v>
      </c>
      <c r="BP200">
        <v>32.481828571428572</v>
      </c>
      <c r="BQ200">
        <v>999.89999999999986</v>
      </c>
      <c r="BR200">
        <v>0</v>
      </c>
      <c r="BS200">
        <v>0</v>
      </c>
      <c r="BT200">
        <v>8989.017142857143</v>
      </c>
      <c r="BU200">
        <v>0</v>
      </c>
      <c r="BV200">
        <v>194.36842857142861</v>
      </c>
      <c r="BW200">
        <v>-24.559171428571432</v>
      </c>
      <c r="BX200">
        <v>1239.007142857143</v>
      </c>
      <c r="BY200">
        <v>1263.4228571428571</v>
      </c>
      <c r="BZ200">
        <v>0.77359457142857146</v>
      </c>
      <c r="CA200">
        <v>1221.245714285714</v>
      </c>
      <c r="CB200">
        <v>33.384514285714282</v>
      </c>
      <c r="CC200">
        <v>3.4535114285714279</v>
      </c>
      <c r="CD200">
        <v>3.3752971428571432</v>
      </c>
      <c r="CE200">
        <v>26.392914285714291</v>
      </c>
      <c r="CF200">
        <v>26.005199999999999</v>
      </c>
      <c r="CG200">
        <v>1200</v>
      </c>
      <c r="CH200">
        <v>0.49998999999999999</v>
      </c>
      <c r="CI200">
        <v>0.50000999999999995</v>
      </c>
      <c r="CJ200">
        <v>0</v>
      </c>
      <c r="CK200">
        <v>876.95457142857151</v>
      </c>
      <c r="CL200">
        <v>4.9990899999999998</v>
      </c>
      <c r="CM200">
        <v>9550.572857142859</v>
      </c>
      <c r="CN200">
        <v>9557.8257142857146</v>
      </c>
      <c r="CO200">
        <v>42.375</v>
      </c>
      <c r="CP200">
        <v>44.25</v>
      </c>
      <c r="CQ200">
        <v>43.186999999999998</v>
      </c>
      <c r="CR200">
        <v>43.375</v>
      </c>
      <c r="CS200">
        <v>43.686999999999998</v>
      </c>
      <c r="CT200">
        <v>597.48857142857139</v>
      </c>
      <c r="CU200">
        <v>597.51142857142872</v>
      </c>
      <c r="CV200">
        <v>0</v>
      </c>
      <c r="CW200">
        <v>1676568671.0999999</v>
      </c>
      <c r="CX200">
        <v>0</v>
      </c>
      <c r="CY200">
        <v>1676567734.5</v>
      </c>
      <c r="CZ200" t="s">
        <v>356</v>
      </c>
      <c r="DA200">
        <v>1676567726.5</v>
      </c>
      <c r="DB200">
        <v>1676567734.5</v>
      </c>
      <c r="DC200">
        <v>10</v>
      </c>
      <c r="DD200">
        <v>-5.8999999999999997E-2</v>
      </c>
      <c r="DE200">
        <v>-4.5999999999999999E-2</v>
      </c>
      <c r="DF200">
        <v>-6.06</v>
      </c>
      <c r="DG200">
        <v>0.17899999999999999</v>
      </c>
      <c r="DH200">
        <v>415</v>
      </c>
      <c r="DI200">
        <v>32</v>
      </c>
      <c r="DJ200">
        <v>0.41</v>
      </c>
      <c r="DK200">
        <v>0.08</v>
      </c>
      <c r="DL200">
        <v>-24.437995000000001</v>
      </c>
      <c r="DM200">
        <v>-0.47328180112561519</v>
      </c>
      <c r="DN200">
        <v>8.6223807472182459E-2</v>
      </c>
      <c r="DO200">
        <v>0</v>
      </c>
      <c r="DP200">
        <v>0.80349507500000006</v>
      </c>
      <c r="DQ200">
        <v>-0.18027459287054551</v>
      </c>
      <c r="DR200">
        <v>2.0511167385582299E-2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365</v>
      </c>
      <c r="EA200">
        <v>3.29738</v>
      </c>
      <c r="EB200">
        <v>2.6253799999999998</v>
      </c>
      <c r="EC200">
        <v>0.21027399999999999</v>
      </c>
      <c r="ED200">
        <v>0.210615</v>
      </c>
      <c r="EE200">
        <v>0.13993800000000001</v>
      </c>
      <c r="EF200">
        <v>0.13635</v>
      </c>
      <c r="EG200">
        <v>23849.7</v>
      </c>
      <c r="EH200">
        <v>24189.9</v>
      </c>
      <c r="EI200">
        <v>28100.3</v>
      </c>
      <c r="EJ200">
        <v>29497</v>
      </c>
      <c r="EK200">
        <v>33282.9</v>
      </c>
      <c r="EL200">
        <v>35355.599999999999</v>
      </c>
      <c r="EM200">
        <v>39685.599999999999</v>
      </c>
      <c r="EN200">
        <v>42137.8</v>
      </c>
      <c r="EO200">
        <v>2.2418999999999998</v>
      </c>
      <c r="EP200">
        <v>2.20723</v>
      </c>
      <c r="EQ200">
        <v>0.1176</v>
      </c>
      <c r="ER200">
        <v>0</v>
      </c>
      <c r="ES200">
        <v>30.569299999999998</v>
      </c>
      <c r="ET200">
        <v>999.9</v>
      </c>
      <c r="EU200">
        <v>76.599999999999994</v>
      </c>
      <c r="EV200">
        <v>32.9</v>
      </c>
      <c r="EW200">
        <v>38.060299999999998</v>
      </c>
      <c r="EX200">
        <v>57.000900000000001</v>
      </c>
      <c r="EY200">
        <v>-4.02644</v>
      </c>
      <c r="EZ200">
        <v>2</v>
      </c>
      <c r="FA200">
        <v>0.39632099999999998</v>
      </c>
      <c r="FB200">
        <v>-3.2154099999999998E-2</v>
      </c>
      <c r="FC200">
        <v>20.2746</v>
      </c>
      <c r="FD200">
        <v>5.2202799999999998</v>
      </c>
      <c r="FE200">
        <v>12.0091</v>
      </c>
      <c r="FF200">
        <v>4.9870000000000001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1.86575</v>
      </c>
      <c r="FM200">
        <v>1.8621799999999999</v>
      </c>
      <c r="FN200">
        <v>1.8641799999999999</v>
      </c>
      <c r="FO200">
        <v>1.86025</v>
      </c>
      <c r="FP200">
        <v>1.86097</v>
      </c>
      <c r="FQ200">
        <v>1.86015</v>
      </c>
      <c r="FR200">
        <v>1.86188</v>
      </c>
      <c r="FS200">
        <v>1.8584400000000001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-7.84</v>
      </c>
      <c r="GH200">
        <v>0.17860000000000001</v>
      </c>
      <c r="GI200">
        <v>-4.3982185199319073</v>
      </c>
      <c r="GJ200">
        <v>-4.8024823865547416E-3</v>
      </c>
      <c r="GK200">
        <v>2.2541114550050859E-6</v>
      </c>
      <c r="GL200">
        <v>-5.2254267566753844E-10</v>
      </c>
      <c r="GM200">
        <v>0.17860499999999749</v>
      </c>
      <c r="GN200">
        <v>0</v>
      </c>
      <c r="GO200">
        <v>0</v>
      </c>
      <c r="GP200">
        <v>0</v>
      </c>
      <c r="GQ200">
        <v>6</v>
      </c>
      <c r="GR200">
        <v>2068</v>
      </c>
      <c r="GS200">
        <v>3</v>
      </c>
      <c r="GT200">
        <v>31</v>
      </c>
      <c r="GU200">
        <v>15.6</v>
      </c>
      <c r="GV200">
        <v>15.4</v>
      </c>
      <c r="GW200">
        <v>3.26172</v>
      </c>
      <c r="GX200">
        <v>2.5061</v>
      </c>
      <c r="GY200">
        <v>2.04834</v>
      </c>
      <c r="GZ200">
        <v>2.6257299999999999</v>
      </c>
      <c r="HA200">
        <v>2.1972700000000001</v>
      </c>
      <c r="HB200">
        <v>2.3168899999999999</v>
      </c>
      <c r="HC200">
        <v>38.061999999999998</v>
      </c>
      <c r="HD200">
        <v>13.9482</v>
      </c>
      <c r="HE200">
        <v>18</v>
      </c>
      <c r="HF200">
        <v>711.48099999999999</v>
      </c>
      <c r="HG200">
        <v>760.851</v>
      </c>
      <c r="HH200">
        <v>31</v>
      </c>
      <c r="HI200">
        <v>32.460500000000003</v>
      </c>
      <c r="HJ200">
        <v>30.000299999999999</v>
      </c>
      <c r="HK200">
        <v>32.372500000000002</v>
      </c>
      <c r="HL200">
        <v>32.378799999999998</v>
      </c>
      <c r="HM200">
        <v>65.292699999999996</v>
      </c>
      <c r="HN200">
        <v>13.596299999999999</v>
      </c>
      <c r="HO200">
        <v>100</v>
      </c>
      <c r="HP200">
        <v>31</v>
      </c>
      <c r="HQ200">
        <v>1237</v>
      </c>
      <c r="HR200">
        <v>33.390900000000002</v>
      </c>
      <c r="HS200">
        <v>99.048100000000005</v>
      </c>
      <c r="HT200">
        <v>97.736500000000007</v>
      </c>
    </row>
    <row r="201" spans="1:228" x14ac:dyDescent="0.2">
      <c r="A201">
        <v>186</v>
      </c>
      <c r="B201">
        <v>1676568663.5</v>
      </c>
      <c r="C201">
        <v>738.5</v>
      </c>
      <c r="D201" t="s">
        <v>731</v>
      </c>
      <c r="E201" t="s">
        <v>732</v>
      </c>
      <c r="F201">
        <v>4</v>
      </c>
      <c r="G201">
        <v>1676568661.1875</v>
      </c>
      <c r="H201">
        <f t="shared" si="68"/>
        <v>9.0129824124220669E-4</v>
      </c>
      <c r="I201">
        <f t="shared" si="69"/>
        <v>0.9012982412422067</v>
      </c>
      <c r="J201">
        <f t="shared" si="70"/>
        <v>14.505013640775122</v>
      </c>
      <c r="K201">
        <f t="shared" si="71"/>
        <v>1202.93625</v>
      </c>
      <c r="L201">
        <f t="shared" si="72"/>
        <v>794.86964368696101</v>
      </c>
      <c r="M201">
        <f t="shared" si="73"/>
        <v>80.444057229121654</v>
      </c>
      <c r="N201">
        <f t="shared" si="74"/>
        <v>121.74206589287614</v>
      </c>
      <c r="O201">
        <f t="shared" si="75"/>
        <v>6.1035183576617122E-2</v>
      </c>
      <c r="P201">
        <f t="shared" si="76"/>
        <v>2.7725625388289665</v>
      </c>
      <c r="Q201">
        <f t="shared" si="77"/>
        <v>6.0298448183786962E-2</v>
      </c>
      <c r="R201">
        <f t="shared" si="78"/>
        <v>3.7751981837295848E-2</v>
      </c>
      <c r="S201">
        <f t="shared" si="79"/>
        <v>226.11438636032665</v>
      </c>
      <c r="T201">
        <f t="shared" si="80"/>
        <v>33.710102096878352</v>
      </c>
      <c r="U201">
        <f t="shared" si="81"/>
        <v>32.488500000000002</v>
      </c>
      <c r="V201">
        <f t="shared" si="82"/>
        <v>4.908711043637112</v>
      </c>
      <c r="W201">
        <f t="shared" si="83"/>
        <v>70.181040222970523</v>
      </c>
      <c r="X201">
        <f t="shared" si="84"/>
        <v>3.458518136105202</v>
      </c>
      <c r="Y201">
        <f t="shared" si="85"/>
        <v>4.9279949757330836</v>
      </c>
      <c r="Z201">
        <f t="shared" si="86"/>
        <v>1.45019290753191</v>
      </c>
      <c r="AA201">
        <f t="shared" si="87"/>
        <v>-39.747252438781317</v>
      </c>
      <c r="AB201">
        <f t="shared" si="88"/>
        <v>10.394075505421727</v>
      </c>
      <c r="AC201">
        <f t="shared" si="89"/>
        <v>0.85457189413703061</v>
      </c>
      <c r="AD201">
        <f t="shared" si="90"/>
        <v>197.61578132110409</v>
      </c>
      <c r="AE201">
        <f t="shared" si="91"/>
        <v>25.400493986507758</v>
      </c>
      <c r="AF201">
        <f t="shared" si="92"/>
        <v>0.8800204204787252</v>
      </c>
      <c r="AG201">
        <f t="shared" si="93"/>
        <v>14.505013640775122</v>
      </c>
      <c r="AH201">
        <v>1269.519579633878</v>
      </c>
      <c r="AI201">
        <v>1248.7286060606059</v>
      </c>
      <c r="AJ201">
        <v>1.7793174400500329</v>
      </c>
      <c r="AK201">
        <v>63.736373874965317</v>
      </c>
      <c r="AL201">
        <f t="shared" si="94"/>
        <v>0.9012982412422067</v>
      </c>
      <c r="AM201">
        <v>33.387220338964298</v>
      </c>
      <c r="AN201">
        <v>34.178450303030303</v>
      </c>
      <c r="AO201">
        <v>2.090981503015274E-3</v>
      </c>
      <c r="AP201">
        <v>95.812446380255849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47540.854387446336</v>
      </c>
      <c r="AV201">
        <f t="shared" si="98"/>
        <v>1199.99125</v>
      </c>
      <c r="AW201">
        <f t="shared" si="99"/>
        <v>1025.9179260934336</v>
      </c>
      <c r="AX201">
        <f t="shared" si="100"/>
        <v>0.85493783899960396</v>
      </c>
      <c r="AY201">
        <f t="shared" si="101"/>
        <v>0.18843002926923563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1676568661.1875</v>
      </c>
      <c r="BF201">
        <v>1202.93625</v>
      </c>
      <c r="BG201">
        <v>1227.3587500000001</v>
      </c>
      <c r="BH201">
        <v>34.173699999999997</v>
      </c>
      <c r="BI201">
        <v>33.389175000000002</v>
      </c>
      <c r="BJ201">
        <v>1210.7762499999999</v>
      </c>
      <c r="BK201">
        <v>33.995087499999997</v>
      </c>
      <c r="BL201">
        <v>650.03425000000004</v>
      </c>
      <c r="BM201">
        <v>101.10424999999999</v>
      </c>
      <c r="BN201">
        <v>9.9837825000000005E-2</v>
      </c>
      <c r="BO201">
        <v>32.558037499999998</v>
      </c>
      <c r="BP201">
        <v>32.488500000000002</v>
      </c>
      <c r="BQ201">
        <v>999.9</v>
      </c>
      <c r="BR201">
        <v>0</v>
      </c>
      <c r="BS201">
        <v>0</v>
      </c>
      <c r="BT201">
        <v>9031.0925000000007</v>
      </c>
      <c r="BU201">
        <v>0</v>
      </c>
      <c r="BV201">
        <v>192.59649999999999</v>
      </c>
      <c r="BW201">
        <v>-24.417212500000002</v>
      </c>
      <c r="BX201">
        <v>1245.5025000000001</v>
      </c>
      <c r="BY201">
        <v>1269.75125</v>
      </c>
      <c r="BZ201">
        <v>0.78450149999999996</v>
      </c>
      <c r="CA201">
        <v>1227.3587500000001</v>
      </c>
      <c r="CB201">
        <v>33.389175000000002</v>
      </c>
      <c r="CC201">
        <v>3.4551075</v>
      </c>
      <c r="CD201">
        <v>3.3757925000000002</v>
      </c>
      <c r="CE201">
        <v>26.400762499999999</v>
      </c>
      <c r="CF201">
        <v>26.0077</v>
      </c>
      <c r="CG201">
        <v>1199.99125</v>
      </c>
      <c r="CH201">
        <v>0.49998999999999999</v>
      </c>
      <c r="CI201">
        <v>0.50000999999999995</v>
      </c>
      <c r="CJ201">
        <v>0</v>
      </c>
      <c r="CK201">
        <v>876.90024999999991</v>
      </c>
      <c r="CL201">
        <v>4.9990899999999998</v>
      </c>
      <c r="CM201">
        <v>9549.6312500000004</v>
      </c>
      <c r="CN201">
        <v>9557.7487499999988</v>
      </c>
      <c r="CO201">
        <v>42.375</v>
      </c>
      <c r="CP201">
        <v>44.25</v>
      </c>
      <c r="CQ201">
        <v>43.186999999999998</v>
      </c>
      <c r="CR201">
        <v>43.375</v>
      </c>
      <c r="CS201">
        <v>43.686999999999998</v>
      </c>
      <c r="CT201">
        <v>597.48250000000007</v>
      </c>
      <c r="CU201">
        <v>597.50874999999996</v>
      </c>
      <c r="CV201">
        <v>0</v>
      </c>
      <c r="CW201">
        <v>1676568675.3</v>
      </c>
      <c r="CX201">
        <v>0</v>
      </c>
      <c r="CY201">
        <v>1676567734.5</v>
      </c>
      <c r="CZ201" t="s">
        <v>356</v>
      </c>
      <c r="DA201">
        <v>1676567726.5</v>
      </c>
      <c r="DB201">
        <v>1676567734.5</v>
      </c>
      <c r="DC201">
        <v>10</v>
      </c>
      <c r="DD201">
        <v>-5.8999999999999997E-2</v>
      </c>
      <c r="DE201">
        <v>-4.5999999999999999E-2</v>
      </c>
      <c r="DF201">
        <v>-6.06</v>
      </c>
      <c r="DG201">
        <v>0.17899999999999999</v>
      </c>
      <c r="DH201">
        <v>415</v>
      </c>
      <c r="DI201">
        <v>32</v>
      </c>
      <c r="DJ201">
        <v>0.41</v>
      </c>
      <c r="DK201">
        <v>0.08</v>
      </c>
      <c r="DL201">
        <v>-24.452349999999999</v>
      </c>
      <c r="DM201">
        <v>3.2591369605976341E-2</v>
      </c>
      <c r="DN201">
        <v>7.6162950310501965E-2</v>
      </c>
      <c r="DO201">
        <v>1</v>
      </c>
      <c r="DP201">
        <v>0.79666550000000003</v>
      </c>
      <c r="DQ201">
        <v>-0.16754793996247891</v>
      </c>
      <c r="DR201">
        <v>1.9953710052268481E-2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357</v>
      </c>
      <c r="EA201">
        <v>3.2974600000000001</v>
      </c>
      <c r="EB201">
        <v>2.6253799999999998</v>
      </c>
      <c r="EC201">
        <v>0.21101600000000001</v>
      </c>
      <c r="ED201">
        <v>0.21132899999999999</v>
      </c>
      <c r="EE201">
        <v>0.13996800000000001</v>
      </c>
      <c r="EF201">
        <v>0.13636899999999999</v>
      </c>
      <c r="EG201">
        <v>23827.599999999999</v>
      </c>
      <c r="EH201">
        <v>24168</v>
      </c>
      <c r="EI201">
        <v>28100.7</v>
      </c>
      <c r="EJ201">
        <v>29497</v>
      </c>
      <c r="EK201">
        <v>33281.9</v>
      </c>
      <c r="EL201">
        <v>35354.9</v>
      </c>
      <c r="EM201">
        <v>39685.9</v>
      </c>
      <c r="EN201">
        <v>42137.9</v>
      </c>
      <c r="EO201">
        <v>2.2420200000000001</v>
      </c>
      <c r="EP201">
        <v>2.2071299999999998</v>
      </c>
      <c r="EQ201">
        <v>0.119153</v>
      </c>
      <c r="ER201">
        <v>0</v>
      </c>
      <c r="ES201">
        <v>30.563800000000001</v>
      </c>
      <c r="ET201">
        <v>999.9</v>
      </c>
      <c r="EU201">
        <v>76.599999999999994</v>
      </c>
      <c r="EV201">
        <v>32.9</v>
      </c>
      <c r="EW201">
        <v>38.0625</v>
      </c>
      <c r="EX201">
        <v>56.670900000000003</v>
      </c>
      <c r="EY201">
        <v>-4.0945499999999999</v>
      </c>
      <c r="EZ201">
        <v>2</v>
      </c>
      <c r="FA201">
        <v>0.39656000000000002</v>
      </c>
      <c r="FB201">
        <v>-3.2080600000000001E-2</v>
      </c>
      <c r="FC201">
        <v>20.274699999999999</v>
      </c>
      <c r="FD201">
        <v>5.2201399999999998</v>
      </c>
      <c r="FE201">
        <v>12.008599999999999</v>
      </c>
      <c r="FF201">
        <v>4.9868499999999996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1.86578</v>
      </c>
      <c r="FM201">
        <v>1.8621799999999999</v>
      </c>
      <c r="FN201">
        <v>1.8641799999999999</v>
      </c>
      <c r="FO201">
        <v>1.86026</v>
      </c>
      <c r="FP201">
        <v>1.8610100000000001</v>
      </c>
      <c r="FQ201">
        <v>1.86015</v>
      </c>
      <c r="FR201">
        <v>1.86188</v>
      </c>
      <c r="FS201">
        <v>1.85843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-7.85</v>
      </c>
      <c r="GH201">
        <v>0.17860000000000001</v>
      </c>
      <c r="GI201">
        <v>-4.3982185199319073</v>
      </c>
      <c r="GJ201">
        <v>-4.8024823865547416E-3</v>
      </c>
      <c r="GK201">
        <v>2.2541114550050859E-6</v>
      </c>
      <c r="GL201">
        <v>-5.2254267566753844E-10</v>
      </c>
      <c r="GM201">
        <v>0.17860499999999749</v>
      </c>
      <c r="GN201">
        <v>0</v>
      </c>
      <c r="GO201">
        <v>0</v>
      </c>
      <c r="GP201">
        <v>0</v>
      </c>
      <c r="GQ201">
        <v>6</v>
      </c>
      <c r="GR201">
        <v>2068</v>
      </c>
      <c r="GS201">
        <v>3</v>
      </c>
      <c r="GT201">
        <v>31</v>
      </c>
      <c r="GU201">
        <v>15.6</v>
      </c>
      <c r="GV201">
        <v>15.5</v>
      </c>
      <c r="GW201">
        <v>3.27637</v>
      </c>
      <c r="GX201">
        <v>2.5097700000000001</v>
      </c>
      <c r="GY201">
        <v>2.04956</v>
      </c>
      <c r="GZ201">
        <v>2.6257299999999999</v>
      </c>
      <c r="HA201">
        <v>2.1972700000000001</v>
      </c>
      <c r="HB201">
        <v>2.32422</v>
      </c>
      <c r="HC201">
        <v>38.061999999999998</v>
      </c>
      <c r="HD201">
        <v>13.939399999999999</v>
      </c>
      <c r="HE201">
        <v>18</v>
      </c>
      <c r="HF201">
        <v>711.60900000000004</v>
      </c>
      <c r="HG201">
        <v>760.78700000000003</v>
      </c>
      <c r="HH201">
        <v>31.0001</v>
      </c>
      <c r="HI201">
        <v>32.462699999999998</v>
      </c>
      <c r="HJ201">
        <v>30.0002</v>
      </c>
      <c r="HK201">
        <v>32.374499999999998</v>
      </c>
      <c r="HL201">
        <v>32.381500000000003</v>
      </c>
      <c r="HM201">
        <v>65.578400000000002</v>
      </c>
      <c r="HN201">
        <v>13.596299999999999</v>
      </c>
      <c r="HO201">
        <v>100</v>
      </c>
      <c r="HP201">
        <v>31</v>
      </c>
      <c r="HQ201">
        <v>1243.68</v>
      </c>
      <c r="HR201">
        <v>33.390900000000002</v>
      </c>
      <c r="HS201">
        <v>99.049000000000007</v>
      </c>
      <c r="HT201">
        <v>97.736599999999996</v>
      </c>
    </row>
    <row r="202" spans="1:228" x14ac:dyDescent="0.2">
      <c r="A202">
        <v>187</v>
      </c>
      <c r="B202">
        <v>1676568667.5</v>
      </c>
      <c r="C202">
        <v>742.5</v>
      </c>
      <c r="D202" t="s">
        <v>733</v>
      </c>
      <c r="E202" t="s">
        <v>734</v>
      </c>
      <c r="F202">
        <v>4</v>
      </c>
      <c r="G202">
        <v>1676568665.5</v>
      </c>
      <c r="H202">
        <f t="shared" si="68"/>
        <v>8.9009356861895661E-4</v>
      </c>
      <c r="I202">
        <f t="shared" si="69"/>
        <v>0.89009356861895661</v>
      </c>
      <c r="J202">
        <f t="shared" si="70"/>
        <v>14.945219885165523</v>
      </c>
      <c r="K202">
        <f t="shared" si="71"/>
        <v>1210.264285714286</v>
      </c>
      <c r="L202">
        <f t="shared" si="72"/>
        <v>785.15718184995887</v>
      </c>
      <c r="M202">
        <f t="shared" si="73"/>
        <v>79.461552994652635</v>
      </c>
      <c r="N202">
        <f t="shared" si="74"/>
        <v>122.48436606060217</v>
      </c>
      <c r="O202">
        <f t="shared" si="75"/>
        <v>6.0208151381067318E-2</v>
      </c>
      <c r="P202">
        <f t="shared" si="76"/>
        <v>2.7705193245637663</v>
      </c>
      <c r="Q202">
        <f t="shared" si="77"/>
        <v>5.9490597882350886E-2</v>
      </c>
      <c r="R202">
        <f t="shared" si="78"/>
        <v>3.7245380396419524E-2</v>
      </c>
      <c r="S202">
        <f t="shared" si="79"/>
        <v>226.11539923525274</v>
      </c>
      <c r="T202">
        <f t="shared" si="80"/>
        <v>33.718037538354828</v>
      </c>
      <c r="U202">
        <f t="shared" si="81"/>
        <v>32.49688571428571</v>
      </c>
      <c r="V202">
        <f t="shared" si="82"/>
        <v>4.9110330569903322</v>
      </c>
      <c r="W202">
        <f t="shared" si="83"/>
        <v>70.18348728638135</v>
      </c>
      <c r="X202">
        <f t="shared" si="84"/>
        <v>3.4594364147955123</v>
      </c>
      <c r="Y202">
        <f t="shared" si="85"/>
        <v>4.9291315501029445</v>
      </c>
      <c r="Z202">
        <f t="shared" si="86"/>
        <v>1.4515966421948199</v>
      </c>
      <c r="AA202">
        <f t="shared" si="87"/>
        <v>-39.253126376095985</v>
      </c>
      <c r="AB202">
        <f t="shared" si="88"/>
        <v>9.744949630726607</v>
      </c>
      <c r="AC202">
        <f t="shared" si="89"/>
        <v>0.80184256422251621</v>
      </c>
      <c r="AD202">
        <f t="shared" si="90"/>
        <v>197.40906505410587</v>
      </c>
      <c r="AE202">
        <f t="shared" si="91"/>
        <v>25.358633901968417</v>
      </c>
      <c r="AF202">
        <f t="shared" si="92"/>
        <v>0.88355124076533198</v>
      </c>
      <c r="AG202">
        <f t="shared" si="93"/>
        <v>14.945219885165523</v>
      </c>
      <c r="AH202">
        <v>1276.5492566070061</v>
      </c>
      <c r="AI202">
        <v>1255.640545454545</v>
      </c>
      <c r="AJ202">
        <v>1.701293102260631</v>
      </c>
      <c r="AK202">
        <v>63.736373874965317</v>
      </c>
      <c r="AL202">
        <f t="shared" si="94"/>
        <v>0.89009356861895661</v>
      </c>
      <c r="AM202">
        <v>33.394394616714791</v>
      </c>
      <c r="AN202">
        <v>34.184557575757573</v>
      </c>
      <c r="AO202">
        <v>5.7929514631303489E-4</v>
      </c>
      <c r="AP202">
        <v>95.812446380255849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47483.895647828118</v>
      </c>
      <c r="AV202">
        <f t="shared" si="98"/>
        <v>1199.997142857143</v>
      </c>
      <c r="AW202">
        <f t="shared" si="99"/>
        <v>1025.9229135933954</v>
      </c>
      <c r="AX202">
        <f t="shared" si="100"/>
        <v>0.85493779689401239</v>
      </c>
      <c r="AY202">
        <f t="shared" si="101"/>
        <v>0.18842994800544394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1676568665.5</v>
      </c>
      <c r="BF202">
        <v>1210.264285714286</v>
      </c>
      <c r="BG202">
        <v>1234.6600000000001</v>
      </c>
      <c r="BH202">
        <v>34.182585714285707</v>
      </c>
      <c r="BI202">
        <v>33.394857142857127</v>
      </c>
      <c r="BJ202">
        <v>1218.1128571428569</v>
      </c>
      <c r="BK202">
        <v>34.003985714285712</v>
      </c>
      <c r="BL202">
        <v>649.98214285714289</v>
      </c>
      <c r="BM202">
        <v>101.10471428571429</v>
      </c>
      <c r="BN202">
        <v>9.9929614285714299E-2</v>
      </c>
      <c r="BO202">
        <v>32.562128571428573</v>
      </c>
      <c r="BP202">
        <v>32.49688571428571</v>
      </c>
      <c r="BQ202">
        <v>999.89999999999986</v>
      </c>
      <c r="BR202">
        <v>0</v>
      </c>
      <c r="BS202">
        <v>0</v>
      </c>
      <c r="BT202">
        <v>9020.1785714285706</v>
      </c>
      <c r="BU202">
        <v>0</v>
      </c>
      <c r="BV202">
        <v>189.5817142857143</v>
      </c>
      <c r="BW202">
        <v>-24.396599999999999</v>
      </c>
      <c r="BX202">
        <v>1253.0971428571429</v>
      </c>
      <c r="BY202">
        <v>1277.315714285714</v>
      </c>
      <c r="BZ202">
        <v>0.78774114285714292</v>
      </c>
      <c r="CA202">
        <v>1234.6600000000001</v>
      </c>
      <c r="CB202">
        <v>33.394857142857127</v>
      </c>
      <c r="CC202">
        <v>3.456025714285714</v>
      </c>
      <c r="CD202">
        <v>3.376378571428571</v>
      </c>
      <c r="CE202">
        <v>26.405242857142859</v>
      </c>
      <c r="CF202">
        <v>26.01061428571429</v>
      </c>
      <c r="CG202">
        <v>1199.997142857143</v>
      </c>
      <c r="CH202">
        <v>0.49998999999999999</v>
      </c>
      <c r="CI202">
        <v>0.50000999999999995</v>
      </c>
      <c r="CJ202">
        <v>0</v>
      </c>
      <c r="CK202">
        <v>876.88485714285707</v>
      </c>
      <c r="CL202">
        <v>4.9990899999999998</v>
      </c>
      <c r="CM202">
        <v>9549.6999999999989</v>
      </c>
      <c r="CN202">
        <v>9557.7928571428583</v>
      </c>
      <c r="CO202">
        <v>42.401571428571422</v>
      </c>
      <c r="CP202">
        <v>44.25</v>
      </c>
      <c r="CQ202">
        <v>43.186999999999998</v>
      </c>
      <c r="CR202">
        <v>43.375</v>
      </c>
      <c r="CS202">
        <v>43.686999999999998</v>
      </c>
      <c r="CT202">
        <v>597.48714285714289</v>
      </c>
      <c r="CU202">
        <v>597.5100000000001</v>
      </c>
      <c r="CV202">
        <v>0</v>
      </c>
      <c r="CW202">
        <v>1676568679.5</v>
      </c>
      <c r="CX202">
        <v>0</v>
      </c>
      <c r="CY202">
        <v>1676567734.5</v>
      </c>
      <c r="CZ202" t="s">
        <v>356</v>
      </c>
      <c r="DA202">
        <v>1676567726.5</v>
      </c>
      <c r="DB202">
        <v>1676567734.5</v>
      </c>
      <c r="DC202">
        <v>10</v>
      </c>
      <c r="DD202">
        <v>-5.8999999999999997E-2</v>
      </c>
      <c r="DE202">
        <v>-4.5999999999999999E-2</v>
      </c>
      <c r="DF202">
        <v>-6.06</v>
      </c>
      <c r="DG202">
        <v>0.17899999999999999</v>
      </c>
      <c r="DH202">
        <v>415</v>
      </c>
      <c r="DI202">
        <v>32</v>
      </c>
      <c r="DJ202">
        <v>0.41</v>
      </c>
      <c r="DK202">
        <v>0.08</v>
      </c>
      <c r="DL202">
        <v>-24.433229999999998</v>
      </c>
      <c r="DM202">
        <v>0.1182191369606883</v>
      </c>
      <c r="DN202">
        <v>7.7192830625648051E-2</v>
      </c>
      <c r="DO202">
        <v>0</v>
      </c>
      <c r="DP202">
        <v>0.79189334999999994</v>
      </c>
      <c r="DQ202">
        <v>-0.12235958724202679</v>
      </c>
      <c r="DR202">
        <v>1.7842668531570609E-2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365</v>
      </c>
      <c r="EA202">
        <v>3.2972899999999998</v>
      </c>
      <c r="EB202">
        <v>2.6253099999999998</v>
      </c>
      <c r="EC202">
        <v>0.211729</v>
      </c>
      <c r="ED202">
        <v>0.21204600000000001</v>
      </c>
      <c r="EE202">
        <v>0.13997999999999999</v>
      </c>
      <c r="EF202">
        <v>0.13637199999999999</v>
      </c>
      <c r="EG202">
        <v>23805.5</v>
      </c>
      <c r="EH202">
        <v>24145.7</v>
      </c>
      <c r="EI202">
        <v>28100.2</v>
      </c>
      <c r="EJ202">
        <v>29496.799999999999</v>
      </c>
      <c r="EK202">
        <v>33280.9</v>
      </c>
      <c r="EL202">
        <v>35354.6</v>
      </c>
      <c r="EM202">
        <v>39685.1</v>
      </c>
      <c r="EN202">
        <v>42137.5</v>
      </c>
      <c r="EO202">
        <v>2.2418300000000002</v>
      </c>
      <c r="EP202">
        <v>2.2071299999999998</v>
      </c>
      <c r="EQ202">
        <v>0.119369</v>
      </c>
      <c r="ER202">
        <v>0</v>
      </c>
      <c r="ES202">
        <v>30.556699999999999</v>
      </c>
      <c r="ET202">
        <v>999.9</v>
      </c>
      <c r="EU202">
        <v>76.5</v>
      </c>
      <c r="EV202">
        <v>32.9</v>
      </c>
      <c r="EW202">
        <v>38.009900000000002</v>
      </c>
      <c r="EX202">
        <v>56.5809</v>
      </c>
      <c r="EY202">
        <v>-4.0224399999999996</v>
      </c>
      <c r="EZ202">
        <v>2</v>
      </c>
      <c r="FA202">
        <v>0.396596</v>
      </c>
      <c r="FB202">
        <v>-3.2543599999999999E-2</v>
      </c>
      <c r="FC202">
        <v>20.2746</v>
      </c>
      <c r="FD202">
        <v>5.2193899999999998</v>
      </c>
      <c r="FE202">
        <v>12.008800000000001</v>
      </c>
      <c r="FF202">
        <v>4.9866000000000001</v>
      </c>
      <c r="FG202">
        <v>3.2845300000000002</v>
      </c>
      <c r="FH202">
        <v>9999</v>
      </c>
      <c r="FI202">
        <v>9999</v>
      </c>
      <c r="FJ202">
        <v>9999</v>
      </c>
      <c r="FK202">
        <v>999.9</v>
      </c>
      <c r="FL202">
        <v>1.8657300000000001</v>
      </c>
      <c r="FM202">
        <v>1.8621799999999999</v>
      </c>
      <c r="FN202">
        <v>1.8641700000000001</v>
      </c>
      <c r="FO202">
        <v>1.8602300000000001</v>
      </c>
      <c r="FP202">
        <v>1.8609800000000001</v>
      </c>
      <c r="FQ202">
        <v>1.86015</v>
      </c>
      <c r="FR202">
        <v>1.86188</v>
      </c>
      <c r="FS202">
        <v>1.85842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-7.86</v>
      </c>
      <c r="GH202">
        <v>0.17860000000000001</v>
      </c>
      <c r="GI202">
        <v>-4.3982185199319073</v>
      </c>
      <c r="GJ202">
        <v>-4.8024823865547416E-3</v>
      </c>
      <c r="GK202">
        <v>2.2541114550050859E-6</v>
      </c>
      <c r="GL202">
        <v>-5.2254267566753844E-10</v>
      </c>
      <c r="GM202">
        <v>0.17860499999999749</v>
      </c>
      <c r="GN202">
        <v>0</v>
      </c>
      <c r="GO202">
        <v>0</v>
      </c>
      <c r="GP202">
        <v>0</v>
      </c>
      <c r="GQ202">
        <v>6</v>
      </c>
      <c r="GR202">
        <v>2068</v>
      </c>
      <c r="GS202">
        <v>3</v>
      </c>
      <c r="GT202">
        <v>31</v>
      </c>
      <c r="GU202">
        <v>15.7</v>
      </c>
      <c r="GV202">
        <v>15.6</v>
      </c>
      <c r="GW202">
        <v>3.2910200000000001</v>
      </c>
      <c r="GX202">
        <v>2.50122</v>
      </c>
      <c r="GY202">
        <v>2.04834</v>
      </c>
      <c r="GZ202">
        <v>2.6257299999999999</v>
      </c>
      <c r="HA202">
        <v>2.1972700000000001</v>
      </c>
      <c r="HB202">
        <v>2.34863</v>
      </c>
      <c r="HC202">
        <v>38.061999999999998</v>
      </c>
      <c r="HD202">
        <v>13.939399999999999</v>
      </c>
      <c r="HE202">
        <v>18</v>
      </c>
      <c r="HF202">
        <v>711.45100000000002</v>
      </c>
      <c r="HG202">
        <v>760.79100000000005</v>
      </c>
      <c r="HH202">
        <v>31</v>
      </c>
      <c r="HI202">
        <v>32.464799999999997</v>
      </c>
      <c r="HJ202">
        <v>30.0002</v>
      </c>
      <c r="HK202">
        <v>32.375300000000003</v>
      </c>
      <c r="HL202">
        <v>32.381700000000002</v>
      </c>
      <c r="HM202">
        <v>65.861999999999995</v>
      </c>
      <c r="HN202">
        <v>13.596299999999999</v>
      </c>
      <c r="HO202">
        <v>100</v>
      </c>
      <c r="HP202">
        <v>31</v>
      </c>
      <c r="HQ202">
        <v>1250.3699999999999</v>
      </c>
      <c r="HR202">
        <v>33.390900000000002</v>
      </c>
      <c r="HS202">
        <v>99.047200000000004</v>
      </c>
      <c r="HT202">
        <v>97.735900000000001</v>
      </c>
    </row>
    <row r="203" spans="1:228" x14ac:dyDescent="0.2">
      <c r="A203">
        <v>188</v>
      </c>
      <c r="B203">
        <v>1676568671.5</v>
      </c>
      <c r="C203">
        <v>746.5</v>
      </c>
      <c r="D203" t="s">
        <v>735</v>
      </c>
      <c r="E203" t="s">
        <v>736</v>
      </c>
      <c r="F203">
        <v>4</v>
      </c>
      <c r="G203">
        <v>1676568669.1875</v>
      </c>
      <c r="H203">
        <f t="shared" si="68"/>
        <v>8.9133435718317044E-4</v>
      </c>
      <c r="I203">
        <f t="shared" si="69"/>
        <v>0.89133435718317044</v>
      </c>
      <c r="J203">
        <f t="shared" si="70"/>
        <v>15.05266303473902</v>
      </c>
      <c r="K203">
        <f t="shared" si="71"/>
        <v>1216.2974999999999</v>
      </c>
      <c r="L203">
        <f t="shared" si="72"/>
        <v>789.1472604142881</v>
      </c>
      <c r="M203">
        <f t="shared" si="73"/>
        <v>79.866155961238178</v>
      </c>
      <c r="N203">
        <f t="shared" si="74"/>
        <v>123.09617064281109</v>
      </c>
      <c r="O203">
        <f t="shared" si="75"/>
        <v>6.0350934399778594E-2</v>
      </c>
      <c r="P203">
        <f t="shared" si="76"/>
        <v>2.765576547154184</v>
      </c>
      <c r="Q203">
        <f t="shared" si="77"/>
        <v>5.9628723635318105E-2</v>
      </c>
      <c r="R203">
        <f t="shared" si="78"/>
        <v>3.7332119861153271E-2</v>
      </c>
      <c r="S203">
        <f t="shared" si="79"/>
        <v>226.11656165986787</v>
      </c>
      <c r="T203">
        <f t="shared" si="80"/>
        <v>33.719123579801355</v>
      </c>
      <c r="U203">
        <f t="shared" si="81"/>
        <v>32.493600000000001</v>
      </c>
      <c r="V203">
        <f t="shared" si="82"/>
        <v>4.9101231252755957</v>
      </c>
      <c r="W203">
        <f t="shared" si="83"/>
        <v>70.193852071010156</v>
      </c>
      <c r="X203">
        <f t="shared" si="84"/>
        <v>3.4598515357096966</v>
      </c>
      <c r="Y203">
        <f t="shared" si="85"/>
        <v>4.9289951094429316</v>
      </c>
      <c r="Z203">
        <f t="shared" si="86"/>
        <v>1.4502715895658991</v>
      </c>
      <c r="AA203">
        <f t="shared" si="87"/>
        <v>-39.307845151777819</v>
      </c>
      <c r="AB203">
        <f t="shared" si="88"/>
        <v>10.144239037197769</v>
      </c>
      <c r="AC203">
        <f t="shared" si="89"/>
        <v>0.83617355735932852</v>
      </c>
      <c r="AD203">
        <f t="shared" si="90"/>
        <v>197.78912910264714</v>
      </c>
      <c r="AE203">
        <f t="shared" si="91"/>
        <v>25.447982554729986</v>
      </c>
      <c r="AF203">
        <f t="shared" si="92"/>
        <v>0.88803260377920579</v>
      </c>
      <c r="AG203">
        <f t="shared" si="93"/>
        <v>15.05266303473902</v>
      </c>
      <c r="AH203">
        <v>1283.4162814826041</v>
      </c>
      <c r="AI203">
        <v>1262.425757575757</v>
      </c>
      <c r="AJ203">
        <v>1.696086375556654</v>
      </c>
      <c r="AK203">
        <v>63.736373874965317</v>
      </c>
      <c r="AL203">
        <f t="shared" si="94"/>
        <v>0.89133435718317044</v>
      </c>
      <c r="AM203">
        <v>33.394542108132967</v>
      </c>
      <c r="AN203">
        <v>34.188144848484839</v>
      </c>
      <c r="AO203">
        <v>1.772581840130048E-4</v>
      </c>
      <c r="AP203">
        <v>95.812446380255849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47347.808886646206</v>
      </c>
      <c r="AV203">
        <f t="shared" si="98"/>
        <v>1200.00125</v>
      </c>
      <c r="AW203">
        <f t="shared" si="99"/>
        <v>1025.9266262486362</v>
      </c>
      <c r="AX203">
        <f t="shared" si="100"/>
        <v>0.85493796464681693</v>
      </c>
      <c r="AY203">
        <f t="shared" si="101"/>
        <v>0.18843027176835681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1676568669.1875</v>
      </c>
      <c r="BF203">
        <v>1216.2974999999999</v>
      </c>
      <c r="BG203">
        <v>1240.7850000000001</v>
      </c>
      <c r="BH203">
        <v>34.186349999999997</v>
      </c>
      <c r="BI203">
        <v>33.394649999999999</v>
      </c>
      <c r="BJ203">
        <v>1224.1537499999999</v>
      </c>
      <c r="BK203">
        <v>34.007737499999998</v>
      </c>
      <c r="BL203">
        <v>649.99924999999996</v>
      </c>
      <c r="BM203">
        <v>101.105625</v>
      </c>
      <c r="BN203">
        <v>0.1000180625</v>
      </c>
      <c r="BO203">
        <v>32.561637500000003</v>
      </c>
      <c r="BP203">
        <v>32.493600000000001</v>
      </c>
      <c r="BQ203">
        <v>999.9</v>
      </c>
      <c r="BR203">
        <v>0</v>
      </c>
      <c r="BS203">
        <v>0</v>
      </c>
      <c r="BT203">
        <v>8993.8274999999994</v>
      </c>
      <c r="BU203">
        <v>0</v>
      </c>
      <c r="BV203">
        <v>190.435</v>
      </c>
      <c r="BW203">
        <v>-24.489274999999999</v>
      </c>
      <c r="BX203">
        <v>1259.3487500000001</v>
      </c>
      <c r="BY203">
        <v>1283.6537499999999</v>
      </c>
      <c r="BZ203">
        <v>0.79170562499999997</v>
      </c>
      <c r="CA203">
        <v>1240.7850000000001</v>
      </c>
      <c r="CB203">
        <v>33.394649999999999</v>
      </c>
      <c r="CC203">
        <v>3.4564300000000001</v>
      </c>
      <c r="CD203">
        <v>3.3763825000000001</v>
      </c>
      <c r="CE203">
        <v>26.4072125</v>
      </c>
      <c r="CF203">
        <v>26.010612500000001</v>
      </c>
      <c r="CG203">
        <v>1200.00125</v>
      </c>
      <c r="CH203">
        <v>0.49998637499999998</v>
      </c>
      <c r="CI203">
        <v>0.50001374999999992</v>
      </c>
      <c r="CJ203">
        <v>0</v>
      </c>
      <c r="CK203">
        <v>876.87524999999994</v>
      </c>
      <c r="CL203">
        <v>4.9990899999999998</v>
      </c>
      <c r="CM203">
        <v>9551.3862500000014</v>
      </c>
      <c r="CN203">
        <v>9557.8262500000001</v>
      </c>
      <c r="CO203">
        <v>42.390500000000003</v>
      </c>
      <c r="CP203">
        <v>44.25</v>
      </c>
      <c r="CQ203">
        <v>43.186999999999998</v>
      </c>
      <c r="CR203">
        <v>43.375</v>
      </c>
      <c r="CS203">
        <v>43.686999999999998</v>
      </c>
      <c r="CT203">
        <v>597.48374999999999</v>
      </c>
      <c r="CU203">
        <v>597.52</v>
      </c>
      <c r="CV203">
        <v>0</v>
      </c>
      <c r="CW203">
        <v>1676568683.0999999</v>
      </c>
      <c r="CX203">
        <v>0</v>
      </c>
      <c r="CY203">
        <v>1676567734.5</v>
      </c>
      <c r="CZ203" t="s">
        <v>356</v>
      </c>
      <c r="DA203">
        <v>1676567726.5</v>
      </c>
      <c r="DB203">
        <v>1676567734.5</v>
      </c>
      <c r="DC203">
        <v>10</v>
      </c>
      <c r="DD203">
        <v>-5.8999999999999997E-2</v>
      </c>
      <c r="DE203">
        <v>-4.5999999999999999E-2</v>
      </c>
      <c r="DF203">
        <v>-6.06</v>
      </c>
      <c r="DG203">
        <v>0.17899999999999999</v>
      </c>
      <c r="DH203">
        <v>415</v>
      </c>
      <c r="DI203">
        <v>32</v>
      </c>
      <c r="DJ203">
        <v>0.41</v>
      </c>
      <c r="DK203">
        <v>0.08</v>
      </c>
      <c r="DL203">
        <v>-24.440670000000001</v>
      </c>
      <c r="DM203">
        <v>9.8026266416056072E-3</v>
      </c>
      <c r="DN203">
        <v>7.4037845727708634E-2</v>
      </c>
      <c r="DO203">
        <v>1</v>
      </c>
      <c r="DP203">
        <v>0.78631467499999996</v>
      </c>
      <c r="DQ203">
        <v>-8.2420750469062477E-3</v>
      </c>
      <c r="DR203">
        <v>1.1963367083282829E-2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2</v>
      </c>
      <c r="DY203">
        <v>2</v>
      </c>
      <c r="DZ203" t="s">
        <v>678</v>
      </c>
      <c r="EA203">
        <v>3.29732</v>
      </c>
      <c r="EB203">
        <v>2.6253500000000001</v>
      </c>
      <c r="EC203">
        <v>0.21243300000000001</v>
      </c>
      <c r="ED203">
        <v>0.212755</v>
      </c>
      <c r="EE203">
        <v>0.14000000000000001</v>
      </c>
      <c r="EF203">
        <v>0.136374</v>
      </c>
      <c r="EG203">
        <v>23784.2</v>
      </c>
      <c r="EH203">
        <v>24124.1</v>
      </c>
      <c r="EI203">
        <v>28100.2</v>
      </c>
      <c r="EJ203">
        <v>29497</v>
      </c>
      <c r="EK203">
        <v>33281.199999999997</v>
      </c>
      <c r="EL203">
        <v>35354.5</v>
      </c>
      <c r="EM203">
        <v>39686.400000000001</v>
      </c>
      <c r="EN203">
        <v>42137.5</v>
      </c>
      <c r="EO203">
        <v>2.2420499999999999</v>
      </c>
      <c r="EP203">
        <v>2.2071299999999998</v>
      </c>
      <c r="EQ203">
        <v>0.11981700000000001</v>
      </c>
      <c r="ER203">
        <v>0</v>
      </c>
      <c r="ES203">
        <v>30.549399999999999</v>
      </c>
      <c r="ET203">
        <v>999.9</v>
      </c>
      <c r="EU203">
        <v>76.5</v>
      </c>
      <c r="EV203">
        <v>32.9</v>
      </c>
      <c r="EW203">
        <v>38.007800000000003</v>
      </c>
      <c r="EX203">
        <v>56.820900000000002</v>
      </c>
      <c r="EY203">
        <v>-4.0304500000000001</v>
      </c>
      <c r="EZ203">
        <v>2</v>
      </c>
      <c r="FA203">
        <v>0.39680100000000001</v>
      </c>
      <c r="FB203">
        <v>-3.3303399999999997E-2</v>
      </c>
      <c r="FC203">
        <v>20.2745</v>
      </c>
      <c r="FD203">
        <v>5.2195400000000003</v>
      </c>
      <c r="FE203">
        <v>12.007</v>
      </c>
      <c r="FF203">
        <v>4.98665</v>
      </c>
      <c r="FG203">
        <v>3.2844799999999998</v>
      </c>
      <c r="FH203">
        <v>9999</v>
      </c>
      <c r="FI203">
        <v>9999</v>
      </c>
      <c r="FJ203">
        <v>9999</v>
      </c>
      <c r="FK203">
        <v>999.9</v>
      </c>
      <c r="FL203">
        <v>1.8657600000000001</v>
      </c>
      <c r="FM203">
        <v>1.8621799999999999</v>
      </c>
      <c r="FN203">
        <v>1.8641700000000001</v>
      </c>
      <c r="FO203">
        <v>1.86025</v>
      </c>
      <c r="FP203">
        <v>1.8609800000000001</v>
      </c>
      <c r="FQ203">
        <v>1.8601700000000001</v>
      </c>
      <c r="FR203">
        <v>1.86188</v>
      </c>
      <c r="FS203">
        <v>1.8584499999999999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-7.86</v>
      </c>
      <c r="GH203">
        <v>0.17860000000000001</v>
      </c>
      <c r="GI203">
        <v>-4.3982185199319073</v>
      </c>
      <c r="GJ203">
        <v>-4.8024823865547416E-3</v>
      </c>
      <c r="GK203">
        <v>2.2541114550050859E-6</v>
      </c>
      <c r="GL203">
        <v>-5.2254267566753844E-10</v>
      </c>
      <c r="GM203">
        <v>0.17860499999999749</v>
      </c>
      <c r="GN203">
        <v>0</v>
      </c>
      <c r="GO203">
        <v>0</v>
      </c>
      <c r="GP203">
        <v>0</v>
      </c>
      <c r="GQ203">
        <v>6</v>
      </c>
      <c r="GR203">
        <v>2068</v>
      </c>
      <c r="GS203">
        <v>3</v>
      </c>
      <c r="GT203">
        <v>31</v>
      </c>
      <c r="GU203">
        <v>15.8</v>
      </c>
      <c r="GV203">
        <v>15.6</v>
      </c>
      <c r="GW203">
        <v>3.30444</v>
      </c>
      <c r="GX203">
        <v>2.5061</v>
      </c>
      <c r="GY203">
        <v>2.04834</v>
      </c>
      <c r="GZ203">
        <v>2.6257299999999999</v>
      </c>
      <c r="HA203">
        <v>2.1972700000000001</v>
      </c>
      <c r="HB203">
        <v>2.3315399999999999</v>
      </c>
      <c r="HC203">
        <v>38.061999999999998</v>
      </c>
      <c r="HD203">
        <v>13.9482</v>
      </c>
      <c r="HE203">
        <v>18</v>
      </c>
      <c r="HF203">
        <v>711.67100000000005</v>
      </c>
      <c r="HG203">
        <v>760.82399999999996</v>
      </c>
      <c r="HH203">
        <v>31</v>
      </c>
      <c r="HI203">
        <v>32.466299999999997</v>
      </c>
      <c r="HJ203">
        <v>30.000299999999999</v>
      </c>
      <c r="HK203">
        <v>32.378100000000003</v>
      </c>
      <c r="HL203">
        <v>32.384300000000003</v>
      </c>
      <c r="HM203">
        <v>66.145300000000006</v>
      </c>
      <c r="HN203">
        <v>13.596299999999999</v>
      </c>
      <c r="HO203">
        <v>100</v>
      </c>
      <c r="HP203">
        <v>31</v>
      </c>
      <c r="HQ203">
        <v>1257.05</v>
      </c>
      <c r="HR203">
        <v>33.390900000000002</v>
      </c>
      <c r="HS203">
        <v>99.049099999999996</v>
      </c>
      <c r="HT203">
        <v>97.736099999999993</v>
      </c>
    </row>
    <row r="204" spans="1:228" x14ac:dyDescent="0.2">
      <c r="A204">
        <v>189</v>
      </c>
      <c r="B204">
        <v>1676568675.5</v>
      </c>
      <c r="C204">
        <v>750.5</v>
      </c>
      <c r="D204" t="s">
        <v>737</v>
      </c>
      <c r="E204" t="s">
        <v>738</v>
      </c>
      <c r="F204">
        <v>4</v>
      </c>
      <c r="G204">
        <v>1676568673.5</v>
      </c>
      <c r="H204">
        <f t="shared" si="68"/>
        <v>8.9264257294095891E-4</v>
      </c>
      <c r="I204">
        <f t="shared" si="69"/>
        <v>0.89264257294095894</v>
      </c>
      <c r="J204">
        <f t="shared" si="70"/>
        <v>14.558988460909923</v>
      </c>
      <c r="K204">
        <f t="shared" si="71"/>
        <v>1223.491428571429</v>
      </c>
      <c r="L204">
        <f t="shared" si="72"/>
        <v>810.27643404861601</v>
      </c>
      <c r="M204">
        <f t="shared" si="73"/>
        <v>82.005723145715436</v>
      </c>
      <c r="N204">
        <f t="shared" si="74"/>
        <v>123.82601189727376</v>
      </c>
      <c r="O204">
        <f t="shared" si="75"/>
        <v>6.0510585502929239E-2</v>
      </c>
      <c r="P204">
        <f t="shared" si="76"/>
        <v>2.767702775035374</v>
      </c>
      <c r="Q204">
        <f t="shared" si="77"/>
        <v>5.9785123962636133E-2</v>
      </c>
      <c r="R204">
        <f t="shared" si="78"/>
        <v>3.7430157556595928E-2</v>
      </c>
      <c r="S204">
        <f t="shared" si="79"/>
        <v>226.11711857765252</v>
      </c>
      <c r="T204">
        <f t="shared" si="80"/>
        <v>33.718538848877927</v>
      </c>
      <c r="U204">
        <f t="shared" si="81"/>
        <v>32.489085714285707</v>
      </c>
      <c r="V204">
        <f t="shared" si="82"/>
        <v>4.9088731975115385</v>
      </c>
      <c r="W204">
        <f t="shared" si="83"/>
        <v>70.199485971986846</v>
      </c>
      <c r="X204">
        <f t="shared" si="84"/>
        <v>3.4602445157597113</v>
      </c>
      <c r="Y204">
        <f t="shared" si="85"/>
        <v>4.9291593347856191</v>
      </c>
      <c r="Z204">
        <f t="shared" si="86"/>
        <v>1.4486286817518272</v>
      </c>
      <c r="AA204">
        <f t="shared" si="87"/>
        <v>-39.365537466696289</v>
      </c>
      <c r="AB204">
        <f t="shared" si="88"/>
        <v>10.913820672564487</v>
      </c>
      <c r="AC204">
        <f t="shared" si="89"/>
        <v>0.89890053517987534</v>
      </c>
      <c r="AD204">
        <f t="shared" si="90"/>
        <v>198.56430231870061</v>
      </c>
      <c r="AE204">
        <f t="shared" si="91"/>
        <v>25.5180981363157</v>
      </c>
      <c r="AF204">
        <f t="shared" si="92"/>
        <v>0.89042085403405136</v>
      </c>
      <c r="AG204">
        <f t="shared" si="93"/>
        <v>14.558988460909923</v>
      </c>
      <c r="AH204">
        <v>1290.4122026534019</v>
      </c>
      <c r="AI204">
        <v>1269.5069696969699</v>
      </c>
      <c r="AJ204">
        <v>1.795237973634495</v>
      </c>
      <c r="AK204">
        <v>63.736373874965317</v>
      </c>
      <c r="AL204">
        <f t="shared" si="94"/>
        <v>0.89264257294095894</v>
      </c>
      <c r="AM204">
        <v>33.394615066793641</v>
      </c>
      <c r="AN204">
        <v>34.190189696969682</v>
      </c>
      <c r="AO204">
        <v>3.5071283805585509E-5</v>
      </c>
      <c r="AP204">
        <v>95.812446380255849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47406.287564036269</v>
      </c>
      <c r="AV204">
        <f t="shared" si="98"/>
        <v>1200.004285714286</v>
      </c>
      <c r="AW204">
        <f t="shared" si="99"/>
        <v>1025.9292137708044</v>
      </c>
      <c r="AX204">
        <f t="shared" si="100"/>
        <v>0.85493795812581974</v>
      </c>
      <c r="AY204">
        <f t="shared" si="101"/>
        <v>0.18843025918283235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1676568673.5</v>
      </c>
      <c r="BF204">
        <v>1223.491428571429</v>
      </c>
      <c r="BG204">
        <v>1248.0514285714289</v>
      </c>
      <c r="BH204">
        <v>34.189742857142853</v>
      </c>
      <c r="BI204">
        <v>33.395942857142863</v>
      </c>
      <c r="BJ204">
        <v>1231.361428571428</v>
      </c>
      <c r="BK204">
        <v>34.011128571428571</v>
      </c>
      <c r="BL204">
        <v>650.02085714285715</v>
      </c>
      <c r="BM204">
        <v>101.107</v>
      </c>
      <c r="BN204">
        <v>0.1000939</v>
      </c>
      <c r="BO204">
        <v>32.56222857142857</v>
      </c>
      <c r="BP204">
        <v>32.489085714285707</v>
      </c>
      <c r="BQ204">
        <v>999.89999999999986</v>
      </c>
      <c r="BR204">
        <v>0</v>
      </c>
      <c r="BS204">
        <v>0</v>
      </c>
      <c r="BT204">
        <v>9005</v>
      </c>
      <c r="BU204">
        <v>0</v>
      </c>
      <c r="BV204">
        <v>193.88042857142861</v>
      </c>
      <c r="BW204">
        <v>-24.559657142857141</v>
      </c>
      <c r="BX204">
        <v>1266.8014285714289</v>
      </c>
      <c r="BY204">
        <v>1291.171428571429</v>
      </c>
      <c r="BZ204">
        <v>0.79378999999999988</v>
      </c>
      <c r="CA204">
        <v>1248.0514285714289</v>
      </c>
      <c r="CB204">
        <v>33.395942857142863</v>
      </c>
      <c r="CC204">
        <v>3.4568157142857139</v>
      </c>
      <c r="CD204">
        <v>3.37656</v>
      </c>
      <c r="CE204">
        <v>26.409142857142861</v>
      </c>
      <c r="CF204">
        <v>26.011514285714291</v>
      </c>
      <c r="CG204">
        <v>1200.004285714286</v>
      </c>
      <c r="CH204">
        <v>0.49998571428571431</v>
      </c>
      <c r="CI204">
        <v>0.50001428571428563</v>
      </c>
      <c r="CJ204">
        <v>0</v>
      </c>
      <c r="CK204">
        <v>876.99557142857145</v>
      </c>
      <c r="CL204">
        <v>4.9990899999999998</v>
      </c>
      <c r="CM204">
        <v>9553.16</v>
      </c>
      <c r="CN204">
        <v>9557.8457142857133</v>
      </c>
      <c r="CO204">
        <v>42.375</v>
      </c>
      <c r="CP204">
        <v>44.25</v>
      </c>
      <c r="CQ204">
        <v>43.186999999999998</v>
      </c>
      <c r="CR204">
        <v>43.375</v>
      </c>
      <c r="CS204">
        <v>43.686999999999998</v>
      </c>
      <c r="CT204">
        <v>597.48571428571427</v>
      </c>
      <c r="CU204">
        <v>597.5214285714286</v>
      </c>
      <c r="CV204">
        <v>0</v>
      </c>
      <c r="CW204">
        <v>1676568687.3</v>
      </c>
      <c r="CX204">
        <v>0</v>
      </c>
      <c r="CY204">
        <v>1676567734.5</v>
      </c>
      <c r="CZ204" t="s">
        <v>356</v>
      </c>
      <c r="DA204">
        <v>1676567726.5</v>
      </c>
      <c r="DB204">
        <v>1676567734.5</v>
      </c>
      <c r="DC204">
        <v>10</v>
      </c>
      <c r="DD204">
        <v>-5.8999999999999997E-2</v>
      </c>
      <c r="DE204">
        <v>-4.5999999999999999E-2</v>
      </c>
      <c r="DF204">
        <v>-6.06</v>
      </c>
      <c r="DG204">
        <v>0.17899999999999999</v>
      </c>
      <c r="DH204">
        <v>415</v>
      </c>
      <c r="DI204">
        <v>32</v>
      </c>
      <c r="DJ204">
        <v>0.41</v>
      </c>
      <c r="DK204">
        <v>0.08</v>
      </c>
      <c r="DL204">
        <v>-24.477175609756099</v>
      </c>
      <c r="DM204">
        <v>-0.1808362369338242</v>
      </c>
      <c r="DN204">
        <v>8.308200703474164E-2</v>
      </c>
      <c r="DO204">
        <v>0</v>
      </c>
      <c r="DP204">
        <v>0.78513602439024388</v>
      </c>
      <c r="DQ204">
        <v>7.9832864111498966E-2</v>
      </c>
      <c r="DR204">
        <v>8.4972703435919963E-3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357</v>
      </c>
      <c r="EA204">
        <v>3.29739</v>
      </c>
      <c r="EB204">
        <v>2.6253299999999999</v>
      </c>
      <c r="EC204">
        <v>0.21316199999999999</v>
      </c>
      <c r="ED204">
        <v>0.21346300000000001</v>
      </c>
      <c r="EE204">
        <v>0.13999900000000001</v>
      </c>
      <c r="EF204">
        <v>0.13638400000000001</v>
      </c>
      <c r="EG204">
        <v>23762.2</v>
      </c>
      <c r="EH204">
        <v>24102</v>
      </c>
      <c r="EI204">
        <v>28100.3</v>
      </c>
      <c r="EJ204">
        <v>29496.5</v>
      </c>
      <c r="EK204">
        <v>33280.699999999997</v>
      </c>
      <c r="EL204">
        <v>35353.699999999997</v>
      </c>
      <c r="EM204">
        <v>39685.599999999999</v>
      </c>
      <c r="EN204">
        <v>42136.9</v>
      </c>
      <c r="EO204">
        <v>2.2420499999999999</v>
      </c>
      <c r="EP204">
        <v>2.2071000000000001</v>
      </c>
      <c r="EQ204">
        <v>0.119407</v>
      </c>
      <c r="ER204">
        <v>0</v>
      </c>
      <c r="ES204">
        <v>30.540800000000001</v>
      </c>
      <c r="ET204">
        <v>999.9</v>
      </c>
      <c r="EU204">
        <v>76.5</v>
      </c>
      <c r="EV204">
        <v>32.9</v>
      </c>
      <c r="EW204">
        <v>38.011699999999998</v>
      </c>
      <c r="EX204">
        <v>56.700899999999997</v>
      </c>
      <c r="EY204">
        <v>-4.0424699999999998</v>
      </c>
      <c r="EZ204">
        <v>2</v>
      </c>
      <c r="FA204">
        <v>0.39694400000000002</v>
      </c>
      <c r="FB204">
        <v>-3.3450399999999998E-2</v>
      </c>
      <c r="FC204">
        <v>20.2745</v>
      </c>
      <c r="FD204">
        <v>5.2192400000000001</v>
      </c>
      <c r="FE204">
        <v>12.0067</v>
      </c>
      <c r="FF204">
        <v>4.9863999999999997</v>
      </c>
      <c r="FG204">
        <v>3.28443</v>
      </c>
      <c r="FH204">
        <v>9999</v>
      </c>
      <c r="FI204">
        <v>9999</v>
      </c>
      <c r="FJ204">
        <v>9999</v>
      </c>
      <c r="FK204">
        <v>999.9</v>
      </c>
      <c r="FL204">
        <v>1.8657600000000001</v>
      </c>
      <c r="FM204">
        <v>1.8621799999999999</v>
      </c>
      <c r="FN204">
        <v>1.8641700000000001</v>
      </c>
      <c r="FO204">
        <v>1.86025</v>
      </c>
      <c r="FP204">
        <v>1.8609800000000001</v>
      </c>
      <c r="FQ204">
        <v>1.8601799999999999</v>
      </c>
      <c r="FR204">
        <v>1.86188</v>
      </c>
      <c r="FS204">
        <v>1.8584700000000001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-7.88</v>
      </c>
      <c r="GH204">
        <v>0.17860000000000001</v>
      </c>
      <c r="GI204">
        <v>-4.3982185199319073</v>
      </c>
      <c r="GJ204">
        <v>-4.8024823865547416E-3</v>
      </c>
      <c r="GK204">
        <v>2.2541114550050859E-6</v>
      </c>
      <c r="GL204">
        <v>-5.2254267566753844E-10</v>
      </c>
      <c r="GM204">
        <v>0.17860499999999749</v>
      </c>
      <c r="GN204">
        <v>0</v>
      </c>
      <c r="GO204">
        <v>0</v>
      </c>
      <c r="GP204">
        <v>0</v>
      </c>
      <c r="GQ204">
        <v>6</v>
      </c>
      <c r="GR204">
        <v>2068</v>
      </c>
      <c r="GS204">
        <v>3</v>
      </c>
      <c r="GT204">
        <v>31</v>
      </c>
      <c r="GU204">
        <v>15.8</v>
      </c>
      <c r="GV204">
        <v>15.7</v>
      </c>
      <c r="GW204">
        <v>3.3190900000000001</v>
      </c>
      <c r="GX204">
        <v>2.50122</v>
      </c>
      <c r="GY204">
        <v>2.04834</v>
      </c>
      <c r="GZ204">
        <v>2.6257299999999999</v>
      </c>
      <c r="HA204">
        <v>2.1972700000000001</v>
      </c>
      <c r="HB204">
        <v>2.3156699999999999</v>
      </c>
      <c r="HC204">
        <v>38.061999999999998</v>
      </c>
      <c r="HD204">
        <v>13.9482</v>
      </c>
      <c r="HE204">
        <v>18</v>
      </c>
      <c r="HF204">
        <v>711.67899999999997</v>
      </c>
      <c r="HG204">
        <v>760.80799999999999</v>
      </c>
      <c r="HH204">
        <v>31</v>
      </c>
      <c r="HI204">
        <v>32.468499999999999</v>
      </c>
      <c r="HJ204">
        <v>30.000399999999999</v>
      </c>
      <c r="HK204">
        <v>32.378799999999998</v>
      </c>
      <c r="HL204">
        <v>32.384999999999998</v>
      </c>
      <c r="HM204">
        <v>66.428700000000006</v>
      </c>
      <c r="HN204">
        <v>13.596299999999999</v>
      </c>
      <c r="HO204">
        <v>100</v>
      </c>
      <c r="HP204">
        <v>31</v>
      </c>
      <c r="HQ204">
        <v>1263.72</v>
      </c>
      <c r="HR204">
        <v>33.390900000000002</v>
      </c>
      <c r="HS204">
        <v>99.048000000000002</v>
      </c>
      <c r="HT204">
        <v>97.734700000000004</v>
      </c>
    </row>
    <row r="205" spans="1:228" x14ac:dyDescent="0.2">
      <c r="A205">
        <v>190</v>
      </c>
      <c r="B205">
        <v>1676568679.5</v>
      </c>
      <c r="C205">
        <v>754.5</v>
      </c>
      <c r="D205" t="s">
        <v>739</v>
      </c>
      <c r="E205" t="s">
        <v>740</v>
      </c>
      <c r="F205">
        <v>4</v>
      </c>
      <c r="G205">
        <v>1676568677.1875</v>
      </c>
      <c r="H205">
        <f t="shared" si="68"/>
        <v>8.9214328612867563E-4</v>
      </c>
      <c r="I205">
        <f t="shared" si="69"/>
        <v>0.89214328612867566</v>
      </c>
      <c r="J205">
        <f t="shared" si="70"/>
        <v>14.675011196158676</v>
      </c>
      <c r="K205">
        <f t="shared" si="71"/>
        <v>1229.8412499999999</v>
      </c>
      <c r="L205">
        <f t="shared" si="72"/>
        <v>813.96452840761469</v>
      </c>
      <c r="M205">
        <f t="shared" si="73"/>
        <v>82.377244333926186</v>
      </c>
      <c r="N205">
        <f t="shared" si="74"/>
        <v>124.46602967010007</v>
      </c>
      <c r="O205">
        <f t="shared" si="75"/>
        <v>6.0591152423856751E-2</v>
      </c>
      <c r="P205">
        <f t="shared" si="76"/>
        <v>2.7651378917758285</v>
      </c>
      <c r="Q205">
        <f t="shared" si="77"/>
        <v>5.9863104327574114E-2</v>
      </c>
      <c r="R205">
        <f t="shared" si="78"/>
        <v>3.7479123472350523E-2</v>
      </c>
      <c r="S205">
        <f t="shared" si="79"/>
        <v>226.1150572352995</v>
      </c>
      <c r="T205">
        <f t="shared" si="80"/>
        <v>33.719974527817783</v>
      </c>
      <c r="U205">
        <f t="shared" si="81"/>
        <v>32.480175000000003</v>
      </c>
      <c r="V205">
        <f t="shared" si="82"/>
        <v>4.9064067873532826</v>
      </c>
      <c r="W205">
        <f t="shared" si="83"/>
        <v>70.203187692069491</v>
      </c>
      <c r="X205">
        <f t="shared" si="84"/>
        <v>3.4604896770875051</v>
      </c>
      <c r="Y205">
        <f t="shared" si="85"/>
        <v>4.929248643617389</v>
      </c>
      <c r="Z205">
        <f t="shared" si="86"/>
        <v>1.4459171102657775</v>
      </c>
      <c r="AA205">
        <f t="shared" si="87"/>
        <v>-39.343518918274597</v>
      </c>
      <c r="AB205">
        <f t="shared" si="88"/>
        <v>12.279980142514194</v>
      </c>
      <c r="AC205">
        <f t="shared" si="89"/>
        <v>1.0123177063168742</v>
      </c>
      <c r="AD205">
        <f t="shared" si="90"/>
        <v>200.063836165856</v>
      </c>
      <c r="AE205">
        <f t="shared" si="91"/>
        <v>25.364615479884783</v>
      </c>
      <c r="AF205">
        <f t="shared" si="92"/>
        <v>0.88852197434764457</v>
      </c>
      <c r="AG205">
        <f t="shared" si="93"/>
        <v>14.675011196158676</v>
      </c>
      <c r="AH205">
        <v>1297.381282010444</v>
      </c>
      <c r="AI205">
        <v>1276.5486666666659</v>
      </c>
      <c r="AJ205">
        <v>1.7482665754476241</v>
      </c>
      <c r="AK205">
        <v>63.736373874965317</v>
      </c>
      <c r="AL205">
        <f t="shared" si="94"/>
        <v>0.89214328612867566</v>
      </c>
      <c r="AM205">
        <v>33.399993223972601</v>
      </c>
      <c r="AN205">
        <v>34.194184242424242</v>
      </c>
      <c r="AO205">
        <v>1.937894335771723E-4</v>
      </c>
      <c r="AP205">
        <v>95.812446380255849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47335.58374904214</v>
      </c>
      <c r="AV205">
        <f t="shared" si="98"/>
        <v>1199.9949999999999</v>
      </c>
      <c r="AW205">
        <f t="shared" si="99"/>
        <v>1025.9211135934192</v>
      </c>
      <c r="AX205">
        <f t="shared" si="100"/>
        <v>0.85493782356878101</v>
      </c>
      <c r="AY205">
        <f t="shared" si="101"/>
        <v>0.18842999948774747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1676568677.1875</v>
      </c>
      <c r="BF205">
        <v>1229.8412499999999</v>
      </c>
      <c r="BG205">
        <v>1254.2625</v>
      </c>
      <c r="BH205">
        <v>34.192887499999998</v>
      </c>
      <c r="BI205">
        <v>33.4007875</v>
      </c>
      <c r="BJ205">
        <v>1237.72</v>
      </c>
      <c r="BK205">
        <v>34.014262500000001</v>
      </c>
      <c r="BL205">
        <v>650.02462500000001</v>
      </c>
      <c r="BM205">
        <v>101.10487500000001</v>
      </c>
      <c r="BN205">
        <v>0.1000810625</v>
      </c>
      <c r="BO205">
        <v>32.562550000000002</v>
      </c>
      <c r="BP205">
        <v>32.480175000000003</v>
      </c>
      <c r="BQ205">
        <v>999.9</v>
      </c>
      <c r="BR205">
        <v>0</v>
      </c>
      <c r="BS205">
        <v>0</v>
      </c>
      <c r="BT205">
        <v>8991.5649999999987</v>
      </c>
      <c r="BU205">
        <v>0</v>
      </c>
      <c r="BV205">
        <v>196.59375</v>
      </c>
      <c r="BW205">
        <v>-24.4217625</v>
      </c>
      <c r="BX205">
        <v>1273.3800000000001</v>
      </c>
      <c r="BY205">
        <v>1297.60375</v>
      </c>
      <c r="BZ205">
        <v>0.79209762500000003</v>
      </c>
      <c r="CA205">
        <v>1254.2625</v>
      </c>
      <c r="CB205">
        <v>33.4007875</v>
      </c>
      <c r="CC205">
        <v>3.4570637500000001</v>
      </c>
      <c r="CD205">
        <v>3.37698125</v>
      </c>
      <c r="CE205">
        <v>26.410362500000002</v>
      </c>
      <c r="CF205">
        <v>26.013637500000002</v>
      </c>
      <c r="CG205">
        <v>1199.9949999999999</v>
      </c>
      <c r="CH205">
        <v>0.49998999999999999</v>
      </c>
      <c r="CI205">
        <v>0.50000999999999995</v>
      </c>
      <c r="CJ205">
        <v>0</v>
      </c>
      <c r="CK205">
        <v>877.05162499999994</v>
      </c>
      <c r="CL205">
        <v>4.9990899999999998</v>
      </c>
      <c r="CM205">
        <v>9554.0137500000001</v>
      </c>
      <c r="CN205">
        <v>9557.7824999999993</v>
      </c>
      <c r="CO205">
        <v>42.375</v>
      </c>
      <c r="CP205">
        <v>44.25</v>
      </c>
      <c r="CQ205">
        <v>43.186999999999998</v>
      </c>
      <c r="CR205">
        <v>43.375</v>
      </c>
      <c r="CS205">
        <v>43.686999999999998</v>
      </c>
      <c r="CT205">
        <v>597.48500000000001</v>
      </c>
      <c r="CU205">
        <v>597.51</v>
      </c>
      <c r="CV205">
        <v>0</v>
      </c>
      <c r="CW205">
        <v>1676568691.5</v>
      </c>
      <c r="CX205">
        <v>0</v>
      </c>
      <c r="CY205">
        <v>1676567734.5</v>
      </c>
      <c r="CZ205" t="s">
        <v>356</v>
      </c>
      <c r="DA205">
        <v>1676567726.5</v>
      </c>
      <c r="DB205">
        <v>1676567734.5</v>
      </c>
      <c r="DC205">
        <v>10</v>
      </c>
      <c r="DD205">
        <v>-5.8999999999999997E-2</v>
      </c>
      <c r="DE205">
        <v>-4.5999999999999999E-2</v>
      </c>
      <c r="DF205">
        <v>-6.06</v>
      </c>
      <c r="DG205">
        <v>0.17899999999999999</v>
      </c>
      <c r="DH205">
        <v>415</v>
      </c>
      <c r="DI205">
        <v>32</v>
      </c>
      <c r="DJ205">
        <v>0.41</v>
      </c>
      <c r="DK205">
        <v>0.08</v>
      </c>
      <c r="DL205">
        <v>-24.459507500000001</v>
      </c>
      <c r="DM205">
        <v>-0.21745103189492029</v>
      </c>
      <c r="DN205">
        <v>7.6975117367562296E-2</v>
      </c>
      <c r="DO205">
        <v>0</v>
      </c>
      <c r="DP205">
        <v>0.78930457499999995</v>
      </c>
      <c r="DQ205">
        <v>3.8388146341460559E-2</v>
      </c>
      <c r="DR205">
        <v>4.2316533936955451E-3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357</v>
      </c>
      <c r="EA205">
        <v>3.2973499999999998</v>
      </c>
      <c r="EB205">
        <v>2.6251899999999999</v>
      </c>
      <c r="EC205">
        <v>0.21388299999999999</v>
      </c>
      <c r="ED205">
        <v>0.214172</v>
      </c>
      <c r="EE205">
        <v>0.14000199999999999</v>
      </c>
      <c r="EF205">
        <v>0.13638700000000001</v>
      </c>
      <c r="EG205">
        <v>23740.7</v>
      </c>
      <c r="EH205">
        <v>24079.9</v>
      </c>
      <c r="EI205">
        <v>28100.799999999999</v>
      </c>
      <c r="EJ205">
        <v>29496.2</v>
      </c>
      <c r="EK205">
        <v>33281.199999999997</v>
      </c>
      <c r="EL205">
        <v>35353.300000000003</v>
      </c>
      <c r="EM205">
        <v>39686.300000000003</v>
      </c>
      <c r="EN205">
        <v>42136.6</v>
      </c>
      <c r="EO205">
        <v>2.2419500000000001</v>
      </c>
      <c r="EP205">
        <v>2.2071499999999999</v>
      </c>
      <c r="EQ205">
        <v>0.120167</v>
      </c>
      <c r="ER205">
        <v>0</v>
      </c>
      <c r="ES205">
        <v>30.530999999999999</v>
      </c>
      <c r="ET205">
        <v>999.9</v>
      </c>
      <c r="EU205">
        <v>76.5</v>
      </c>
      <c r="EV205">
        <v>32.9</v>
      </c>
      <c r="EW205">
        <v>38.011899999999997</v>
      </c>
      <c r="EX205">
        <v>56.700899999999997</v>
      </c>
      <c r="EY205">
        <v>-3.9943900000000001</v>
      </c>
      <c r="EZ205">
        <v>2</v>
      </c>
      <c r="FA205">
        <v>0.39724799999999999</v>
      </c>
      <c r="FB205">
        <v>-3.3605700000000002E-2</v>
      </c>
      <c r="FC205">
        <v>20.2745</v>
      </c>
      <c r="FD205">
        <v>5.2193899999999998</v>
      </c>
      <c r="FE205">
        <v>12.007899999999999</v>
      </c>
      <c r="FF205">
        <v>4.9864499999999996</v>
      </c>
      <c r="FG205">
        <v>3.28443</v>
      </c>
      <c r="FH205">
        <v>9999</v>
      </c>
      <c r="FI205">
        <v>9999</v>
      </c>
      <c r="FJ205">
        <v>9999</v>
      </c>
      <c r="FK205">
        <v>999.9</v>
      </c>
      <c r="FL205">
        <v>1.8657699999999999</v>
      </c>
      <c r="FM205">
        <v>1.8621799999999999</v>
      </c>
      <c r="FN205">
        <v>1.8641799999999999</v>
      </c>
      <c r="FO205">
        <v>1.8602399999999999</v>
      </c>
      <c r="FP205">
        <v>1.8609899999999999</v>
      </c>
      <c r="FQ205">
        <v>1.86019</v>
      </c>
      <c r="FR205">
        <v>1.86188</v>
      </c>
      <c r="FS205">
        <v>1.8584700000000001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-7.89</v>
      </c>
      <c r="GH205">
        <v>0.17860000000000001</v>
      </c>
      <c r="GI205">
        <v>-4.3982185199319073</v>
      </c>
      <c r="GJ205">
        <v>-4.8024823865547416E-3</v>
      </c>
      <c r="GK205">
        <v>2.2541114550050859E-6</v>
      </c>
      <c r="GL205">
        <v>-5.2254267566753844E-10</v>
      </c>
      <c r="GM205">
        <v>0.17860499999999749</v>
      </c>
      <c r="GN205">
        <v>0</v>
      </c>
      <c r="GO205">
        <v>0</v>
      </c>
      <c r="GP205">
        <v>0</v>
      </c>
      <c r="GQ205">
        <v>6</v>
      </c>
      <c r="GR205">
        <v>2068</v>
      </c>
      <c r="GS205">
        <v>3</v>
      </c>
      <c r="GT205">
        <v>31</v>
      </c>
      <c r="GU205">
        <v>15.9</v>
      </c>
      <c r="GV205">
        <v>15.8</v>
      </c>
      <c r="GW205">
        <v>3.3325200000000001</v>
      </c>
      <c r="GX205">
        <v>2.49756</v>
      </c>
      <c r="GY205">
        <v>2.04834</v>
      </c>
      <c r="GZ205">
        <v>2.6257299999999999</v>
      </c>
      <c r="HA205">
        <v>2.1972700000000001</v>
      </c>
      <c r="HB205">
        <v>2.3645</v>
      </c>
      <c r="HC205">
        <v>38.061999999999998</v>
      </c>
      <c r="HD205">
        <v>13.9482</v>
      </c>
      <c r="HE205">
        <v>18</v>
      </c>
      <c r="HF205">
        <v>711.62099999999998</v>
      </c>
      <c r="HG205">
        <v>760.88800000000003</v>
      </c>
      <c r="HH205">
        <v>31</v>
      </c>
      <c r="HI205">
        <v>32.471299999999999</v>
      </c>
      <c r="HJ205">
        <v>30.000299999999999</v>
      </c>
      <c r="HK205">
        <v>32.381</v>
      </c>
      <c r="HL205">
        <v>32.3874</v>
      </c>
      <c r="HM205">
        <v>66.707700000000003</v>
      </c>
      <c r="HN205">
        <v>13.596299999999999</v>
      </c>
      <c r="HO205">
        <v>100</v>
      </c>
      <c r="HP205">
        <v>31</v>
      </c>
      <c r="HQ205">
        <v>1270.4000000000001</v>
      </c>
      <c r="HR205">
        <v>33.390900000000002</v>
      </c>
      <c r="HS205">
        <v>99.049800000000005</v>
      </c>
      <c r="HT205">
        <v>97.733800000000002</v>
      </c>
    </row>
    <row r="206" spans="1:228" x14ac:dyDescent="0.2">
      <c r="A206">
        <v>191</v>
      </c>
      <c r="B206">
        <v>1676568683.5</v>
      </c>
      <c r="C206">
        <v>758.5</v>
      </c>
      <c r="D206" t="s">
        <v>741</v>
      </c>
      <c r="E206" t="s">
        <v>742</v>
      </c>
      <c r="F206">
        <v>4</v>
      </c>
      <c r="G206">
        <v>1676568681.5</v>
      </c>
      <c r="H206">
        <f t="shared" si="68"/>
        <v>8.8230457474797565E-4</v>
      </c>
      <c r="I206">
        <f t="shared" si="69"/>
        <v>0.88230457474797563</v>
      </c>
      <c r="J206">
        <f t="shared" si="70"/>
        <v>14.909601494606715</v>
      </c>
      <c r="K206">
        <f t="shared" si="71"/>
        <v>1237.012857142857</v>
      </c>
      <c r="L206">
        <f t="shared" si="72"/>
        <v>811.20350808577041</v>
      </c>
      <c r="M206">
        <f t="shared" si="73"/>
        <v>82.097593049927539</v>
      </c>
      <c r="N206">
        <f t="shared" si="74"/>
        <v>125.19149280171099</v>
      </c>
      <c r="O206">
        <f t="shared" si="75"/>
        <v>6.0030899062629949E-2</v>
      </c>
      <c r="P206">
        <f t="shared" si="76"/>
        <v>2.7698335872444377</v>
      </c>
      <c r="Q206">
        <f t="shared" si="77"/>
        <v>5.9317362946079352E-2</v>
      </c>
      <c r="R206">
        <f t="shared" si="78"/>
        <v>3.7136753488811118E-2</v>
      </c>
      <c r="S206">
        <f t="shared" si="79"/>
        <v>226.11711857765252</v>
      </c>
      <c r="T206">
        <f t="shared" si="80"/>
        <v>33.723535203980227</v>
      </c>
      <c r="U206">
        <f t="shared" si="81"/>
        <v>32.469185714285707</v>
      </c>
      <c r="V206">
        <f t="shared" si="82"/>
        <v>4.9033665315458022</v>
      </c>
      <c r="W206">
        <f t="shared" si="83"/>
        <v>70.187087102727318</v>
      </c>
      <c r="X206">
        <f t="shared" si="84"/>
        <v>3.460218438007733</v>
      </c>
      <c r="Y206">
        <f t="shared" si="85"/>
        <v>4.9299929386487911</v>
      </c>
      <c r="Z206">
        <f t="shared" si="86"/>
        <v>1.4431480935380692</v>
      </c>
      <c r="AA206">
        <f t="shared" si="87"/>
        <v>-38.909631746385728</v>
      </c>
      <c r="AB206">
        <f t="shared" si="88"/>
        <v>14.341817502203261</v>
      </c>
      <c r="AC206">
        <f t="shared" si="89"/>
        <v>1.1802357325574471</v>
      </c>
      <c r="AD206">
        <f t="shared" si="90"/>
        <v>202.72954006602751</v>
      </c>
      <c r="AE206">
        <f t="shared" si="91"/>
        <v>25.395855101769037</v>
      </c>
      <c r="AF206">
        <f t="shared" si="92"/>
        <v>0.88421111357313253</v>
      </c>
      <c r="AG206">
        <f t="shared" si="93"/>
        <v>14.909601494606715</v>
      </c>
      <c r="AH206">
        <v>1304.284166165565</v>
      </c>
      <c r="AI206">
        <v>1283.3724242424239</v>
      </c>
      <c r="AJ206">
        <v>1.7110447231429631</v>
      </c>
      <c r="AK206">
        <v>63.736373874965317</v>
      </c>
      <c r="AL206">
        <f t="shared" si="94"/>
        <v>0.88230457474797563</v>
      </c>
      <c r="AM206">
        <v>33.401432830790412</v>
      </c>
      <c r="AN206">
        <v>34.188843636363643</v>
      </c>
      <c r="AO206">
        <v>-1.4289920713949009E-4</v>
      </c>
      <c r="AP206">
        <v>95.812446380255849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47464.516139528445</v>
      </c>
      <c r="AV206">
        <f t="shared" si="98"/>
        <v>1200.004285714286</v>
      </c>
      <c r="AW206">
        <f t="shared" si="99"/>
        <v>1025.9292137708044</v>
      </c>
      <c r="AX206">
        <f t="shared" si="100"/>
        <v>0.85493795812581974</v>
      </c>
      <c r="AY206">
        <f t="shared" si="101"/>
        <v>0.18843025918283235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1676568681.5</v>
      </c>
      <c r="BF206">
        <v>1237.012857142857</v>
      </c>
      <c r="BG206">
        <v>1261.464285714286</v>
      </c>
      <c r="BH206">
        <v>34.190300000000001</v>
      </c>
      <c r="BI206">
        <v>33.402028571428573</v>
      </c>
      <c r="BJ206">
        <v>1244.9042857142861</v>
      </c>
      <c r="BK206">
        <v>34.011699999999998</v>
      </c>
      <c r="BL206">
        <v>650.01442857142854</v>
      </c>
      <c r="BM206">
        <v>101.1048571428571</v>
      </c>
      <c r="BN206">
        <v>9.9824828571428575E-2</v>
      </c>
      <c r="BO206">
        <v>32.56522857142857</v>
      </c>
      <c r="BP206">
        <v>32.469185714285707</v>
      </c>
      <c r="BQ206">
        <v>999.89999999999986</v>
      </c>
      <c r="BR206">
        <v>0</v>
      </c>
      <c r="BS206">
        <v>0</v>
      </c>
      <c r="BT206">
        <v>9016.5185714285708</v>
      </c>
      <c r="BU206">
        <v>0</v>
      </c>
      <c r="BV206">
        <v>195.06271428571429</v>
      </c>
      <c r="BW206">
        <v>-24.448699999999999</v>
      </c>
      <c r="BX206">
        <v>1280.805714285714</v>
      </c>
      <c r="BY206">
        <v>1305.0542857142859</v>
      </c>
      <c r="BZ206">
        <v>0.78824514285714287</v>
      </c>
      <c r="CA206">
        <v>1261.464285714286</v>
      </c>
      <c r="CB206">
        <v>33.402028571428573</v>
      </c>
      <c r="CC206">
        <v>3.4567971428571429</v>
      </c>
      <c r="CD206">
        <v>3.3771042857142861</v>
      </c>
      <c r="CE206">
        <v>26.409028571428571</v>
      </c>
      <c r="CF206">
        <v>26.014242857142861</v>
      </c>
      <c r="CG206">
        <v>1200.004285714286</v>
      </c>
      <c r="CH206">
        <v>0.49998585714285709</v>
      </c>
      <c r="CI206">
        <v>0.50001428571428574</v>
      </c>
      <c r="CJ206">
        <v>0</v>
      </c>
      <c r="CK206">
        <v>877.44342857142863</v>
      </c>
      <c r="CL206">
        <v>4.9990899999999998</v>
      </c>
      <c r="CM206">
        <v>9553.824285714285</v>
      </c>
      <c r="CN206">
        <v>9557.8442857142854</v>
      </c>
      <c r="CO206">
        <v>42.392714285714291</v>
      </c>
      <c r="CP206">
        <v>44.25</v>
      </c>
      <c r="CQ206">
        <v>43.186999999999998</v>
      </c>
      <c r="CR206">
        <v>43.375</v>
      </c>
      <c r="CS206">
        <v>43.686999999999998</v>
      </c>
      <c r="CT206">
        <v>597.48571428571427</v>
      </c>
      <c r="CU206">
        <v>597.5214285714286</v>
      </c>
      <c r="CV206">
        <v>0</v>
      </c>
      <c r="CW206">
        <v>1676568695.0999999</v>
      </c>
      <c r="CX206">
        <v>0</v>
      </c>
      <c r="CY206">
        <v>1676567734.5</v>
      </c>
      <c r="CZ206" t="s">
        <v>356</v>
      </c>
      <c r="DA206">
        <v>1676567726.5</v>
      </c>
      <c r="DB206">
        <v>1676567734.5</v>
      </c>
      <c r="DC206">
        <v>10</v>
      </c>
      <c r="DD206">
        <v>-5.8999999999999997E-2</v>
      </c>
      <c r="DE206">
        <v>-4.5999999999999999E-2</v>
      </c>
      <c r="DF206">
        <v>-6.06</v>
      </c>
      <c r="DG206">
        <v>0.17899999999999999</v>
      </c>
      <c r="DH206">
        <v>415</v>
      </c>
      <c r="DI206">
        <v>32</v>
      </c>
      <c r="DJ206">
        <v>0.41</v>
      </c>
      <c r="DK206">
        <v>0.08</v>
      </c>
      <c r="DL206">
        <v>-24.45566829268293</v>
      </c>
      <c r="DM206">
        <v>-0.16269825783975769</v>
      </c>
      <c r="DN206">
        <v>7.3533348794203146E-2</v>
      </c>
      <c r="DO206">
        <v>0</v>
      </c>
      <c r="DP206">
        <v>0.79062517073170735</v>
      </c>
      <c r="DQ206">
        <v>9.5676585365860305E-3</v>
      </c>
      <c r="DR206">
        <v>2.8164182486517331E-3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3.2972000000000001</v>
      </c>
      <c r="EB206">
        <v>2.6254</v>
      </c>
      <c r="EC206">
        <v>0.21459</v>
      </c>
      <c r="ED206">
        <v>0.21487200000000001</v>
      </c>
      <c r="EE206">
        <v>0.13999200000000001</v>
      </c>
      <c r="EF206">
        <v>0.13639299999999999</v>
      </c>
      <c r="EG206">
        <v>23718.9</v>
      </c>
      <c r="EH206">
        <v>24058.3</v>
      </c>
      <c r="EI206">
        <v>28100.3</v>
      </c>
      <c r="EJ206">
        <v>29496.1</v>
      </c>
      <c r="EK206">
        <v>33281.1</v>
      </c>
      <c r="EL206">
        <v>35352.800000000003</v>
      </c>
      <c r="EM206">
        <v>39685.699999999997</v>
      </c>
      <c r="EN206">
        <v>42136.3</v>
      </c>
      <c r="EO206">
        <v>2.2417199999999999</v>
      </c>
      <c r="EP206">
        <v>2.2071299999999998</v>
      </c>
      <c r="EQ206">
        <v>0.119496</v>
      </c>
      <c r="ER206">
        <v>0</v>
      </c>
      <c r="ES206">
        <v>30.520800000000001</v>
      </c>
      <c r="ET206">
        <v>999.9</v>
      </c>
      <c r="EU206">
        <v>76.5</v>
      </c>
      <c r="EV206">
        <v>32.9</v>
      </c>
      <c r="EW206">
        <v>38.012300000000003</v>
      </c>
      <c r="EX206">
        <v>56.910899999999998</v>
      </c>
      <c r="EY206">
        <v>-3.9022399999999999</v>
      </c>
      <c r="EZ206">
        <v>2</v>
      </c>
      <c r="FA206">
        <v>0.39732499999999998</v>
      </c>
      <c r="FB206">
        <v>-3.42048E-2</v>
      </c>
      <c r="FC206">
        <v>20.274699999999999</v>
      </c>
      <c r="FD206">
        <v>5.2190899999999996</v>
      </c>
      <c r="FE206">
        <v>12.007300000000001</v>
      </c>
      <c r="FF206">
        <v>4.9865000000000004</v>
      </c>
      <c r="FG206">
        <v>3.2844799999999998</v>
      </c>
      <c r="FH206">
        <v>9999</v>
      </c>
      <c r="FI206">
        <v>9999</v>
      </c>
      <c r="FJ206">
        <v>9999</v>
      </c>
      <c r="FK206">
        <v>999.9</v>
      </c>
      <c r="FL206">
        <v>1.8657699999999999</v>
      </c>
      <c r="FM206">
        <v>1.8621799999999999</v>
      </c>
      <c r="FN206">
        <v>1.8641799999999999</v>
      </c>
      <c r="FO206">
        <v>1.8602700000000001</v>
      </c>
      <c r="FP206">
        <v>1.8610100000000001</v>
      </c>
      <c r="FQ206">
        <v>1.8601799999999999</v>
      </c>
      <c r="FR206">
        <v>1.86188</v>
      </c>
      <c r="FS206">
        <v>1.8584700000000001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-7.89</v>
      </c>
      <c r="GH206">
        <v>0.17860000000000001</v>
      </c>
      <c r="GI206">
        <v>-4.3982185199319073</v>
      </c>
      <c r="GJ206">
        <v>-4.8024823865547416E-3</v>
      </c>
      <c r="GK206">
        <v>2.2541114550050859E-6</v>
      </c>
      <c r="GL206">
        <v>-5.2254267566753844E-10</v>
      </c>
      <c r="GM206">
        <v>0.17860499999999749</v>
      </c>
      <c r="GN206">
        <v>0</v>
      </c>
      <c r="GO206">
        <v>0</v>
      </c>
      <c r="GP206">
        <v>0</v>
      </c>
      <c r="GQ206">
        <v>6</v>
      </c>
      <c r="GR206">
        <v>2068</v>
      </c>
      <c r="GS206">
        <v>3</v>
      </c>
      <c r="GT206">
        <v>31</v>
      </c>
      <c r="GU206">
        <v>15.9</v>
      </c>
      <c r="GV206">
        <v>15.8</v>
      </c>
      <c r="GW206">
        <v>3.3459500000000002</v>
      </c>
      <c r="GX206">
        <v>2.5</v>
      </c>
      <c r="GY206">
        <v>2.04834</v>
      </c>
      <c r="GZ206">
        <v>2.6245099999999999</v>
      </c>
      <c r="HA206">
        <v>2.1972700000000001</v>
      </c>
      <c r="HB206">
        <v>2.32544</v>
      </c>
      <c r="HC206">
        <v>38.061999999999998</v>
      </c>
      <c r="HD206">
        <v>13.956899999999999</v>
      </c>
      <c r="HE206">
        <v>18</v>
      </c>
      <c r="HF206">
        <v>711.447</v>
      </c>
      <c r="HG206">
        <v>760.87900000000002</v>
      </c>
      <c r="HH206">
        <v>30.9999</v>
      </c>
      <c r="HI206">
        <v>32.472799999999999</v>
      </c>
      <c r="HJ206">
        <v>30.000299999999999</v>
      </c>
      <c r="HK206">
        <v>32.382399999999997</v>
      </c>
      <c r="HL206">
        <v>32.388599999999997</v>
      </c>
      <c r="HM206">
        <v>66.985799999999998</v>
      </c>
      <c r="HN206">
        <v>13.596299999999999</v>
      </c>
      <c r="HO206">
        <v>100</v>
      </c>
      <c r="HP206">
        <v>31</v>
      </c>
      <c r="HQ206">
        <v>1277.08</v>
      </c>
      <c r="HR206">
        <v>33.390900000000002</v>
      </c>
      <c r="HS206">
        <v>99.048199999999994</v>
      </c>
      <c r="HT206">
        <v>97.7333</v>
      </c>
    </row>
    <row r="207" spans="1:228" x14ac:dyDescent="0.2">
      <c r="A207">
        <v>192</v>
      </c>
      <c r="B207">
        <v>1676568687.5</v>
      </c>
      <c r="C207">
        <v>762.5</v>
      </c>
      <c r="D207" t="s">
        <v>743</v>
      </c>
      <c r="E207" t="s">
        <v>744</v>
      </c>
      <c r="F207">
        <v>4</v>
      </c>
      <c r="G207">
        <v>1676568685.1875</v>
      </c>
      <c r="H207">
        <f t="shared" si="68"/>
        <v>8.8494632518283515E-4</v>
      </c>
      <c r="I207">
        <f t="shared" si="69"/>
        <v>0.88494632518283511</v>
      </c>
      <c r="J207">
        <f t="shared" si="70"/>
        <v>14.921655006449488</v>
      </c>
      <c r="K207">
        <f t="shared" si="71"/>
        <v>1243.1637499999999</v>
      </c>
      <c r="L207">
        <f t="shared" si="72"/>
        <v>818.06907878413449</v>
      </c>
      <c r="M207">
        <f t="shared" si="73"/>
        <v>82.793264053922144</v>
      </c>
      <c r="N207">
        <f t="shared" si="74"/>
        <v>125.81527316615916</v>
      </c>
      <c r="O207">
        <f t="shared" si="75"/>
        <v>6.0211720053257582E-2</v>
      </c>
      <c r="P207">
        <f t="shared" si="76"/>
        <v>2.7697251908980736</v>
      </c>
      <c r="Q207">
        <f t="shared" si="77"/>
        <v>5.9493878922083805E-2</v>
      </c>
      <c r="R207">
        <f t="shared" si="78"/>
        <v>3.7247456360134934E-2</v>
      </c>
      <c r="S207">
        <f t="shared" si="79"/>
        <v>226.11656136054708</v>
      </c>
      <c r="T207">
        <f t="shared" si="80"/>
        <v>33.720376358374075</v>
      </c>
      <c r="U207">
        <f t="shared" si="81"/>
        <v>32.469425000000001</v>
      </c>
      <c r="V207">
        <f t="shared" si="82"/>
        <v>4.9034327139947997</v>
      </c>
      <c r="W207">
        <f t="shared" si="83"/>
        <v>70.197403196704371</v>
      </c>
      <c r="X207">
        <f t="shared" si="84"/>
        <v>3.4602435540817651</v>
      </c>
      <c r="Y207">
        <f t="shared" si="85"/>
        <v>4.9293042142678809</v>
      </c>
      <c r="Z207">
        <f t="shared" si="86"/>
        <v>1.4431891599130346</v>
      </c>
      <c r="AA207">
        <f t="shared" si="87"/>
        <v>-39.026132940563031</v>
      </c>
      <c r="AB207">
        <f t="shared" si="88"/>
        <v>13.935421940687633</v>
      </c>
      <c r="AC207">
        <f t="shared" si="89"/>
        <v>1.1468243647099265</v>
      </c>
      <c r="AD207">
        <f t="shared" si="90"/>
        <v>202.1726747253816</v>
      </c>
      <c r="AE207">
        <f t="shared" si="91"/>
        <v>25.450176841769967</v>
      </c>
      <c r="AF207">
        <f t="shared" si="92"/>
        <v>0.88235898286145209</v>
      </c>
      <c r="AG207">
        <f t="shared" si="93"/>
        <v>14.921655006449488</v>
      </c>
      <c r="AH207">
        <v>1311.270493147882</v>
      </c>
      <c r="AI207">
        <v>1290.2974545454549</v>
      </c>
      <c r="AJ207">
        <v>1.723656800819056</v>
      </c>
      <c r="AK207">
        <v>63.736373874965317</v>
      </c>
      <c r="AL207">
        <f t="shared" si="94"/>
        <v>0.88494632518283511</v>
      </c>
      <c r="AM207">
        <v>33.402875978128748</v>
      </c>
      <c r="AN207">
        <v>34.191767272727247</v>
      </c>
      <c r="AO207">
        <v>8.7972699498841988E-6</v>
      </c>
      <c r="AP207">
        <v>95.812446380255849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47461.920497462939</v>
      </c>
      <c r="AV207">
        <f t="shared" si="98"/>
        <v>1200.00125</v>
      </c>
      <c r="AW207">
        <f t="shared" si="99"/>
        <v>1025.9266260935478</v>
      </c>
      <c r="AX207">
        <f t="shared" si="100"/>
        <v>0.85493796451757675</v>
      </c>
      <c r="AY207">
        <f t="shared" si="101"/>
        <v>0.18843027151892305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1676568685.1875</v>
      </c>
      <c r="BF207">
        <v>1243.1637499999999</v>
      </c>
      <c r="BG207">
        <v>1267.66875</v>
      </c>
      <c r="BH207">
        <v>34.190199999999997</v>
      </c>
      <c r="BI207">
        <v>33.4035625</v>
      </c>
      <c r="BJ207">
        <v>1251.0625</v>
      </c>
      <c r="BK207">
        <v>34.011600000000001</v>
      </c>
      <c r="BL207">
        <v>650.00025000000005</v>
      </c>
      <c r="BM207">
        <v>101.10575</v>
      </c>
      <c r="BN207">
        <v>9.9962574999999998E-2</v>
      </c>
      <c r="BO207">
        <v>32.562750000000001</v>
      </c>
      <c r="BP207">
        <v>32.469425000000001</v>
      </c>
      <c r="BQ207">
        <v>999.9</v>
      </c>
      <c r="BR207">
        <v>0</v>
      </c>
      <c r="BS207">
        <v>0</v>
      </c>
      <c r="BT207">
        <v>9015.8624999999993</v>
      </c>
      <c r="BU207">
        <v>0</v>
      </c>
      <c r="BV207">
        <v>190.48349999999999</v>
      </c>
      <c r="BW207">
        <v>-24.504049999999999</v>
      </c>
      <c r="BX207">
        <v>1287.1712500000001</v>
      </c>
      <c r="BY207">
        <v>1311.4737500000001</v>
      </c>
      <c r="BZ207">
        <v>0.78663225000000003</v>
      </c>
      <c r="CA207">
        <v>1267.66875</v>
      </c>
      <c r="CB207">
        <v>33.4035625</v>
      </c>
      <c r="CC207">
        <v>3.4568300000000001</v>
      </c>
      <c r="CD207">
        <v>3.3772975000000001</v>
      </c>
      <c r="CE207">
        <v>26.409199999999998</v>
      </c>
      <c r="CF207">
        <v>26.015212500000001</v>
      </c>
      <c r="CG207">
        <v>1200.00125</v>
      </c>
      <c r="CH207">
        <v>0.49998637499999998</v>
      </c>
      <c r="CI207">
        <v>0.50001374999999992</v>
      </c>
      <c r="CJ207">
        <v>0</v>
      </c>
      <c r="CK207">
        <v>877.42437500000005</v>
      </c>
      <c r="CL207">
        <v>4.9990899999999998</v>
      </c>
      <c r="CM207">
        <v>9553.2424999999985</v>
      </c>
      <c r="CN207">
        <v>9557.8162499999999</v>
      </c>
      <c r="CO207">
        <v>42.375</v>
      </c>
      <c r="CP207">
        <v>44.25</v>
      </c>
      <c r="CQ207">
        <v>43.186999999999998</v>
      </c>
      <c r="CR207">
        <v>43.375</v>
      </c>
      <c r="CS207">
        <v>43.686999999999998</v>
      </c>
      <c r="CT207">
        <v>597.48250000000007</v>
      </c>
      <c r="CU207">
        <v>597.51874999999995</v>
      </c>
      <c r="CV207">
        <v>0</v>
      </c>
      <c r="CW207">
        <v>1676568699.3</v>
      </c>
      <c r="CX207">
        <v>0</v>
      </c>
      <c r="CY207">
        <v>1676567734.5</v>
      </c>
      <c r="CZ207" t="s">
        <v>356</v>
      </c>
      <c r="DA207">
        <v>1676567726.5</v>
      </c>
      <c r="DB207">
        <v>1676567734.5</v>
      </c>
      <c r="DC207">
        <v>10</v>
      </c>
      <c r="DD207">
        <v>-5.8999999999999997E-2</v>
      </c>
      <c r="DE207">
        <v>-4.5999999999999999E-2</v>
      </c>
      <c r="DF207">
        <v>-6.06</v>
      </c>
      <c r="DG207">
        <v>0.17899999999999999</v>
      </c>
      <c r="DH207">
        <v>415</v>
      </c>
      <c r="DI207">
        <v>32</v>
      </c>
      <c r="DJ207">
        <v>0.41</v>
      </c>
      <c r="DK207">
        <v>0.08</v>
      </c>
      <c r="DL207">
        <v>-24.482532500000001</v>
      </c>
      <c r="DM207">
        <v>8.899249530956585E-2</v>
      </c>
      <c r="DN207">
        <v>5.975336135942487E-2</v>
      </c>
      <c r="DO207">
        <v>1</v>
      </c>
      <c r="DP207">
        <v>0.790728125</v>
      </c>
      <c r="DQ207">
        <v>-1.8013519699813151E-2</v>
      </c>
      <c r="DR207">
        <v>2.7514110033535519E-3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2</v>
      </c>
      <c r="DY207">
        <v>2</v>
      </c>
      <c r="DZ207" t="s">
        <v>678</v>
      </c>
      <c r="EA207">
        <v>3.2974600000000001</v>
      </c>
      <c r="EB207">
        <v>2.6253099999999998</v>
      </c>
      <c r="EC207">
        <v>0.21529599999999999</v>
      </c>
      <c r="ED207">
        <v>0.21557000000000001</v>
      </c>
      <c r="EE207">
        <v>0.14000699999999999</v>
      </c>
      <c r="EF207">
        <v>0.13639999999999999</v>
      </c>
      <c r="EG207">
        <v>23697.3</v>
      </c>
      <c r="EH207">
        <v>24037.1</v>
      </c>
      <c r="EI207">
        <v>28100.1</v>
      </c>
      <c r="EJ207">
        <v>29496.5</v>
      </c>
      <c r="EK207">
        <v>33280.5</v>
      </c>
      <c r="EL207">
        <v>35352.800000000003</v>
      </c>
      <c r="EM207">
        <v>39685.599999999999</v>
      </c>
      <c r="EN207">
        <v>42136.6</v>
      </c>
      <c r="EO207">
        <v>2.24193</v>
      </c>
      <c r="EP207">
        <v>2.2070799999999999</v>
      </c>
      <c r="EQ207">
        <v>0.121154</v>
      </c>
      <c r="ER207">
        <v>0</v>
      </c>
      <c r="ES207">
        <v>30.5124</v>
      </c>
      <c r="ET207">
        <v>999.9</v>
      </c>
      <c r="EU207">
        <v>76.5</v>
      </c>
      <c r="EV207">
        <v>32.9</v>
      </c>
      <c r="EW207">
        <v>38.009099999999997</v>
      </c>
      <c r="EX207">
        <v>56.730899999999998</v>
      </c>
      <c r="EY207">
        <v>-3.9903900000000001</v>
      </c>
      <c r="EZ207">
        <v>2</v>
      </c>
      <c r="FA207">
        <v>0.397424</v>
      </c>
      <c r="FB207">
        <v>-3.6399800000000003E-2</v>
      </c>
      <c r="FC207">
        <v>20.2746</v>
      </c>
      <c r="FD207">
        <v>5.2190899999999996</v>
      </c>
      <c r="FE207">
        <v>12.007400000000001</v>
      </c>
      <c r="FF207">
        <v>4.9863499999999998</v>
      </c>
      <c r="FG207">
        <v>3.2844000000000002</v>
      </c>
      <c r="FH207">
        <v>9999</v>
      </c>
      <c r="FI207">
        <v>9999</v>
      </c>
      <c r="FJ207">
        <v>9999</v>
      </c>
      <c r="FK207">
        <v>999.9</v>
      </c>
      <c r="FL207">
        <v>1.86578</v>
      </c>
      <c r="FM207">
        <v>1.8621799999999999</v>
      </c>
      <c r="FN207">
        <v>1.8641700000000001</v>
      </c>
      <c r="FO207">
        <v>1.86026</v>
      </c>
      <c r="FP207">
        <v>1.8610100000000001</v>
      </c>
      <c r="FQ207">
        <v>1.86019</v>
      </c>
      <c r="FR207">
        <v>1.86188</v>
      </c>
      <c r="FS207">
        <v>1.8584400000000001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-7.91</v>
      </c>
      <c r="GH207">
        <v>0.17860000000000001</v>
      </c>
      <c r="GI207">
        <v>-4.3982185199319073</v>
      </c>
      <c r="GJ207">
        <v>-4.8024823865547416E-3</v>
      </c>
      <c r="GK207">
        <v>2.2541114550050859E-6</v>
      </c>
      <c r="GL207">
        <v>-5.2254267566753844E-10</v>
      </c>
      <c r="GM207">
        <v>0.17860499999999749</v>
      </c>
      <c r="GN207">
        <v>0</v>
      </c>
      <c r="GO207">
        <v>0</v>
      </c>
      <c r="GP207">
        <v>0</v>
      </c>
      <c r="GQ207">
        <v>6</v>
      </c>
      <c r="GR207">
        <v>2068</v>
      </c>
      <c r="GS207">
        <v>3</v>
      </c>
      <c r="GT207">
        <v>31</v>
      </c>
      <c r="GU207">
        <v>16</v>
      </c>
      <c r="GV207">
        <v>15.9</v>
      </c>
      <c r="GW207">
        <v>3.3605999999999998</v>
      </c>
      <c r="GX207">
        <v>2.49634</v>
      </c>
      <c r="GY207">
        <v>2.04834</v>
      </c>
      <c r="GZ207">
        <v>2.6257299999999999</v>
      </c>
      <c r="HA207">
        <v>2.1972700000000001</v>
      </c>
      <c r="HB207">
        <v>2.35107</v>
      </c>
      <c r="HC207">
        <v>38.061999999999998</v>
      </c>
      <c r="HD207">
        <v>13.9482</v>
      </c>
      <c r="HE207">
        <v>18</v>
      </c>
      <c r="HF207">
        <v>711.63300000000004</v>
      </c>
      <c r="HG207">
        <v>760.85199999999998</v>
      </c>
      <c r="HH207">
        <v>30.999600000000001</v>
      </c>
      <c r="HI207">
        <v>32.474899999999998</v>
      </c>
      <c r="HJ207">
        <v>30.000299999999999</v>
      </c>
      <c r="HK207">
        <v>32.383899999999997</v>
      </c>
      <c r="HL207">
        <v>32.3902</v>
      </c>
      <c r="HM207">
        <v>67.2697</v>
      </c>
      <c r="HN207">
        <v>13.596299999999999</v>
      </c>
      <c r="HO207">
        <v>100</v>
      </c>
      <c r="HP207">
        <v>31</v>
      </c>
      <c r="HQ207">
        <v>1283.76</v>
      </c>
      <c r="HR207">
        <v>33.388300000000001</v>
      </c>
      <c r="HS207">
        <v>99.047799999999995</v>
      </c>
      <c r="HT207">
        <v>97.734099999999998</v>
      </c>
    </row>
    <row r="208" spans="1:228" x14ac:dyDescent="0.2">
      <c r="A208">
        <v>193</v>
      </c>
      <c r="B208">
        <v>1676568691.5</v>
      </c>
      <c r="C208">
        <v>766.5</v>
      </c>
      <c r="D208" t="s">
        <v>745</v>
      </c>
      <c r="E208" t="s">
        <v>746</v>
      </c>
      <c r="F208">
        <v>4</v>
      </c>
      <c r="G208">
        <v>1676568689.5</v>
      </c>
      <c r="H208">
        <f t="shared" ref="H208:H239" si="102">(I208)/1000</f>
        <v>8.8659279590116329E-4</v>
      </c>
      <c r="I208">
        <f t="shared" ref="I208:I239" si="103">IF(BD208, AL208, AF208)</f>
        <v>0.88659279590116324</v>
      </c>
      <c r="J208">
        <f t="shared" ref="J208:J239" si="104">IF(BD208, AG208, AE208)</f>
        <v>14.693489611501498</v>
      </c>
      <c r="K208">
        <f t="shared" ref="K208:K239" si="105">BF208 - IF(AS208&gt;1, J208*AZ208*100/(AU208*BT208), 0)</f>
        <v>1250.3628571428569</v>
      </c>
      <c r="L208">
        <f t="shared" ref="L208:L239" si="106">((R208-H208/2)*K208-J208)/(R208+H208/2)</f>
        <v>831.12979025973186</v>
      </c>
      <c r="M208">
        <f t="shared" ref="M208:M239" si="107">L208*(BM208+BN208)/1000</f>
        <v>84.115068604611352</v>
      </c>
      <c r="N208">
        <f t="shared" ref="N208:N239" si="108">(BF208 - IF(AS208&gt;1, J208*AZ208*100/(AU208*BT208), 0))*(BM208+BN208)/1000</f>
        <v>126.54384278099552</v>
      </c>
      <c r="O208">
        <f t="shared" ref="O208:O239" si="109">2/((1/Q208-1/P208)+SIGN(Q208)*SQRT((1/Q208-1/P208)*(1/Q208-1/P208) + 4*BA208/((BA208+1)*(BA208+1))*(2*1/Q208*1/P208-1/P208*1/P208)))</f>
        <v>6.0215162506976935E-2</v>
      </c>
      <c r="P208">
        <f t="shared" ref="P208:P239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2.7690102432597454</v>
      </c>
      <c r="Q208">
        <f t="shared" ref="Q208:Q239" si="111">H208*(1000-(1000*0.61365*EXP(17.502*U208/(240.97+U208))/(BM208+BN208)+BH208)/2)/(1000*0.61365*EXP(17.502*U208/(240.97+U208))/(BM208+BN208)-BH208)</f>
        <v>5.949705683932318E-2</v>
      </c>
      <c r="R208">
        <f t="shared" ref="R208:R239" si="112">1/((BA208+1)/(O208/1.6)+1/(P208/1.37)) + BA208/((BA208+1)/(O208/1.6) + BA208/(P208/1.37))</f>
        <v>3.7249465841417577E-2</v>
      </c>
      <c r="S208">
        <f t="shared" ref="S208:S239" si="113">(AV208*AY208)</f>
        <v>226.11612352131201</v>
      </c>
      <c r="T208">
        <f t="shared" ref="T208:T239" si="114">(BO208+(S208+2*0.95*0.0000000567*(((BO208+$B$6)+273)^4-(BO208+273)^4)-44100*H208)/(1.84*29.3*P208+8*0.95*0.0000000567*(BO208+273)^3))</f>
        <v>33.721863268207741</v>
      </c>
      <c r="U208">
        <f t="shared" ref="U208:U239" si="115">($C$6*BP208+$D$6*BQ208+$E$6*T208)</f>
        <v>32.480585714285723</v>
      </c>
      <c r="V208">
        <f t="shared" ref="V208:V239" si="116">0.61365*EXP(17.502*U208/(240.97+U208))</f>
        <v>4.906520445870326</v>
      </c>
      <c r="W208">
        <f t="shared" ref="W208:W239" si="117">(X208/Y208*100)</f>
        <v>70.201100514088367</v>
      </c>
      <c r="X208">
        <f t="shared" ref="X208:X239" si="118">BH208*(BM208+BN208)/1000</f>
        <v>3.4607504499307815</v>
      </c>
      <c r="Y208">
        <f t="shared" ref="Y208:Y239" si="119">0.61365*EXP(17.502*BO208/(240.97+BO208))</f>
        <v>4.929766662612729</v>
      </c>
      <c r="Z208">
        <f t="shared" ref="Z208:Z239" si="120">(V208-BH208*(BM208+BN208)/1000)</f>
        <v>1.4457699959395445</v>
      </c>
      <c r="AA208">
        <f t="shared" ref="AA208:AA239" si="121">(-H208*44100)</f>
        <v>-39.098742299241302</v>
      </c>
      <c r="AB208">
        <f t="shared" ref="AB208:AB239" si="122">2*29.3*P208*0.92*(BO208-U208)</f>
        <v>12.514170588810291</v>
      </c>
      <c r="AC208">
        <f t="shared" ref="AC208:AC239" si="123">2*0.95*0.0000000567*(((BO208+$B$6)+273)^4-(U208+273)^4)</f>
        <v>1.0301923527968244</v>
      </c>
      <c r="AD208">
        <f t="shared" ref="AD208:AD239" si="124">S208+AC208+AA208+AB208</f>
        <v>200.56174416367782</v>
      </c>
      <c r="AE208">
        <f t="shared" ref="AE208:AE239" si="125">BL208*AS208*(BG208-BF208*(1000-AS208*BI208)/(1000-AS208*BH208))/(100*AZ208)</f>
        <v>25.39933418147729</v>
      </c>
      <c r="AF208">
        <f t="shared" ref="AF208:AF239" si="126">1000*BL208*AS208*(BH208-BI208)/(100*AZ208*(1000-AS208*BH208))</f>
        <v>0.88451007975592932</v>
      </c>
      <c r="AG208">
        <f t="shared" ref="AG208:AG239" si="127">(AH208 - AI208 - BM208*1000/(8.314*(BO208+273.15)) * AK208/BL208 * AJ208) * BL208/(100*AZ208) * (1000 - BI208)/1000</f>
        <v>14.693489611501498</v>
      </c>
      <c r="AH208">
        <v>1318.1024238693619</v>
      </c>
      <c r="AI208">
        <v>1297.25496969697</v>
      </c>
      <c r="AJ208">
        <v>1.7474712271514981</v>
      </c>
      <c r="AK208">
        <v>63.736373874965317</v>
      </c>
      <c r="AL208">
        <f t="shared" ref="AL208:AL239" si="128">(AN208 - AM208 + BM208*1000/(8.314*(BO208+273.15)) * AP208/BL208 * AO208) * BL208/(100*AZ208) * 1000/(1000 - AN208)</f>
        <v>0.88659279590116324</v>
      </c>
      <c r="AM208">
        <v>33.405478297299361</v>
      </c>
      <c r="AN208">
        <v>34.195008484848479</v>
      </c>
      <c r="AO208">
        <v>1.4586610899081751E-4</v>
      </c>
      <c r="AP208">
        <v>95.812446380255849</v>
      </c>
      <c r="AQ208">
        <v>0</v>
      </c>
      <c r="AR208">
        <v>0</v>
      </c>
      <c r="AS208">
        <f t="shared" ref="AS208:AS239" si="129">IF(AQ208*$H$12&gt;=AU208,1,(AU208/(AU208-AQ208*$H$12)))</f>
        <v>1</v>
      </c>
      <c r="AT208">
        <f t="shared" ref="AT208:AT239" si="130">(AS208-1)*100</f>
        <v>0</v>
      </c>
      <c r="AU208">
        <f t="shared" ref="AU208:AU239" si="131">MAX(0,($B$12+$C$12*BT208)/(1+$D$12*BT208)*BM208/(BO208+273)*$E$12)</f>
        <v>47441.961799950099</v>
      </c>
      <c r="AV208">
        <f t="shared" ref="AV208:AV239" si="132">$B$10*BU208+$C$10*BV208+$F$10*CG208*(1-CJ208)</f>
        <v>1199.998571428571</v>
      </c>
      <c r="AW208">
        <f t="shared" ref="AW208:AW239" si="133">AV208*AX208</f>
        <v>1025.9243707364308</v>
      </c>
      <c r="AX208">
        <f t="shared" ref="AX208:AX239" si="134">($B$10*$D$8+$C$10*$D$8+$F$10*((CT208+CL208)/MAX(CT208+CL208+CU208, 0.1)*$I$8+CU208/MAX(CT208+CL208+CU208, 0.1)*$J$8))/($B$10+$C$10+$F$10)</f>
        <v>0.85493799339701804</v>
      </c>
      <c r="AY208">
        <f t="shared" ref="AY208:AY239" si="135">($B$10*$K$8+$C$10*$K$8+$F$10*((CT208+CL208)/MAX(CT208+CL208+CU208, 0.1)*$P$8+CU208/MAX(CT208+CL208+CU208, 0.1)*$Q$8))/($B$10+$C$10+$F$10)</f>
        <v>0.18843032725624489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1676568689.5</v>
      </c>
      <c r="BF208">
        <v>1250.3628571428569</v>
      </c>
      <c r="BG208">
        <v>1274.828571428571</v>
      </c>
      <c r="BH208">
        <v>34.195214285714279</v>
      </c>
      <c r="BI208">
        <v>33.406685714285722</v>
      </c>
      <c r="BJ208">
        <v>1258.277142857143</v>
      </c>
      <c r="BK208">
        <v>34.01661428571429</v>
      </c>
      <c r="BL208">
        <v>650.0188571428572</v>
      </c>
      <c r="BM208">
        <v>101.1058571428571</v>
      </c>
      <c r="BN208">
        <v>9.9838514285714289E-2</v>
      </c>
      <c r="BO208">
        <v>32.564414285714292</v>
      </c>
      <c r="BP208">
        <v>32.480585714285723</v>
      </c>
      <c r="BQ208">
        <v>999.89999999999986</v>
      </c>
      <c r="BR208">
        <v>0</v>
      </c>
      <c r="BS208">
        <v>0</v>
      </c>
      <c r="BT208">
        <v>9012.0514285714289</v>
      </c>
      <c r="BU208">
        <v>0</v>
      </c>
      <c r="BV208">
        <v>182.53085714285709</v>
      </c>
      <c r="BW208">
        <v>-24.46922857142858</v>
      </c>
      <c r="BX208">
        <v>1294.6342857142861</v>
      </c>
      <c r="BY208">
        <v>1318.888571428572</v>
      </c>
      <c r="BZ208">
        <v>0.78852857142857136</v>
      </c>
      <c r="CA208">
        <v>1274.828571428571</v>
      </c>
      <c r="CB208">
        <v>33.406685714285722</v>
      </c>
      <c r="CC208">
        <v>3.457334285714285</v>
      </c>
      <c r="CD208">
        <v>3.3776085714285711</v>
      </c>
      <c r="CE208">
        <v>26.411657142857141</v>
      </c>
      <c r="CF208">
        <v>26.016771428571431</v>
      </c>
      <c r="CG208">
        <v>1199.998571428571</v>
      </c>
      <c r="CH208">
        <v>0.49998371428571431</v>
      </c>
      <c r="CI208">
        <v>0.50001628571428569</v>
      </c>
      <c r="CJ208">
        <v>0</v>
      </c>
      <c r="CK208">
        <v>877.45914285714287</v>
      </c>
      <c r="CL208">
        <v>4.9990899999999998</v>
      </c>
      <c r="CM208">
        <v>9552.5528571428567</v>
      </c>
      <c r="CN208">
        <v>9557.8000000000011</v>
      </c>
      <c r="CO208">
        <v>42.392714285714291</v>
      </c>
      <c r="CP208">
        <v>44.25</v>
      </c>
      <c r="CQ208">
        <v>43.186999999999998</v>
      </c>
      <c r="CR208">
        <v>43.357000000000014</v>
      </c>
      <c r="CS208">
        <v>43.686999999999998</v>
      </c>
      <c r="CT208">
        <v>597.48000000000013</v>
      </c>
      <c r="CU208">
        <v>597.51857142857148</v>
      </c>
      <c r="CV208">
        <v>0</v>
      </c>
      <c r="CW208">
        <v>1676568703.5</v>
      </c>
      <c r="CX208">
        <v>0</v>
      </c>
      <c r="CY208">
        <v>1676567734.5</v>
      </c>
      <c r="CZ208" t="s">
        <v>356</v>
      </c>
      <c r="DA208">
        <v>1676567726.5</v>
      </c>
      <c r="DB208">
        <v>1676567734.5</v>
      </c>
      <c r="DC208">
        <v>10</v>
      </c>
      <c r="DD208">
        <v>-5.8999999999999997E-2</v>
      </c>
      <c r="DE208">
        <v>-4.5999999999999999E-2</v>
      </c>
      <c r="DF208">
        <v>-6.06</v>
      </c>
      <c r="DG208">
        <v>0.17899999999999999</v>
      </c>
      <c r="DH208">
        <v>415</v>
      </c>
      <c r="DI208">
        <v>32</v>
      </c>
      <c r="DJ208">
        <v>0.41</v>
      </c>
      <c r="DK208">
        <v>0.08</v>
      </c>
      <c r="DL208">
        <v>-24.482614999999999</v>
      </c>
      <c r="DM208">
        <v>0.20871444652910659</v>
      </c>
      <c r="DN208">
        <v>5.9044286556787201E-2</v>
      </c>
      <c r="DO208">
        <v>0</v>
      </c>
      <c r="DP208">
        <v>0.79018579999999994</v>
      </c>
      <c r="DQ208">
        <v>-2.5048953095686281E-2</v>
      </c>
      <c r="DR208">
        <v>2.9089806479246291E-3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357</v>
      </c>
      <c r="EA208">
        <v>3.2973300000000001</v>
      </c>
      <c r="EB208">
        <v>2.6250399999999998</v>
      </c>
      <c r="EC208">
        <v>0.216005</v>
      </c>
      <c r="ED208">
        <v>0.216279</v>
      </c>
      <c r="EE208">
        <v>0.14000799999999999</v>
      </c>
      <c r="EF208">
        <v>0.136407</v>
      </c>
      <c r="EG208">
        <v>23676</v>
      </c>
      <c r="EH208">
        <v>24015</v>
      </c>
      <c r="EI208">
        <v>28100.3</v>
      </c>
      <c r="EJ208">
        <v>29496.1</v>
      </c>
      <c r="EK208">
        <v>33280.300000000003</v>
      </c>
      <c r="EL208">
        <v>35352.400000000001</v>
      </c>
      <c r="EM208">
        <v>39685.5</v>
      </c>
      <c r="EN208">
        <v>42136.3</v>
      </c>
      <c r="EO208">
        <v>2.2416700000000001</v>
      </c>
      <c r="EP208">
        <v>2.2071499999999999</v>
      </c>
      <c r="EQ208">
        <v>0.121668</v>
      </c>
      <c r="ER208">
        <v>0</v>
      </c>
      <c r="ES208">
        <v>30.5047</v>
      </c>
      <c r="ET208">
        <v>999.9</v>
      </c>
      <c r="EU208">
        <v>76.5</v>
      </c>
      <c r="EV208">
        <v>32.9</v>
      </c>
      <c r="EW208">
        <v>38.013500000000001</v>
      </c>
      <c r="EX208">
        <v>56.730899999999998</v>
      </c>
      <c r="EY208">
        <v>-3.9663499999999998</v>
      </c>
      <c r="EZ208">
        <v>2</v>
      </c>
      <c r="FA208">
        <v>0.397812</v>
      </c>
      <c r="FB208">
        <v>-3.8510299999999997E-2</v>
      </c>
      <c r="FC208">
        <v>20.2746</v>
      </c>
      <c r="FD208">
        <v>5.2192400000000001</v>
      </c>
      <c r="FE208">
        <v>12.007400000000001</v>
      </c>
      <c r="FF208">
        <v>4.9864499999999996</v>
      </c>
      <c r="FG208">
        <v>3.2844799999999998</v>
      </c>
      <c r="FH208">
        <v>9999</v>
      </c>
      <c r="FI208">
        <v>9999</v>
      </c>
      <c r="FJ208">
        <v>9999</v>
      </c>
      <c r="FK208">
        <v>999.9</v>
      </c>
      <c r="FL208">
        <v>1.8657600000000001</v>
      </c>
      <c r="FM208">
        <v>1.8621799999999999</v>
      </c>
      <c r="FN208">
        <v>1.8641700000000001</v>
      </c>
      <c r="FO208">
        <v>1.86025</v>
      </c>
      <c r="FP208">
        <v>1.8610100000000001</v>
      </c>
      <c r="FQ208">
        <v>1.86019</v>
      </c>
      <c r="FR208">
        <v>1.8618699999999999</v>
      </c>
      <c r="FS208">
        <v>1.8584700000000001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-7.92</v>
      </c>
      <c r="GH208">
        <v>0.17860000000000001</v>
      </c>
      <c r="GI208">
        <v>-4.3982185199319073</v>
      </c>
      <c r="GJ208">
        <v>-4.8024823865547416E-3</v>
      </c>
      <c r="GK208">
        <v>2.2541114550050859E-6</v>
      </c>
      <c r="GL208">
        <v>-5.2254267566753844E-10</v>
      </c>
      <c r="GM208">
        <v>0.17860499999999749</v>
      </c>
      <c r="GN208">
        <v>0</v>
      </c>
      <c r="GO208">
        <v>0</v>
      </c>
      <c r="GP208">
        <v>0</v>
      </c>
      <c r="GQ208">
        <v>6</v>
      </c>
      <c r="GR208">
        <v>2068</v>
      </c>
      <c r="GS208">
        <v>3</v>
      </c>
      <c r="GT208">
        <v>31</v>
      </c>
      <c r="GU208">
        <v>16.100000000000001</v>
      </c>
      <c r="GV208">
        <v>15.9</v>
      </c>
      <c r="GW208">
        <v>3.3752399999999998</v>
      </c>
      <c r="GX208">
        <v>2.49878</v>
      </c>
      <c r="GY208">
        <v>2.04834</v>
      </c>
      <c r="GZ208">
        <v>2.6257299999999999</v>
      </c>
      <c r="HA208">
        <v>2.1972700000000001</v>
      </c>
      <c r="HB208">
        <v>2.33643</v>
      </c>
      <c r="HC208">
        <v>38.061999999999998</v>
      </c>
      <c r="HD208">
        <v>13.9306</v>
      </c>
      <c r="HE208">
        <v>18</v>
      </c>
      <c r="HF208">
        <v>711.44600000000003</v>
      </c>
      <c r="HG208">
        <v>760.94899999999996</v>
      </c>
      <c r="HH208">
        <v>30.999500000000001</v>
      </c>
      <c r="HI208">
        <v>32.4771</v>
      </c>
      <c r="HJ208">
        <v>30.000299999999999</v>
      </c>
      <c r="HK208">
        <v>32.386000000000003</v>
      </c>
      <c r="HL208">
        <v>32.392200000000003</v>
      </c>
      <c r="HM208">
        <v>67.545500000000004</v>
      </c>
      <c r="HN208">
        <v>13.596299999999999</v>
      </c>
      <c r="HO208">
        <v>100</v>
      </c>
      <c r="HP208">
        <v>31</v>
      </c>
      <c r="HQ208">
        <v>1290.44</v>
      </c>
      <c r="HR208">
        <v>33.390700000000002</v>
      </c>
      <c r="HS208">
        <v>99.047799999999995</v>
      </c>
      <c r="HT208">
        <v>97.733199999999997</v>
      </c>
    </row>
    <row r="209" spans="1:228" x14ac:dyDescent="0.2">
      <c r="A209">
        <v>194</v>
      </c>
      <c r="B209">
        <v>1676568695.5</v>
      </c>
      <c r="C209">
        <v>770.5</v>
      </c>
      <c r="D209" t="s">
        <v>747</v>
      </c>
      <c r="E209" t="s">
        <v>748</v>
      </c>
      <c r="F209">
        <v>4</v>
      </c>
      <c r="G209">
        <v>1676568693.1875</v>
      </c>
      <c r="H209">
        <f t="shared" si="102"/>
        <v>8.8479549805672614E-4</v>
      </c>
      <c r="I209">
        <f t="shared" si="103"/>
        <v>0.88479549805672619</v>
      </c>
      <c r="J209">
        <f t="shared" si="104"/>
        <v>15.000135158479601</v>
      </c>
      <c r="K209">
        <f t="shared" si="105"/>
        <v>1256.50125</v>
      </c>
      <c r="L209">
        <f t="shared" si="106"/>
        <v>828.36957016638905</v>
      </c>
      <c r="M209">
        <f t="shared" si="107"/>
        <v>83.835473675808231</v>
      </c>
      <c r="N209">
        <f t="shared" si="108"/>
        <v>127.16471157533746</v>
      </c>
      <c r="O209">
        <f t="shared" si="109"/>
        <v>6.0120437042259472E-2</v>
      </c>
      <c r="P209">
        <f t="shared" si="110"/>
        <v>2.7627613489951033</v>
      </c>
      <c r="Q209">
        <f t="shared" si="111"/>
        <v>5.9402976122318103E-2</v>
      </c>
      <c r="R209">
        <f t="shared" si="112"/>
        <v>3.7190607624561299E-2</v>
      </c>
      <c r="S209">
        <f t="shared" si="113"/>
        <v>226.11715986046514</v>
      </c>
      <c r="T209">
        <f t="shared" si="114"/>
        <v>33.726139134346383</v>
      </c>
      <c r="U209">
        <f t="shared" si="115"/>
        <v>32.478212499999998</v>
      </c>
      <c r="V209">
        <f t="shared" si="116"/>
        <v>4.9058637289418341</v>
      </c>
      <c r="W209">
        <f t="shared" si="117"/>
        <v>70.195481935105718</v>
      </c>
      <c r="X209">
        <f t="shared" si="118"/>
        <v>3.4607388932251197</v>
      </c>
      <c r="Y209">
        <f t="shared" si="119"/>
        <v>4.930144786846113</v>
      </c>
      <c r="Z209">
        <f t="shared" si="120"/>
        <v>1.4451248357167144</v>
      </c>
      <c r="AA209">
        <f t="shared" si="121"/>
        <v>-39.01948146430162</v>
      </c>
      <c r="AB209">
        <f t="shared" si="122"/>
        <v>13.042083235980666</v>
      </c>
      <c r="AC209">
        <f t="shared" si="123"/>
        <v>1.0760742798730292</v>
      </c>
      <c r="AD209">
        <f t="shared" si="124"/>
        <v>201.21583591201721</v>
      </c>
      <c r="AE209">
        <f t="shared" si="125"/>
        <v>25.474368890109922</v>
      </c>
      <c r="AF209">
        <f t="shared" si="126"/>
        <v>0.8826794166410451</v>
      </c>
      <c r="AG209">
        <f t="shared" si="127"/>
        <v>15.000135158479601</v>
      </c>
      <c r="AH209">
        <v>1325.106042181131</v>
      </c>
      <c r="AI209">
        <v>1304.0948484848479</v>
      </c>
      <c r="AJ209">
        <v>1.714189412079083</v>
      </c>
      <c r="AK209">
        <v>63.736373874965317</v>
      </c>
      <c r="AL209">
        <f t="shared" si="128"/>
        <v>0.88479549805672619</v>
      </c>
      <c r="AM209">
        <v>33.407669329081877</v>
      </c>
      <c r="AN209">
        <v>34.196621212121222</v>
      </c>
      <c r="AO209">
        <v>-2.41353765296873E-5</v>
      </c>
      <c r="AP209">
        <v>95.812446380255849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47269.666822954052</v>
      </c>
      <c r="AV209">
        <f t="shared" si="132"/>
        <v>1200.0050000000001</v>
      </c>
      <c r="AW209">
        <f t="shared" si="133"/>
        <v>1025.9297760935053</v>
      </c>
      <c r="AX209">
        <f t="shared" si="134"/>
        <v>0.85493791783659678</v>
      </c>
      <c r="AY209">
        <f t="shared" si="135"/>
        <v>0.18843018142463167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1676568693.1875</v>
      </c>
      <c r="BF209">
        <v>1256.50125</v>
      </c>
      <c r="BG209">
        <v>1281.04</v>
      </c>
      <c r="BH209">
        <v>34.1952</v>
      </c>
      <c r="BI209">
        <v>33.408275000000003</v>
      </c>
      <c r="BJ209">
        <v>1264.4237499999999</v>
      </c>
      <c r="BK209">
        <v>34.016599999999997</v>
      </c>
      <c r="BL209">
        <v>649.99537499999997</v>
      </c>
      <c r="BM209">
        <v>101.105375</v>
      </c>
      <c r="BN209">
        <v>0.100024975</v>
      </c>
      <c r="BO209">
        <v>32.565775000000002</v>
      </c>
      <c r="BP209">
        <v>32.478212499999998</v>
      </c>
      <c r="BQ209">
        <v>999.9</v>
      </c>
      <c r="BR209">
        <v>0</v>
      </c>
      <c r="BS209">
        <v>0</v>
      </c>
      <c r="BT209">
        <v>8978.9074999999993</v>
      </c>
      <c r="BU209">
        <v>0</v>
      </c>
      <c r="BV209">
        <v>175.93662499999999</v>
      </c>
      <c r="BW209">
        <v>-24.540749999999999</v>
      </c>
      <c r="BX209">
        <v>1300.99</v>
      </c>
      <c r="BY209">
        <v>1325.3175000000001</v>
      </c>
      <c r="BZ209">
        <v>0.78690387500000003</v>
      </c>
      <c r="CA209">
        <v>1281.04</v>
      </c>
      <c r="CB209">
        <v>33.408275000000003</v>
      </c>
      <c r="CC209">
        <v>3.4573187500000002</v>
      </c>
      <c r="CD209">
        <v>3.3777575</v>
      </c>
      <c r="CE209">
        <v>26.4115875</v>
      </c>
      <c r="CF209">
        <v>26.017512499999999</v>
      </c>
      <c r="CG209">
        <v>1200.0050000000001</v>
      </c>
      <c r="CH209">
        <v>0.49998812500000001</v>
      </c>
      <c r="CI209">
        <v>0.50001187499999999</v>
      </c>
      <c r="CJ209">
        <v>0</v>
      </c>
      <c r="CK209">
        <v>877.38187500000004</v>
      </c>
      <c r="CL209">
        <v>4.9990899999999998</v>
      </c>
      <c r="CM209">
        <v>9552.4312500000015</v>
      </c>
      <c r="CN209">
        <v>9557.8462500000005</v>
      </c>
      <c r="CO209">
        <v>42.375</v>
      </c>
      <c r="CP209">
        <v>44.25</v>
      </c>
      <c r="CQ209">
        <v>43.186999999999998</v>
      </c>
      <c r="CR209">
        <v>43.367125000000001</v>
      </c>
      <c r="CS209">
        <v>43.686999999999998</v>
      </c>
      <c r="CT209">
        <v>597.48625000000004</v>
      </c>
      <c r="CU209">
        <v>597.51874999999995</v>
      </c>
      <c r="CV209">
        <v>0</v>
      </c>
      <c r="CW209">
        <v>1676568707.0999999</v>
      </c>
      <c r="CX209">
        <v>0</v>
      </c>
      <c r="CY209">
        <v>1676567734.5</v>
      </c>
      <c r="CZ209" t="s">
        <v>356</v>
      </c>
      <c r="DA209">
        <v>1676567726.5</v>
      </c>
      <c r="DB209">
        <v>1676567734.5</v>
      </c>
      <c r="DC209">
        <v>10</v>
      </c>
      <c r="DD209">
        <v>-5.8999999999999997E-2</v>
      </c>
      <c r="DE209">
        <v>-4.5999999999999999E-2</v>
      </c>
      <c r="DF209">
        <v>-6.06</v>
      </c>
      <c r="DG209">
        <v>0.17899999999999999</v>
      </c>
      <c r="DH209">
        <v>415</v>
      </c>
      <c r="DI209">
        <v>32</v>
      </c>
      <c r="DJ209">
        <v>0.41</v>
      </c>
      <c r="DK209">
        <v>0.08</v>
      </c>
      <c r="DL209">
        <v>-24.477</v>
      </c>
      <c r="DM209">
        <v>-0.33836864111503318</v>
      </c>
      <c r="DN209">
        <v>4.8778333854884198E-2</v>
      </c>
      <c r="DO209">
        <v>0</v>
      </c>
      <c r="DP209">
        <v>0.7887764390243901</v>
      </c>
      <c r="DQ209">
        <v>-1.761298954703568E-2</v>
      </c>
      <c r="DR209">
        <v>2.3439258192788411E-3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3.2972999999999999</v>
      </c>
      <c r="EB209">
        <v>2.6253199999999999</v>
      </c>
      <c r="EC209">
        <v>0.216701</v>
      </c>
      <c r="ED209">
        <v>0.21696499999999999</v>
      </c>
      <c r="EE209">
        <v>0.140012</v>
      </c>
      <c r="EF209">
        <v>0.13641</v>
      </c>
      <c r="EG209">
        <v>23654.9</v>
      </c>
      <c r="EH209">
        <v>23993.7</v>
      </c>
      <c r="EI209">
        <v>28100.3</v>
      </c>
      <c r="EJ209">
        <v>29495.8</v>
      </c>
      <c r="EK209">
        <v>33280.6</v>
      </c>
      <c r="EL209">
        <v>35351.699999999997</v>
      </c>
      <c r="EM209">
        <v>39685.9</v>
      </c>
      <c r="EN209">
        <v>42135.6</v>
      </c>
      <c r="EO209">
        <v>2.2417199999999999</v>
      </c>
      <c r="EP209">
        <v>2.2070500000000002</v>
      </c>
      <c r="EQ209">
        <v>0.12250999999999999</v>
      </c>
      <c r="ER209">
        <v>0</v>
      </c>
      <c r="ES209">
        <v>30.497599999999998</v>
      </c>
      <c r="ET209">
        <v>999.9</v>
      </c>
      <c r="EU209">
        <v>76.5</v>
      </c>
      <c r="EV209">
        <v>32.9</v>
      </c>
      <c r="EW209">
        <v>38.011600000000001</v>
      </c>
      <c r="EX209">
        <v>56.700899999999997</v>
      </c>
      <c r="EY209">
        <v>-4.0665100000000001</v>
      </c>
      <c r="EZ209">
        <v>2</v>
      </c>
      <c r="FA209">
        <v>0.39776899999999998</v>
      </c>
      <c r="FB209">
        <v>-4.1721099999999997E-2</v>
      </c>
      <c r="FC209">
        <v>20.2746</v>
      </c>
      <c r="FD209">
        <v>5.2196899999999999</v>
      </c>
      <c r="FE209">
        <v>12.0076</v>
      </c>
      <c r="FF209">
        <v>4.9869000000000003</v>
      </c>
      <c r="FG209">
        <v>3.2845800000000001</v>
      </c>
      <c r="FH209">
        <v>9999</v>
      </c>
      <c r="FI209">
        <v>9999</v>
      </c>
      <c r="FJ209">
        <v>9999</v>
      </c>
      <c r="FK209">
        <v>999.9</v>
      </c>
      <c r="FL209">
        <v>1.8657699999999999</v>
      </c>
      <c r="FM209">
        <v>1.8621799999999999</v>
      </c>
      <c r="FN209">
        <v>1.8641799999999999</v>
      </c>
      <c r="FO209">
        <v>1.8602700000000001</v>
      </c>
      <c r="FP209">
        <v>1.861</v>
      </c>
      <c r="FQ209">
        <v>1.8601700000000001</v>
      </c>
      <c r="FR209">
        <v>1.86188</v>
      </c>
      <c r="FS209">
        <v>1.85843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-7.93</v>
      </c>
      <c r="GH209">
        <v>0.17860000000000001</v>
      </c>
      <c r="GI209">
        <v>-4.3982185199319073</v>
      </c>
      <c r="GJ209">
        <v>-4.8024823865547416E-3</v>
      </c>
      <c r="GK209">
        <v>2.2541114550050859E-6</v>
      </c>
      <c r="GL209">
        <v>-5.2254267566753844E-10</v>
      </c>
      <c r="GM209">
        <v>0.17860499999999749</v>
      </c>
      <c r="GN209">
        <v>0</v>
      </c>
      <c r="GO209">
        <v>0</v>
      </c>
      <c r="GP209">
        <v>0</v>
      </c>
      <c r="GQ209">
        <v>6</v>
      </c>
      <c r="GR209">
        <v>2068</v>
      </c>
      <c r="GS209">
        <v>3</v>
      </c>
      <c r="GT209">
        <v>31</v>
      </c>
      <c r="GU209">
        <v>16.100000000000001</v>
      </c>
      <c r="GV209">
        <v>16</v>
      </c>
      <c r="GW209">
        <v>3.3886699999999998</v>
      </c>
      <c r="GX209">
        <v>2.49756</v>
      </c>
      <c r="GY209">
        <v>2.04834</v>
      </c>
      <c r="GZ209">
        <v>2.6257299999999999</v>
      </c>
      <c r="HA209">
        <v>2.1972700000000001</v>
      </c>
      <c r="HB209">
        <v>2.32544</v>
      </c>
      <c r="HC209">
        <v>38.061999999999998</v>
      </c>
      <c r="HD209">
        <v>13.939399999999999</v>
      </c>
      <c r="HE209">
        <v>18</v>
      </c>
      <c r="HF209">
        <v>711.50400000000002</v>
      </c>
      <c r="HG209">
        <v>760.86400000000003</v>
      </c>
      <c r="HH209">
        <v>30.999300000000002</v>
      </c>
      <c r="HI209">
        <v>32.479199999999999</v>
      </c>
      <c r="HJ209">
        <v>30.0002</v>
      </c>
      <c r="HK209">
        <v>32.3874</v>
      </c>
      <c r="HL209">
        <v>32.393099999999997</v>
      </c>
      <c r="HM209">
        <v>67.825400000000002</v>
      </c>
      <c r="HN209">
        <v>13.596299999999999</v>
      </c>
      <c r="HO209">
        <v>100</v>
      </c>
      <c r="HP209">
        <v>31</v>
      </c>
      <c r="HQ209">
        <v>1297.1199999999999</v>
      </c>
      <c r="HR209">
        <v>33.39</v>
      </c>
      <c r="HS209">
        <v>99.048400000000001</v>
      </c>
      <c r="HT209">
        <v>97.731800000000007</v>
      </c>
    </row>
    <row r="210" spans="1:228" x14ac:dyDescent="0.2">
      <c r="A210">
        <v>195</v>
      </c>
      <c r="B210">
        <v>1676568699.5</v>
      </c>
      <c r="C210">
        <v>774.5</v>
      </c>
      <c r="D210" t="s">
        <v>749</v>
      </c>
      <c r="E210" t="s">
        <v>750</v>
      </c>
      <c r="F210">
        <v>4</v>
      </c>
      <c r="G210">
        <v>1676568697.5</v>
      </c>
      <c r="H210">
        <f t="shared" si="102"/>
        <v>8.8697260128620873E-4</v>
      </c>
      <c r="I210">
        <f t="shared" si="103"/>
        <v>0.8869726012862087</v>
      </c>
      <c r="J210">
        <f t="shared" si="104"/>
        <v>14.762384795016779</v>
      </c>
      <c r="K210">
        <f t="shared" si="105"/>
        <v>1263.6771428571431</v>
      </c>
      <c r="L210">
        <f t="shared" si="106"/>
        <v>840.30836314740088</v>
      </c>
      <c r="M210">
        <f t="shared" si="107"/>
        <v>85.043183758083458</v>
      </c>
      <c r="N210">
        <f t="shared" si="108"/>
        <v>127.89010818405812</v>
      </c>
      <c r="O210">
        <f t="shared" si="109"/>
        <v>5.9927444094602489E-2</v>
      </c>
      <c r="P210">
        <f t="shared" si="110"/>
        <v>2.7655300175727517</v>
      </c>
      <c r="Q210">
        <f t="shared" si="111"/>
        <v>5.9215257126722549E-2</v>
      </c>
      <c r="R210">
        <f t="shared" si="112"/>
        <v>3.7072817590475433E-2</v>
      </c>
      <c r="S210">
        <f t="shared" si="113"/>
        <v>226.11825823537936</v>
      </c>
      <c r="T210">
        <f t="shared" si="114"/>
        <v>33.720206562549656</v>
      </c>
      <c r="U210">
        <f t="shared" si="115"/>
        <v>32.508485714285712</v>
      </c>
      <c r="V210">
        <f t="shared" si="116"/>
        <v>4.9142466853271545</v>
      </c>
      <c r="W210">
        <f t="shared" si="117"/>
        <v>70.218682990178195</v>
      </c>
      <c r="X210">
        <f t="shared" si="118"/>
        <v>3.4610486250010468</v>
      </c>
      <c r="Y210">
        <f t="shared" si="119"/>
        <v>4.9289569066471373</v>
      </c>
      <c r="Z210">
        <f t="shared" si="120"/>
        <v>1.4531980603261077</v>
      </c>
      <c r="AA210">
        <f t="shared" si="121"/>
        <v>-39.115491716721806</v>
      </c>
      <c r="AB210">
        <f t="shared" si="122"/>
        <v>7.9041784104974315</v>
      </c>
      <c r="AC210">
        <f t="shared" si="123"/>
        <v>0.65158704355676633</v>
      </c>
      <c r="AD210">
        <f t="shared" si="124"/>
        <v>195.55853197271173</v>
      </c>
      <c r="AE210">
        <f t="shared" si="125"/>
        <v>25.497181255756935</v>
      </c>
      <c r="AF210">
        <f t="shared" si="126"/>
        <v>0.88268789299255934</v>
      </c>
      <c r="AG210">
        <f t="shared" si="127"/>
        <v>14.762384795016779</v>
      </c>
      <c r="AH210">
        <v>1332.0103927609109</v>
      </c>
      <c r="AI210">
        <v>1311.063090909091</v>
      </c>
      <c r="AJ210">
        <v>1.756294751648777</v>
      </c>
      <c r="AK210">
        <v>63.736373874965317</v>
      </c>
      <c r="AL210">
        <f t="shared" si="128"/>
        <v>0.8869726012862087</v>
      </c>
      <c r="AM210">
        <v>33.409809110799102</v>
      </c>
      <c r="AN210">
        <v>34.200303030303012</v>
      </c>
      <c r="AO210">
        <v>3.5812366330848403E-5</v>
      </c>
      <c r="AP210">
        <v>95.812446380255849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47346.542542553958</v>
      </c>
      <c r="AV210">
        <f t="shared" si="132"/>
        <v>1200.011428571428</v>
      </c>
      <c r="AW210">
        <f t="shared" si="133"/>
        <v>1025.9352135934605</v>
      </c>
      <c r="AX210">
        <f t="shared" si="134"/>
        <v>0.85493786906246449</v>
      </c>
      <c r="AY210">
        <f t="shared" si="135"/>
        <v>0.1884300872905563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1676568697.5</v>
      </c>
      <c r="BF210">
        <v>1263.6771428571431</v>
      </c>
      <c r="BG210">
        <v>1288.241428571429</v>
      </c>
      <c r="BH210">
        <v>34.198485714285717</v>
      </c>
      <c r="BI210">
        <v>33.4116</v>
      </c>
      <c r="BJ210">
        <v>1271.6128571428569</v>
      </c>
      <c r="BK210">
        <v>34.019885714285707</v>
      </c>
      <c r="BL210">
        <v>650.03185714285723</v>
      </c>
      <c r="BM210">
        <v>101.10471428571429</v>
      </c>
      <c r="BN210">
        <v>0.1000189857142857</v>
      </c>
      <c r="BO210">
        <v>32.561500000000009</v>
      </c>
      <c r="BP210">
        <v>32.508485714285712</v>
      </c>
      <c r="BQ210">
        <v>999.89999999999986</v>
      </c>
      <c r="BR210">
        <v>0</v>
      </c>
      <c r="BS210">
        <v>0</v>
      </c>
      <c r="BT210">
        <v>8993.6614285714277</v>
      </c>
      <c r="BU210">
        <v>0</v>
      </c>
      <c r="BV210">
        <v>172.48314285714289</v>
      </c>
      <c r="BW210">
        <v>-24.564685714285709</v>
      </c>
      <c r="BX210">
        <v>1308.4228571428571</v>
      </c>
      <c r="BY210">
        <v>1332.771428571428</v>
      </c>
      <c r="BZ210">
        <v>0.78687942857142856</v>
      </c>
      <c r="CA210">
        <v>1288.241428571429</v>
      </c>
      <c r="CB210">
        <v>33.4116</v>
      </c>
      <c r="CC210">
        <v>3.45763</v>
      </c>
      <c r="CD210">
        <v>3.3780742857142849</v>
      </c>
      <c r="CE210">
        <v>26.413114285714279</v>
      </c>
      <c r="CF210">
        <v>26.019085714285719</v>
      </c>
      <c r="CG210">
        <v>1200.011428571428</v>
      </c>
      <c r="CH210">
        <v>0.49998999999999999</v>
      </c>
      <c r="CI210">
        <v>0.50000999999999995</v>
      </c>
      <c r="CJ210">
        <v>0</v>
      </c>
      <c r="CK210">
        <v>877.51771428571442</v>
      </c>
      <c r="CL210">
        <v>4.9990899999999998</v>
      </c>
      <c r="CM210">
        <v>9553.1999999999989</v>
      </c>
      <c r="CN210">
        <v>9557.9157142857148</v>
      </c>
      <c r="CO210">
        <v>42.375</v>
      </c>
      <c r="CP210">
        <v>44.25</v>
      </c>
      <c r="CQ210">
        <v>43.186999999999998</v>
      </c>
      <c r="CR210">
        <v>43.366</v>
      </c>
      <c r="CS210">
        <v>43.686999999999998</v>
      </c>
      <c r="CT210">
        <v>597.49142857142851</v>
      </c>
      <c r="CU210">
        <v>597.51999999999987</v>
      </c>
      <c r="CV210">
        <v>0</v>
      </c>
      <c r="CW210">
        <v>1676568711.3</v>
      </c>
      <c r="CX210">
        <v>0</v>
      </c>
      <c r="CY210">
        <v>1676567734.5</v>
      </c>
      <c r="CZ210" t="s">
        <v>356</v>
      </c>
      <c r="DA210">
        <v>1676567726.5</v>
      </c>
      <c r="DB210">
        <v>1676567734.5</v>
      </c>
      <c r="DC210">
        <v>10</v>
      </c>
      <c r="DD210">
        <v>-5.8999999999999997E-2</v>
      </c>
      <c r="DE210">
        <v>-4.5999999999999999E-2</v>
      </c>
      <c r="DF210">
        <v>-6.06</v>
      </c>
      <c r="DG210">
        <v>0.17899999999999999</v>
      </c>
      <c r="DH210">
        <v>415</v>
      </c>
      <c r="DI210">
        <v>32</v>
      </c>
      <c r="DJ210">
        <v>0.41</v>
      </c>
      <c r="DK210">
        <v>0.08</v>
      </c>
      <c r="DL210">
        <v>-24.501359999999998</v>
      </c>
      <c r="DM210">
        <v>-0.44889681050651797</v>
      </c>
      <c r="DN210">
        <v>5.1994859361286817E-2</v>
      </c>
      <c r="DO210">
        <v>0</v>
      </c>
      <c r="DP210">
        <v>0.78779587500000003</v>
      </c>
      <c r="DQ210">
        <v>-8.9419699812398126E-3</v>
      </c>
      <c r="DR210">
        <v>1.6818531176577159E-3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3.2974600000000001</v>
      </c>
      <c r="EB210">
        <v>2.6251899999999999</v>
      </c>
      <c r="EC210">
        <v>0.21740599999999999</v>
      </c>
      <c r="ED210">
        <v>0.21765000000000001</v>
      </c>
      <c r="EE210">
        <v>0.140019</v>
      </c>
      <c r="EF210">
        <v>0.13642099999999999</v>
      </c>
      <c r="EG210">
        <v>23633.200000000001</v>
      </c>
      <c r="EH210">
        <v>23972.5</v>
      </c>
      <c r="EI210">
        <v>28099.9</v>
      </c>
      <c r="EJ210">
        <v>29495.7</v>
      </c>
      <c r="EK210">
        <v>33279.599999999999</v>
      </c>
      <c r="EL210">
        <v>35351.4</v>
      </c>
      <c r="EM210">
        <v>39685</v>
      </c>
      <c r="EN210">
        <v>42135.7</v>
      </c>
      <c r="EO210">
        <v>2.24193</v>
      </c>
      <c r="EP210">
        <v>2.2071000000000001</v>
      </c>
      <c r="EQ210">
        <v>0.12560199999999999</v>
      </c>
      <c r="ER210">
        <v>0</v>
      </c>
      <c r="ES210">
        <v>30.490300000000001</v>
      </c>
      <c r="ET210">
        <v>999.9</v>
      </c>
      <c r="EU210">
        <v>76.5</v>
      </c>
      <c r="EV210">
        <v>32.9</v>
      </c>
      <c r="EW210">
        <v>38.0122</v>
      </c>
      <c r="EX210">
        <v>56.310899999999997</v>
      </c>
      <c r="EY210">
        <v>-4.0945499999999999</v>
      </c>
      <c r="EZ210">
        <v>2</v>
      </c>
      <c r="FA210">
        <v>0.39801300000000001</v>
      </c>
      <c r="FB210">
        <v>-4.5558300000000003E-2</v>
      </c>
      <c r="FC210">
        <v>20.2746</v>
      </c>
      <c r="FD210">
        <v>5.2196899999999999</v>
      </c>
      <c r="FE210">
        <v>12.007400000000001</v>
      </c>
      <c r="FF210">
        <v>4.9867999999999997</v>
      </c>
      <c r="FG210">
        <v>3.2845800000000001</v>
      </c>
      <c r="FH210">
        <v>9999</v>
      </c>
      <c r="FI210">
        <v>9999</v>
      </c>
      <c r="FJ210">
        <v>9999</v>
      </c>
      <c r="FK210">
        <v>999.9</v>
      </c>
      <c r="FL210">
        <v>1.8657600000000001</v>
      </c>
      <c r="FM210">
        <v>1.8621799999999999</v>
      </c>
      <c r="FN210">
        <v>1.8641700000000001</v>
      </c>
      <c r="FO210">
        <v>1.8602300000000001</v>
      </c>
      <c r="FP210">
        <v>1.8609899999999999</v>
      </c>
      <c r="FQ210">
        <v>1.8601700000000001</v>
      </c>
      <c r="FR210">
        <v>1.86188</v>
      </c>
      <c r="FS210">
        <v>1.8584700000000001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-7.94</v>
      </c>
      <c r="GH210">
        <v>0.17860000000000001</v>
      </c>
      <c r="GI210">
        <v>-4.3982185199319073</v>
      </c>
      <c r="GJ210">
        <v>-4.8024823865547416E-3</v>
      </c>
      <c r="GK210">
        <v>2.2541114550050859E-6</v>
      </c>
      <c r="GL210">
        <v>-5.2254267566753844E-10</v>
      </c>
      <c r="GM210">
        <v>0.17860499999999749</v>
      </c>
      <c r="GN210">
        <v>0</v>
      </c>
      <c r="GO210">
        <v>0</v>
      </c>
      <c r="GP210">
        <v>0</v>
      </c>
      <c r="GQ210">
        <v>6</v>
      </c>
      <c r="GR210">
        <v>2068</v>
      </c>
      <c r="GS210">
        <v>3</v>
      </c>
      <c r="GT210">
        <v>31</v>
      </c>
      <c r="GU210">
        <v>16.2</v>
      </c>
      <c r="GV210">
        <v>16.100000000000001</v>
      </c>
      <c r="GW210">
        <v>3.4020999999999999</v>
      </c>
      <c r="GX210">
        <v>2.50122</v>
      </c>
      <c r="GY210">
        <v>2.04834</v>
      </c>
      <c r="GZ210">
        <v>2.6257299999999999</v>
      </c>
      <c r="HA210">
        <v>2.1972700000000001</v>
      </c>
      <c r="HB210">
        <v>2.3290999999999999</v>
      </c>
      <c r="HC210">
        <v>38.061999999999998</v>
      </c>
      <c r="HD210">
        <v>13.9306</v>
      </c>
      <c r="HE210">
        <v>18</v>
      </c>
      <c r="HF210">
        <v>711.69799999999998</v>
      </c>
      <c r="HG210">
        <v>760.94600000000003</v>
      </c>
      <c r="HH210">
        <v>30.999099999999999</v>
      </c>
      <c r="HI210">
        <v>32.480600000000003</v>
      </c>
      <c r="HJ210">
        <v>30.000299999999999</v>
      </c>
      <c r="HK210">
        <v>32.389600000000002</v>
      </c>
      <c r="HL210">
        <v>32.395699999999998</v>
      </c>
      <c r="HM210">
        <v>68.094800000000006</v>
      </c>
      <c r="HN210">
        <v>13.596299999999999</v>
      </c>
      <c r="HO210">
        <v>100</v>
      </c>
      <c r="HP210">
        <v>31</v>
      </c>
      <c r="HQ210">
        <v>1303.81</v>
      </c>
      <c r="HR210">
        <v>33.390599999999999</v>
      </c>
      <c r="HS210">
        <v>99.046499999999995</v>
      </c>
      <c r="HT210">
        <v>97.731899999999996</v>
      </c>
    </row>
    <row r="211" spans="1:228" x14ac:dyDescent="0.2">
      <c r="A211">
        <v>196</v>
      </c>
      <c r="B211">
        <v>1676568703.5</v>
      </c>
      <c r="C211">
        <v>778.5</v>
      </c>
      <c r="D211" t="s">
        <v>751</v>
      </c>
      <c r="E211" t="s">
        <v>752</v>
      </c>
      <c r="F211">
        <v>4</v>
      </c>
      <c r="G211">
        <v>1676568701.1875</v>
      </c>
      <c r="H211">
        <f t="shared" si="102"/>
        <v>8.8093294745575812E-4</v>
      </c>
      <c r="I211">
        <f t="shared" si="103"/>
        <v>0.88093294745575812</v>
      </c>
      <c r="J211">
        <f t="shared" si="104"/>
        <v>15.098996257946117</v>
      </c>
      <c r="K211">
        <f t="shared" si="105"/>
        <v>1269.7862500000001</v>
      </c>
      <c r="L211">
        <f t="shared" si="106"/>
        <v>831.93992437409258</v>
      </c>
      <c r="M211">
        <f t="shared" si="107"/>
        <v>84.196402779859568</v>
      </c>
      <c r="N211">
        <f t="shared" si="108"/>
        <v>128.50859949985204</v>
      </c>
      <c r="O211">
        <f t="shared" si="109"/>
        <v>5.9154201453558791E-2</v>
      </c>
      <c r="P211">
        <f t="shared" si="110"/>
        <v>2.7634157033958142</v>
      </c>
      <c r="Q211">
        <f t="shared" si="111"/>
        <v>5.8459635498539483E-2</v>
      </c>
      <c r="R211">
        <f t="shared" si="112"/>
        <v>3.6598996581292911E-2</v>
      </c>
      <c r="S211">
        <f t="shared" si="113"/>
        <v>226.11692511010841</v>
      </c>
      <c r="T211">
        <f t="shared" si="114"/>
        <v>33.724579607107131</v>
      </c>
      <c r="U211">
        <f t="shared" si="115"/>
        <v>32.54025</v>
      </c>
      <c r="V211">
        <f t="shared" si="116"/>
        <v>4.9230559345697973</v>
      </c>
      <c r="W211">
        <f t="shared" si="117"/>
        <v>70.213419196392053</v>
      </c>
      <c r="X211">
        <f t="shared" si="118"/>
        <v>3.4611622814667942</v>
      </c>
      <c r="Y211">
        <f t="shared" si="119"/>
        <v>4.929488295941935</v>
      </c>
      <c r="Z211">
        <f t="shared" si="120"/>
        <v>1.4618936531030031</v>
      </c>
      <c r="AA211">
        <f t="shared" si="121"/>
        <v>-38.849142982798931</v>
      </c>
      <c r="AB211">
        <f t="shared" si="122"/>
        <v>3.4507786061863666</v>
      </c>
      <c r="AC211">
        <f t="shared" si="123"/>
        <v>0.28473231348601857</v>
      </c>
      <c r="AD211">
        <f t="shared" si="124"/>
        <v>191.00329304698187</v>
      </c>
      <c r="AE211">
        <f t="shared" si="125"/>
        <v>25.35889296230631</v>
      </c>
      <c r="AF211">
        <f t="shared" si="126"/>
        <v>0.88163610044587948</v>
      </c>
      <c r="AG211">
        <f t="shared" si="127"/>
        <v>15.098996257946117</v>
      </c>
      <c r="AH211">
        <v>1338.7358256411901</v>
      </c>
      <c r="AI211">
        <v>1317.787454545454</v>
      </c>
      <c r="AJ211">
        <v>1.6739651427039519</v>
      </c>
      <c r="AK211">
        <v>63.736373874965317</v>
      </c>
      <c r="AL211">
        <f t="shared" si="128"/>
        <v>0.88093294745575812</v>
      </c>
      <c r="AM211">
        <v>33.413846707432157</v>
      </c>
      <c r="AN211">
        <v>34.19914606060604</v>
      </c>
      <c r="AO211">
        <v>8.3769110715913648E-6</v>
      </c>
      <c r="AP211">
        <v>95.812446380255849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47288.038996770811</v>
      </c>
      <c r="AV211">
        <f t="shared" si="132"/>
        <v>1200.0062499999999</v>
      </c>
      <c r="AW211">
        <f t="shared" si="133"/>
        <v>1025.9306010933201</v>
      </c>
      <c r="AX211">
        <f t="shared" si="134"/>
        <v>0.85493771477716907</v>
      </c>
      <c r="AY211">
        <f t="shared" si="135"/>
        <v>0.18842978951993661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1676568701.1875</v>
      </c>
      <c r="BF211">
        <v>1269.7862500000001</v>
      </c>
      <c r="BG211">
        <v>1294.2275</v>
      </c>
      <c r="BH211">
        <v>34.199550000000002</v>
      </c>
      <c r="BI211">
        <v>33.413575000000002</v>
      </c>
      <c r="BJ211">
        <v>1277.72875</v>
      </c>
      <c r="BK211">
        <v>34.020949999999999</v>
      </c>
      <c r="BL211">
        <v>650.00887499999999</v>
      </c>
      <c r="BM211">
        <v>101.10487500000001</v>
      </c>
      <c r="BN211">
        <v>0.100032125</v>
      </c>
      <c r="BO211">
        <v>32.563412499999998</v>
      </c>
      <c r="BP211">
        <v>32.54025</v>
      </c>
      <c r="BQ211">
        <v>999.9</v>
      </c>
      <c r="BR211">
        <v>0</v>
      </c>
      <c r="BS211">
        <v>0</v>
      </c>
      <c r="BT211">
        <v>8982.4237499999981</v>
      </c>
      <c r="BU211">
        <v>0</v>
      </c>
      <c r="BV211">
        <v>167.84062499999999</v>
      </c>
      <c r="BW211">
        <v>-24.440737500000001</v>
      </c>
      <c r="BX211">
        <v>1314.75</v>
      </c>
      <c r="BY211">
        <v>1338.9662499999999</v>
      </c>
      <c r="BZ211">
        <v>0.78597837500000001</v>
      </c>
      <c r="CA211">
        <v>1294.2275</v>
      </c>
      <c r="CB211">
        <v>33.413575000000002</v>
      </c>
      <c r="CC211">
        <v>3.4577475</v>
      </c>
      <c r="CD211">
        <v>3.3782800000000002</v>
      </c>
      <c r="CE211">
        <v>26.413687500000002</v>
      </c>
      <c r="CF211">
        <v>26.0201125</v>
      </c>
      <c r="CG211">
        <v>1200.0062499999999</v>
      </c>
      <c r="CH211">
        <v>0.49999349999999998</v>
      </c>
      <c r="CI211">
        <v>0.50000650000000002</v>
      </c>
      <c r="CJ211">
        <v>0</v>
      </c>
      <c r="CK211">
        <v>877.63987500000007</v>
      </c>
      <c r="CL211">
        <v>4.9990899999999998</v>
      </c>
      <c r="CM211">
        <v>9552.8450000000012</v>
      </c>
      <c r="CN211">
        <v>9557.8612500000017</v>
      </c>
      <c r="CO211">
        <v>42.375</v>
      </c>
      <c r="CP211">
        <v>44.218499999999999</v>
      </c>
      <c r="CQ211">
        <v>43.171499999999988</v>
      </c>
      <c r="CR211">
        <v>43.359250000000003</v>
      </c>
      <c r="CS211">
        <v>43.686999999999998</v>
      </c>
      <c r="CT211">
        <v>597.495</v>
      </c>
      <c r="CU211">
        <v>597.51125000000002</v>
      </c>
      <c r="CV211">
        <v>0</v>
      </c>
      <c r="CW211">
        <v>1676568715.5</v>
      </c>
      <c r="CX211">
        <v>0</v>
      </c>
      <c r="CY211">
        <v>1676567734.5</v>
      </c>
      <c r="CZ211" t="s">
        <v>356</v>
      </c>
      <c r="DA211">
        <v>1676567726.5</v>
      </c>
      <c r="DB211">
        <v>1676567734.5</v>
      </c>
      <c r="DC211">
        <v>10</v>
      </c>
      <c r="DD211">
        <v>-5.8999999999999997E-2</v>
      </c>
      <c r="DE211">
        <v>-4.5999999999999999E-2</v>
      </c>
      <c r="DF211">
        <v>-6.06</v>
      </c>
      <c r="DG211">
        <v>0.17899999999999999</v>
      </c>
      <c r="DH211">
        <v>415</v>
      </c>
      <c r="DI211">
        <v>32</v>
      </c>
      <c r="DJ211">
        <v>0.41</v>
      </c>
      <c r="DK211">
        <v>0.08</v>
      </c>
      <c r="DL211">
        <v>-24.503502439024391</v>
      </c>
      <c r="DM211">
        <v>1.687526132406534E-2</v>
      </c>
      <c r="DN211">
        <v>5.1413619187464232E-2</v>
      </c>
      <c r="DO211">
        <v>1</v>
      </c>
      <c r="DP211">
        <v>0.78695309756097553</v>
      </c>
      <c r="DQ211">
        <v>-3.0878885017419319E-3</v>
      </c>
      <c r="DR211">
        <v>1.0061186422033711E-3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2</v>
      </c>
      <c r="DY211">
        <v>2</v>
      </c>
      <c r="DZ211" t="s">
        <v>678</v>
      </c>
      <c r="EA211">
        <v>3.2972199999999998</v>
      </c>
      <c r="EB211">
        <v>2.6251899999999999</v>
      </c>
      <c r="EC211">
        <v>0.21809300000000001</v>
      </c>
      <c r="ED211">
        <v>0.21832499999999999</v>
      </c>
      <c r="EE211">
        <v>0.14002100000000001</v>
      </c>
      <c r="EF211">
        <v>0.13642299999999999</v>
      </c>
      <c r="EG211">
        <v>23612</v>
      </c>
      <c r="EH211">
        <v>23951.9</v>
      </c>
      <c r="EI211">
        <v>28099.4</v>
      </c>
      <c r="EJ211">
        <v>29495.9</v>
      </c>
      <c r="EK211">
        <v>33278.5</v>
      </c>
      <c r="EL211">
        <v>35351.5</v>
      </c>
      <c r="EM211">
        <v>39683.699999999997</v>
      </c>
      <c r="EN211">
        <v>42135.9</v>
      </c>
      <c r="EO211">
        <v>2.2416299999999998</v>
      </c>
      <c r="EP211">
        <v>2.2071499999999999</v>
      </c>
      <c r="EQ211">
        <v>0.12778900000000001</v>
      </c>
      <c r="ER211">
        <v>0</v>
      </c>
      <c r="ES211">
        <v>30.482900000000001</v>
      </c>
      <c r="ET211">
        <v>999.9</v>
      </c>
      <c r="EU211">
        <v>76.5</v>
      </c>
      <c r="EV211">
        <v>32.9</v>
      </c>
      <c r="EW211">
        <v>38.011899999999997</v>
      </c>
      <c r="EX211">
        <v>56.760899999999999</v>
      </c>
      <c r="EY211">
        <v>-4.0785299999999998</v>
      </c>
      <c r="EZ211">
        <v>2</v>
      </c>
      <c r="FA211">
        <v>0.39804099999999998</v>
      </c>
      <c r="FB211">
        <v>-4.8238000000000003E-2</v>
      </c>
      <c r="FC211">
        <v>20.274699999999999</v>
      </c>
      <c r="FD211">
        <v>5.2195400000000003</v>
      </c>
      <c r="FE211">
        <v>12.007</v>
      </c>
      <c r="FF211">
        <v>4.9867999999999997</v>
      </c>
      <c r="FG211">
        <v>3.2845499999999999</v>
      </c>
      <c r="FH211">
        <v>9999</v>
      </c>
      <c r="FI211">
        <v>9999</v>
      </c>
      <c r="FJ211">
        <v>9999</v>
      </c>
      <c r="FK211">
        <v>999.9</v>
      </c>
      <c r="FL211">
        <v>1.8657699999999999</v>
      </c>
      <c r="FM211">
        <v>1.8621799999999999</v>
      </c>
      <c r="FN211">
        <v>1.8641700000000001</v>
      </c>
      <c r="FO211">
        <v>1.86025</v>
      </c>
      <c r="FP211">
        <v>1.86097</v>
      </c>
      <c r="FQ211">
        <v>1.8602000000000001</v>
      </c>
      <c r="FR211">
        <v>1.86188</v>
      </c>
      <c r="FS211">
        <v>1.8584700000000001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-7.95</v>
      </c>
      <c r="GH211">
        <v>0.17860000000000001</v>
      </c>
      <c r="GI211">
        <v>-4.3982185199319073</v>
      </c>
      <c r="GJ211">
        <v>-4.8024823865547416E-3</v>
      </c>
      <c r="GK211">
        <v>2.2541114550050859E-6</v>
      </c>
      <c r="GL211">
        <v>-5.2254267566753844E-10</v>
      </c>
      <c r="GM211">
        <v>0.17860499999999749</v>
      </c>
      <c r="GN211">
        <v>0</v>
      </c>
      <c r="GO211">
        <v>0</v>
      </c>
      <c r="GP211">
        <v>0</v>
      </c>
      <c r="GQ211">
        <v>6</v>
      </c>
      <c r="GR211">
        <v>2068</v>
      </c>
      <c r="GS211">
        <v>3</v>
      </c>
      <c r="GT211">
        <v>31</v>
      </c>
      <c r="GU211">
        <v>16.3</v>
      </c>
      <c r="GV211">
        <v>16.100000000000001</v>
      </c>
      <c r="GW211">
        <v>3.41675</v>
      </c>
      <c r="GX211">
        <v>2.50122</v>
      </c>
      <c r="GY211">
        <v>2.04834</v>
      </c>
      <c r="GZ211">
        <v>2.6257299999999999</v>
      </c>
      <c r="HA211">
        <v>2.1972700000000001</v>
      </c>
      <c r="HB211">
        <v>2.31934</v>
      </c>
      <c r="HC211">
        <v>38.061999999999998</v>
      </c>
      <c r="HD211">
        <v>13.9306</v>
      </c>
      <c r="HE211">
        <v>18</v>
      </c>
      <c r="HF211">
        <v>711.46100000000001</v>
      </c>
      <c r="HG211">
        <v>760.99800000000005</v>
      </c>
      <c r="HH211">
        <v>30.999199999999998</v>
      </c>
      <c r="HI211">
        <v>32.482900000000001</v>
      </c>
      <c r="HJ211">
        <v>30.000299999999999</v>
      </c>
      <c r="HK211">
        <v>32.390999999999998</v>
      </c>
      <c r="HL211">
        <v>32.396000000000001</v>
      </c>
      <c r="HM211">
        <v>68.367400000000004</v>
      </c>
      <c r="HN211">
        <v>13.596299999999999</v>
      </c>
      <c r="HO211">
        <v>100</v>
      </c>
      <c r="HP211">
        <v>31</v>
      </c>
      <c r="HQ211">
        <v>1310.49</v>
      </c>
      <c r="HR211">
        <v>33.3904</v>
      </c>
      <c r="HS211">
        <v>99.043899999999994</v>
      </c>
      <c r="HT211">
        <v>97.732399999999998</v>
      </c>
    </row>
    <row r="212" spans="1:228" x14ac:dyDescent="0.2">
      <c r="A212">
        <v>197</v>
      </c>
      <c r="B212">
        <v>1676568707.5</v>
      </c>
      <c r="C212">
        <v>782.5</v>
      </c>
      <c r="D212" t="s">
        <v>753</v>
      </c>
      <c r="E212" t="s">
        <v>754</v>
      </c>
      <c r="F212">
        <v>4</v>
      </c>
      <c r="G212">
        <v>1676568705.5</v>
      </c>
      <c r="H212">
        <f t="shared" si="102"/>
        <v>8.8426870568536291E-4</v>
      </c>
      <c r="I212">
        <f t="shared" si="103"/>
        <v>0.88426870568536287</v>
      </c>
      <c r="J212">
        <f t="shared" si="104"/>
        <v>14.819909514140127</v>
      </c>
      <c r="K212">
        <f t="shared" si="105"/>
        <v>1276.951428571429</v>
      </c>
      <c r="L212">
        <f t="shared" si="106"/>
        <v>845.66440598091538</v>
      </c>
      <c r="M212">
        <f t="shared" si="107"/>
        <v>85.584514544899733</v>
      </c>
      <c r="N212">
        <f t="shared" si="108"/>
        <v>129.23243232040241</v>
      </c>
      <c r="O212">
        <f t="shared" si="109"/>
        <v>5.9053745738705941E-2</v>
      </c>
      <c r="P212">
        <f t="shared" si="110"/>
        <v>2.7678710403860434</v>
      </c>
      <c r="Q212">
        <f t="shared" si="111"/>
        <v>5.8362622097803823E-2</v>
      </c>
      <c r="R212">
        <f t="shared" si="112"/>
        <v>3.6538059498825666E-2</v>
      </c>
      <c r="S212">
        <f t="shared" si="113"/>
        <v>226.11262453722301</v>
      </c>
      <c r="T212">
        <f t="shared" si="114"/>
        <v>33.720018803478133</v>
      </c>
      <c r="U212">
        <f t="shared" si="115"/>
        <v>32.569414285714281</v>
      </c>
      <c r="V212">
        <f t="shared" si="116"/>
        <v>4.9311562195237206</v>
      </c>
      <c r="W212">
        <f t="shared" si="117"/>
        <v>70.225070428750854</v>
      </c>
      <c r="X212">
        <f t="shared" si="118"/>
        <v>3.4613662464057726</v>
      </c>
      <c r="Y212">
        <f t="shared" si="119"/>
        <v>4.9289608757567782</v>
      </c>
      <c r="Z212">
        <f t="shared" si="120"/>
        <v>1.469789973117948</v>
      </c>
      <c r="AA212">
        <f t="shared" si="121"/>
        <v>-38.996249920724502</v>
      </c>
      <c r="AB212">
        <f t="shared" si="122"/>
        <v>-1.1788495618813131</v>
      </c>
      <c r="AC212">
        <f t="shared" si="123"/>
        <v>-9.7126233120862757E-2</v>
      </c>
      <c r="AD212">
        <f t="shared" si="124"/>
        <v>185.84039882149634</v>
      </c>
      <c r="AE212">
        <f t="shared" si="125"/>
        <v>25.285434277827612</v>
      </c>
      <c r="AF212">
        <f t="shared" si="126"/>
        <v>0.88022130119667108</v>
      </c>
      <c r="AG212">
        <f t="shared" si="127"/>
        <v>14.819909514140127</v>
      </c>
      <c r="AH212">
        <v>1345.5640324769811</v>
      </c>
      <c r="AI212">
        <v>1324.73206060606</v>
      </c>
      <c r="AJ212">
        <v>1.7122324858342881</v>
      </c>
      <c r="AK212">
        <v>63.736373874965317</v>
      </c>
      <c r="AL212">
        <f t="shared" si="128"/>
        <v>0.88426870568536287</v>
      </c>
      <c r="AM212">
        <v>33.41524068487405</v>
      </c>
      <c r="AN212">
        <v>34.203441818181801</v>
      </c>
      <c r="AO212">
        <v>2.538626922713121E-5</v>
      </c>
      <c r="AP212">
        <v>95.812446380255849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47411.012185737884</v>
      </c>
      <c r="AV212">
        <f t="shared" si="132"/>
        <v>1199.985714285714</v>
      </c>
      <c r="AW212">
        <f t="shared" si="133"/>
        <v>1025.9128210037422</v>
      </c>
      <c r="AX212">
        <f t="shared" si="134"/>
        <v>0.85493752866417427</v>
      </c>
      <c r="AY212">
        <f t="shared" si="135"/>
        <v>0.18842943032185638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1676568705.5</v>
      </c>
      <c r="BF212">
        <v>1276.951428571429</v>
      </c>
      <c r="BG212">
        <v>1301.33</v>
      </c>
      <c r="BH212">
        <v>34.201914285714288</v>
      </c>
      <c r="BI212">
        <v>33.417171428571429</v>
      </c>
      <c r="BJ212">
        <v>1284.908571428572</v>
      </c>
      <c r="BK212">
        <v>34.023314285714292</v>
      </c>
      <c r="BL212">
        <v>649.98314285714275</v>
      </c>
      <c r="BM212">
        <v>101.104</v>
      </c>
      <c r="BN212">
        <v>9.9874657142857148E-2</v>
      </c>
      <c r="BO212">
        <v>32.561514285714281</v>
      </c>
      <c r="BP212">
        <v>32.569414285714281</v>
      </c>
      <c r="BQ212">
        <v>999.89999999999986</v>
      </c>
      <c r="BR212">
        <v>0</v>
      </c>
      <c r="BS212">
        <v>0</v>
      </c>
      <c r="BT212">
        <v>9006.1614285714277</v>
      </c>
      <c r="BU212">
        <v>0</v>
      </c>
      <c r="BV212">
        <v>160.73114285714291</v>
      </c>
      <c r="BW212">
        <v>-24.3795</v>
      </c>
      <c r="BX212">
        <v>1322.1728571428571</v>
      </c>
      <c r="BY212">
        <v>1346.3214285714289</v>
      </c>
      <c r="BZ212">
        <v>0.78476771428571435</v>
      </c>
      <c r="CA212">
        <v>1301.33</v>
      </c>
      <c r="CB212">
        <v>33.417171428571429</v>
      </c>
      <c r="CC212">
        <v>3.457951428571429</v>
      </c>
      <c r="CD212">
        <v>3.3786071428571431</v>
      </c>
      <c r="CE212">
        <v>26.4147</v>
      </c>
      <c r="CF212">
        <v>26.02178571428572</v>
      </c>
      <c r="CG212">
        <v>1199.985714285714</v>
      </c>
      <c r="CH212">
        <v>0.5</v>
      </c>
      <c r="CI212">
        <v>0.49999999999999989</v>
      </c>
      <c r="CJ212">
        <v>0</v>
      </c>
      <c r="CK212">
        <v>877.44771428571426</v>
      </c>
      <c r="CL212">
        <v>4.9990899999999998</v>
      </c>
      <c r="CM212">
        <v>9553.0242857142857</v>
      </c>
      <c r="CN212">
        <v>9557.7571428571428</v>
      </c>
      <c r="CO212">
        <v>42.375</v>
      </c>
      <c r="CP212">
        <v>44.186999999999998</v>
      </c>
      <c r="CQ212">
        <v>43.186999999999998</v>
      </c>
      <c r="CR212">
        <v>43.366</v>
      </c>
      <c r="CS212">
        <v>43.686999999999998</v>
      </c>
      <c r="CT212">
        <v>597.49428571428575</v>
      </c>
      <c r="CU212">
        <v>597.49571428571437</v>
      </c>
      <c r="CV212">
        <v>0</v>
      </c>
      <c r="CW212">
        <v>1676568719.0999999</v>
      </c>
      <c r="CX212">
        <v>0</v>
      </c>
      <c r="CY212">
        <v>1676567734.5</v>
      </c>
      <c r="CZ212" t="s">
        <v>356</v>
      </c>
      <c r="DA212">
        <v>1676567726.5</v>
      </c>
      <c r="DB212">
        <v>1676567734.5</v>
      </c>
      <c r="DC212">
        <v>10</v>
      </c>
      <c r="DD212">
        <v>-5.8999999999999997E-2</v>
      </c>
      <c r="DE212">
        <v>-4.5999999999999999E-2</v>
      </c>
      <c r="DF212">
        <v>-6.06</v>
      </c>
      <c r="DG212">
        <v>0.17899999999999999</v>
      </c>
      <c r="DH212">
        <v>415</v>
      </c>
      <c r="DI212">
        <v>32</v>
      </c>
      <c r="DJ212">
        <v>0.41</v>
      </c>
      <c r="DK212">
        <v>0.08</v>
      </c>
      <c r="DL212">
        <v>-24.482036585365851</v>
      </c>
      <c r="DM212">
        <v>0.35292752613240919</v>
      </c>
      <c r="DN212">
        <v>6.8478673041400207E-2</v>
      </c>
      <c r="DO212">
        <v>0</v>
      </c>
      <c r="DP212">
        <v>0.78664309756097561</v>
      </c>
      <c r="DQ212">
        <v>-1.0640257839719201E-2</v>
      </c>
      <c r="DR212">
        <v>1.3216306595406819E-3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3.2973499999999998</v>
      </c>
      <c r="EB212">
        <v>2.6253099999999998</v>
      </c>
      <c r="EC212">
        <v>0.21877099999999999</v>
      </c>
      <c r="ED212">
        <v>0.219003</v>
      </c>
      <c r="EE212">
        <v>0.14002700000000001</v>
      </c>
      <c r="EF212">
        <v>0.13643</v>
      </c>
      <c r="EG212">
        <v>23590.799999999999</v>
      </c>
      <c r="EH212">
        <v>23931.1</v>
      </c>
      <c r="EI212">
        <v>28098.6</v>
      </c>
      <c r="EJ212">
        <v>29495.9</v>
      </c>
      <c r="EK212">
        <v>33277.9</v>
      </c>
      <c r="EL212">
        <v>35351.5</v>
      </c>
      <c r="EM212">
        <v>39683.199999999997</v>
      </c>
      <c r="EN212">
        <v>42136.1</v>
      </c>
      <c r="EO212">
        <v>2.2418</v>
      </c>
      <c r="EP212">
        <v>2.2069700000000001</v>
      </c>
      <c r="EQ212">
        <v>0.12900700000000001</v>
      </c>
      <c r="ER212">
        <v>0</v>
      </c>
      <c r="ES212">
        <v>30.476400000000002</v>
      </c>
      <c r="ET212">
        <v>999.9</v>
      </c>
      <c r="EU212">
        <v>76.5</v>
      </c>
      <c r="EV212">
        <v>32.9</v>
      </c>
      <c r="EW212">
        <v>38.011600000000001</v>
      </c>
      <c r="EX212">
        <v>56.520899999999997</v>
      </c>
      <c r="EY212">
        <v>-4.0745199999999997</v>
      </c>
      <c r="EZ212">
        <v>2</v>
      </c>
      <c r="FA212">
        <v>0.39835399999999999</v>
      </c>
      <c r="FB212">
        <v>-5.0280499999999999E-2</v>
      </c>
      <c r="FC212">
        <v>20.2745</v>
      </c>
      <c r="FD212">
        <v>5.2198399999999996</v>
      </c>
      <c r="FE212">
        <v>12.0083</v>
      </c>
      <c r="FF212">
        <v>4.9869000000000003</v>
      </c>
      <c r="FG212">
        <v>3.2845800000000001</v>
      </c>
      <c r="FH212">
        <v>9999</v>
      </c>
      <c r="FI212">
        <v>9999</v>
      </c>
      <c r="FJ212">
        <v>9999</v>
      </c>
      <c r="FK212">
        <v>999.9</v>
      </c>
      <c r="FL212">
        <v>1.8657999999999999</v>
      </c>
      <c r="FM212">
        <v>1.8621799999999999</v>
      </c>
      <c r="FN212">
        <v>1.8641700000000001</v>
      </c>
      <c r="FO212">
        <v>1.86029</v>
      </c>
      <c r="FP212">
        <v>1.8610100000000001</v>
      </c>
      <c r="FQ212">
        <v>1.8601799999999999</v>
      </c>
      <c r="FR212">
        <v>1.86188</v>
      </c>
      <c r="FS212">
        <v>1.85843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-7.96</v>
      </c>
      <c r="GH212">
        <v>0.17860000000000001</v>
      </c>
      <c r="GI212">
        <v>-4.3982185199319073</v>
      </c>
      <c r="GJ212">
        <v>-4.8024823865547416E-3</v>
      </c>
      <c r="GK212">
        <v>2.2541114550050859E-6</v>
      </c>
      <c r="GL212">
        <v>-5.2254267566753844E-10</v>
      </c>
      <c r="GM212">
        <v>0.17860499999999749</v>
      </c>
      <c r="GN212">
        <v>0</v>
      </c>
      <c r="GO212">
        <v>0</v>
      </c>
      <c r="GP212">
        <v>0</v>
      </c>
      <c r="GQ212">
        <v>6</v>
      </c>
      <c r="GR212">
        <v>2068</v>
      </c>
      <c r="GS212">
        <v>3</v>
      </c>
      <c r="GT212">
        <v>31</v>
      </c>
      <c r="GU212">
        <v>16.399999999999999</v>
      </c>
      <c r="GV212">
        <v>16.2</v>
      </c>
      <c r="GW212">
        <v>3.4314</v>
      </c>
      <c r="GX212">
        <v>2.50366</v>
      </c>
      <c r="GY212">
        <v>2.04834</v>
      </c>
      <c r="GZ212">
        <v>2.6257299999999999</v>
      </c>
      <c r="HA212">
        <v>2.1972700000000001</v>
      </c>
      <c r="HB212">
        <v>2.32544</v>
      </c>
      <c r="HC212">
        <v>38.061999999999998</v>
      </c>
      <c r="HD212">
        <v>13.9306</v>
      </c>
      <c r="HE212">
        <v>18</v>
      </c>
      <c r="HF212">
        <v>711.62599999999998</v>
      </c>
      <c r="HG212">
        <v>760.86099999999999</v>
      </c>
      <c r="HH212">
        <v>30.999400000000001</v>
      </c>
      <c r="HI212">
        <v>32.484999999999999</v>
      </c>
      <c r="HJ212">
        <v>30.000299999999999</v>
      </c>
      <c r="HK212">
        <v>32.392499999999998</v>
      </c>
      <c r="HL212">
        <v>32.398600000000002</v>
      </c>
      <c r="HM212">
        <v>68.605699999999999</v>
      </c>
      <c r="HN212">
        <v>13.596299999999999</v>
      </c>
      <c r="HO212">
        <v>100</v>
      </c>
      <c r="HP212">
        <v>31</v>
      </c>
      <c r="HQ212">
        <v>1317.25</v>
      </c>
      <c r="HR212">
        <v>33.384900000000002</v>
      </c>
      <c r="HS212">
        <v>99.042000000000002</v>
      </c>
      <c r="HT212">
        <v>97.732699999999994</v>
      </c>
    </row>
    <row r="213" spans="1:228" x14ac:dyDescent="0.2">
      <c r="A213">
        <v>198</v>
      </c>
      <c r="B213">
        <v>1676568711.5</v>
      </c>
      <c r="C213">
        <v>786.5</v>
      </c>
      <c r="D213" t="s">
        <v>755</v>
      </c>
      <c r="E213" t="s">
        <v>756</v>
      </c>
      <c r="F213">
        <v>4</v>
      </c>
      <c r="G213">
        <v>1676568709.1875</v>
      </c>
      <c r="H213">
        <f t="shared" si="102"/>
        <v>8.7797392158603686E-4</v>
      </c>
      <c r="I213">
        <f t="shared" si="103"/>
        <v>0.87797392158603682</v>
      </c>
      <c r="J213">
        <f t="shared" si="104"/>
        <v>15.225560700375825</v>
      </c>
      <c r="K213">
        <f t="shared" si="105"/>
        <v>1282.865</v>
      </c>
      <c r="L213">
        <f t="shared" si="106"/>
        <v>837.18691344990748</v>
      </c>
      <c r="M213">
        <f t="shared" si="107"/>
        <v>84.727098878327666</v>
      </c>
      <c r="N213">
        <f t="shared" si="108"/>
        <v>129.83173525089919</v>
      </c>
      <c r="O213">
        <f t="shared" si="109"/>
        <v>5.8584903429111393E-2</v>
      </c>
      <c r="P213">
        <f t="shared" si="110"/>
        <v>2.7682345235044541</v>
      </c>
      <c r="Q213">
        <f t="shared" si="111"/>
        <v>5.7904730253696558E-2</v>
      </c>
      <c r="R213">
        <f t="shared" si="112"/>
        <v>3.6250909196920353E-2</v>
      </c>
      <c r="S213">
        <f t="shared" si="113"/>
        <v>226.11475041101943</v>
      </c>
      <c r="T213">
        <f t="shared" si="114"/>
        <v>33.724830356354978</v>
      </c>
      <c r="U213">
        <f t="shared" si="115"/>
        <v>32.573475000000002</v>
      </c>
      <c r="V213">
        <f t="shared" si="116"/>
        <v>4.9322849890622376</v>
      </c>
      <c r="W213">
        <f t="shared" si="117"/>
        <v>70.213346276835551</v>
      </c>
      <c r="X213">
        <f t="shared" si="118"/>
        <v>3.4614171993142722</v>
      </c>
      <c r="Y213">
        <f t="shared" si="119"/>
        <v>4.9298564772382116</v>
      </c>
      <c r="Z213">
        <f t="shared" si="120"/>
        <v>1.4708677897479654</v>
      </c>
      <c r="AA213">
        <f t="shared" si="121"/>
        <v>-38.718649941944228</v>
      </c>
      <c r="AB213">
        <f t="shared" si="122"/>
        <v>-1.3039937585266472</v>
      </c>
      <c r="AC213">
        <f t="shared" si="123"/>
        <v>-0.10742668437185622</v>
      </c>
      <c r="AD213">
        <f t="shared" si="124"/>
        <v>185.9846800261767</v>
      </c>
      <c r="AE213">
        <f t="shared" si="125"/>
        <v>25.444084156480979</v>
      </c>
      <c r="AF213">
        <f t="shared" si="126"/>
        <v>0.87875027224092284</v>
      </c>
      <c r="AG213">
        <f t="shared" si="127"/>
        <v>15.225560700375825</v>
      </c>
      <c r="AH213">
        <v>1352.3998046415099</v>
      </c>
      <c r="AI213">
        <v>1331.326181818182</v>
      </c>
      <c r="AJ213">
        <v>1.6749978109761949</v>
      </c>
      <c r="AK213">
        <v>63.736373874965317</v>
      </c>
      <c r="AL213">
        <f t="shared" si="128"/>
        <v>0.87797392158603682</v>
      </c>
      <c r="AM213">
        <v>33.418526320157767</v>
      </c>
      <c r="AN213">
        <v>34.201513333333317</v>
      </c>
      <c r="AO213">
        <v>-4.5379243347127097E-5</v>
      </c>
      <c r="AP213">
        <v>95.812446380255849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47420.529233717323</v>
      </c>
      <c r="AV213">
        <f t="shared" si="132"/>
        <v>1199.9962499999999</v>
      </c>
      <c r="AW213">
        <f t="shared" si="133"/>
        <v>1025.9219012492326</v>
      </c>
      <c r="AX213">
        <f t="shared" si="134"/>
        <v>0.85493758938766085</v>
      </c>
      <c r="AY213">
        <f t="shared" si="135"/>
        <v>0.18842954751818553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1676568709.1875</v>
      </c>
      <c r="BF213">
        <v>1282.865</v>
      </c>
      <c r="BG213">
        <v>1307.3924999999999</v>
      </c>
      <c r="BH213">
        <v>34.202199999999998</v>
      </c>
      <c r="BI213">
        <v>33.418787500000001</v>
      </c>
      <c r="BJ213">
        <v>1290.8325</v>
      </c>
      <c r="BK213">
        <v>34.023599999999988</v>
      </c>
      <c r="BL213">
        <v>649.99862499999995</v>
      </c>
      <c r="BM213">
        <v>101.1045</v>
      </c>
      <c r="BN213">
        <v>0.1000189875</v>
      </c>
      <c r="BO213">
        <v>32.564737500000007</v>
      </c>
      <c r="BP213">
        <v>32.573475000000002</v>
      </c>
      <c r="BQ213">
        <v>999.9</v>
      </c>
      <c r="BR213">
        <v>0</v>
      </c>
      <c r="BS213">
        <v>0</v>
      </c>
      <c r="BT213">
        <v>9008.0487499999981</v>
      </c>
      <c r="BU213">
        <v>0</v>
      </c>
      <c r="BV213">
        <v>161.544625</v>
      </c>
      <c r="BW213">
        <v>-24.528099999999998</v>
      </c>
      <c r="BX213">
        <v>1328.2974999999999</v>
      </c>
      <c r="BY213">
        <v>1352.5962500000001</v>
      </c>
      <c r="BZ213">
        <v>0.78344012500000004</v>
      </c>
      <c r="CA213">
        <v>1307.3924999999999</v>
      </c>
      <c r="CB213">
        <v>33.418787500000001</v>
      </c>
      <c r="CC213">
        <v>3.4579974999999998</v>
      </c>
      <c r="CD213">
        <v>3.3787875000000001</v>
      </c>
      <c r="CE213">
        <v>26.4149125</v>
      </c>
      <c r="CF213">
        <v>26.022675</v>
      </c>
      <c r="CG213">
        <v>1199.9962499999999</v>
      </c>
      <c r="CH213">
        <v>0.49999700000000002</v>
      </c>
      <c r="CI213">
        <v>0.50000299999999998</v>
      </c>
      <c r="CJ213">
        <v>0</v>
      </c>
      <c r="CK213">
        <v>877.64587499999993</v>
      </c>
      <c r="CL213">
        <v>4.9990899999999998</v>
      </c>
      <c r="CM213">
        <v>9554.0999999999985</v>
      </c>
      <c r="CN213">
        <v>9557.8137500000012</v>
      </c>
      <c r="CO213">
        <v>42.375</v>
      </c>
      <c r="CP213">
        <v>44.210624999999993</v>
      </c>
      <c r="CQ213">
        <v>43.186999999999998</v>
      </c>
      <c r="CR213">
        <v>43.327749999999988</v>
      </c>
      <c r="CS213">
        <v>43.686999999999998</v>
      </c>
      <c r="CT213">
        <v>597.49624999999992</v>
      </c>
      <c r="CU213">
        <v>597.50250000000005</v>
      </c>
      <c r="CV213">
        <v>0</v>
      </c>
      <c r="CW213">
        <v>1676568723.3</v>
      </c>
      <c r="CX213">
        <v>0</v>
      </c>
      <c r="CY213">
        <v>1676567734.5</v>
      </c>
      <c r="CZ213" t="s">
        <v>356</v>
      </c>
      <c r="DA213">
        <v>1676567726.5</v>
      </c>
      <c r="DB213">
        <v>1676567734.5</v>
      </c>
      <c r="DC213">
        <v>10</v>
      </c>
      <c r="DD213">
        <v>-5.8999999999999997E-2</v>
      </c>
      <c r="DE213">
        <v>-4.5999999999999999E-2</v>
      </c>
      <c r="DF213">
        <v>-6.06</v>
      </c>
      <c r="DG213">
        <v>0.17899999999999999</v>
      </c>
      <c r="DH213">
        <v>415</v>
      </c>
      <c r="DI213">
        <v>32</v>
      </c>
      <c r="DJ213">
        <v>0.41</v>
      </c>
      <c r="DK213">
        <v>0.08</v>
      </c>
      <c r="DL213">
        <v>-24.49307073170732</v>
      </c>
      <c r="DM213">
        <v>0.28471986062713078</v>
      </c>
      <c r="DN213">
        <v>7.3875954845556105E-2</v>
      </c>
      <c r="DO213">
        <v>0</v>
      </c>
      <c r="DP213">
        <v>0.7857898536585366</v>
      </c>
      <c r="DQ213">
        <v>-1.2870125435538751E-2</v>
      </c>
      <c r="DR213">
        <v>1.4602992102518619E-3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357</v>
      </c>
      <c r="EA213">
        <v>3.29738</v>
      </c>
      <c r="EB213">
        <v>2.6254200000000001</v>
      </c>
      <c r="EC213">
        <v>0.21945300000000001</v>
      </c>
      <c r="ED213">
        <v>0.21967700000000001</v>
      </c>
      <c r="EE213">
        <v>0.14002600000000001</v>
      </c>
      <c r="EF213">
        <v>0.136437</v>
      </c>
      <c r="EG213">
        <v>23570</v>
      </c>
      <c r="EH213">
        <v>23910.1</v>
      </c>
      <c r="EI213">
        <v>28098.5</v>
      </c>
      <c r="EJ213">
        <v>29495.599999999999</v>
      </c>
      <c r="EK213">
        <v>33278</v>
      </c>
      <c r="EL213">
        <v>35350.9</v>
      </c>
      <c r="EM213">
        <v>39683.199999999997</v>
      </c>
      <c r="EN213">
        <v>42135.8</v>
      </c>
      <c r="EO213">
        <v>2.2416499999999999</v>
      </c>
      <c r="EP213">
        <v>2.20695</v>
      </c>
      <c r="EQ213">
        <v>0.12990499999999999</v>
      </c>
      <c r="ER213">
        <v>0</v>
      </c>
      <c r="ES213">
        <v>30.4709</v>
      </c>
      <c r="ET213">
        <v>999.9</v>
      </c>
      <c r="EU213">
        <v>76.5</v>
      </c>
      <c r="EV213">
        <v>32.9</v>
      </c>
      <c r="EW213">
        <v>38.013800000000003</v>
      </c>
      <c r="EX213">
        <v>56.460900000000002</v>
      </c>
      <c r="EY213">
        <v>-4.1426299999999996</v>
      </c>
      <c r="EZ213">
        <v>2</v>
      </c>
      <c r="FA213">
        <v>0.39836899999999997</v>
      </c>
      <c r="FB213">
        <v>-5.1737499999999999E-2</v>
      </c>
      <c r="FC213">
        <v>20.2746</v>
      </c>
      <c r="FD213">
        <v>5.2196899999999999</v>
      </c>
      <c r="FE213">
        <v>12.007099999999999</v>
      </c>
      <c r="FF213">
        <v>4.98665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1.8657999999999999</v>
      </c>
      <c r="FM213">
        <v>1.8621799999999999</v>
      </c>
      <c r="FN213">
        <v>1.8641700000000001</v>
      </c>
      <c r="FO213">
        <v>1.8602700000000001</v>
      </c>
      <c r="FP213">
        <v>1.8609800000000001</v>
      </c>
      <c r="FQ213">
        <v>1.8601799999999999</v>
      </c>
      <c r="FR213">
        <v>1.86188</v>
      </c>
      <c r="FS213">
        <v>1.85842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-7.97</v>
      </c>
      <c r="GH213">
        <v>0.17860000000000001</v>
      </c>
      <c r="GI213">
        <v>-4.3982185199319073</v>
      </c>
      <c r="GJ213">
        <v>-4.8024823865547416E-3</v>
      </c>
      <c r="GK213">
        <v>2.2541114550050859E-6</v>
      </c>
      <c r="GL213">
        <v>-5.2254267566753844E-10</v>
      </c>
      <c r="GM213">
        <v>0.17860499999999749</v>
      </c>
      <c r="GN213">
        <v>0</v>
      </c>
      <c r="GO213">
        <v>0</v>
      </c>
      <c r="GP213">
        <v>0</v>
      </c>
      <c r="GQ213">
        <v>6</v>
      </c>
      <c r="GR213">
        <v>2068</v>
      </c>
      <c r="GS213">
        <v>3</v>
      </c>
      <c r="GT213">
        <v>31</v>
      </c>
      <c r="GU213">
        <v>16.399999999999999</v>
      </c>
      <c r="GV213">
        <v>16.3</v>
      </c>
      <c r="GW213">
        <v>3.44482</v>
      </c>
      <c r="GX213">
        <v>2.50732</v>
      </c>
      <c r="GY213">
        <v>2.04834</v>
      </c>
      <c r="GZ213">
        <v>2.6257299999999999</v>
      </c>
      <c r="HA213">
        <v>2.1972700000000001</v>
      </c>
      <c r="HB213">
        <v>2.32178</v>
      </c>
      <c r="HC213">
        <v>38.061999999999998</v>
      </c>
      <c r="HD213">
        <v>13.921900000000001</v>
      </c>
      <c r="HE213">
        <v>18</v>
      </c>
      <c r="HF213">
        <v>711.50599999999997</v>
      </c>
      <c r="HG213">
        <v>760.84</v>
      </c>
      <c r="HH213">
        <v>30.999500000000001</v>
      </c>
      <c r="HI213">
        <v>32.486400000000003</v>
      </c>
      <c r="HJ213">
        <v>30.0001</v>
      </c>
      <c r="HK213">
        <v>32.393099999999997</v>
      </c>
      <c r="HL213">
        <v>32.398800000000001</v>
      </c>
      <c r="HM213">
        <v>68.876300000000001</v>
      </c>
      <c r="HN213">
        <v>13.596299999999999</v>
      </c>
      <c r="HO213">
        <v>100</v>
      </c>
      <c r="HP213">
        <v>31</v>
      </c>
      <c r="HQ213">
        <v>1323.93</v>
      </c>
      <c r="HR213">
        <v>33.388300000000001</v>
      </c>
      <c r="HS213">
        <v>99.042000000000002</v>
      </c>
      <c r="HT213">
        <v>97.731899999999996</v>
      </c>
    </row>
    <row r="214" spans="1:228" x14ac:dyDescent="0.2">
      <c r="A214">
        <v>199</v>
      </c>
      <c r="B214">
        <v>1676568715.5</v>
      </c>
      <c r="C214">
        <v>790.5</v>
      </c>
      <c r="D214" t="s">
        <v>757</v>
      </c>
      <c r="E214" t="s">
        <v>758</v>
      </c>
      <c r="F214">
        <v>4</v>
      </c>
      <c r="G214">
        <v>1676568713.5</v>
      </c>
      <c r="H214">
        <f t="shared" si="102"/>
        <v>8.8266167048428417E-4</v>
      </c>
      <c r="I214">
        <f t="shared" si="103"/>
        <v>0.88266167048428412</v>
      </c>
      <c r="J214">
        <f t="shared" si="104"/>
        <v>15.035663477913106</v>
      </c>
      <c r="K214">
        <f t="shared" si="105"/>
        <v>1289.9057142857141</v>
      </c>
      <c r="L214">
        <f t="shared" si="106"/>
        <v>850.45315694378678</v>
      </c>
      <c r="M214">
        <f t="shared" si="107"/>
        <v>86.069664191447416</v>
      </c>
      <c r="N214">
        <f t="shared" si="108"/>
        <v>130.54422899218991</v>
      </c>
      <c r="O214">
        <f t="shared" si="109"/>
        <v>5.8768524516697111E-2</v>
      </c>
      <c r="P214">
        <f t="shared" si="110"/>
        <v>2.7731508395804005</v>
      </c>
      <c r="Q214">
        <f t="shared" si="111"/>
        <v>5.8085305963563642E-2</v>
      </c>
      <c r="R214">
        <f t="shared" si="112"/>
        <v>3.6364038800750197E-2</v>
      </c>
      <c r="S214">
        <f t="shared" si="113"/>
        <v>226.11655937817301</v>
      </c>
      <c r="T214">
        <f t="shared" si="114"/>
        <v>33.721683109382802</v>
      </c>
      <c r="U214">
        <f t="shared" si="115"/>
        <v>32.586000000000013</v>
      </c>
      <c r="V214">
        <f t="shared" si="116"/>
        <v>4.9357680193196876</v>
      </c>
      <c r="W214">
        <f t="shared" si="117"/>
        <v>70.218457343541189</v>
      </c>
      <c r="X214">
        <f t="shared" si="118"/>
        <v>3.4616730003668925</v>
      </c>
      <c r="Y214">
        <f t="shared" si="119"/>
        <v>4.9298619356315188</v>
      </c>
      <c r="Z214">
        <f t="shared" si="120"/>
        <v>1.474095018952795</v>
      </c>
      <c r="AA214">
        <f t="shared" si="121"/>
        <v>-38.925379668356932</v>
      </c>
      <c r="AB214">
        <f t="shared" si="122"/>
        <v>-3.1759368955779368</v>
      </c>
      <c r="AC214">
        <f t="shared" si="123"/>
        <v>-0.26119487763886834</v>
      </c>
      <c r="AD214">
        <f t="shared" si="124"/>
        <v>183.75404793659928</v>
      </c>
      <c r="AE214">
        <f t="shared" si="125"/>
        <v>25.402520728327772</v>
      </c>
      <c r="AF214">
        <f t="shared" si="126"/>
        <v>0.88044642368489034</v>
      </c>
      <c r="AG214">
        <f t="shared" si="127"/>
        <v>15.035663477913106</v>
      </c>
      <c r="AH214">
        <v>1359.088491956601</v>
      </c>
      <c r="AI214">
        <v>1338.126606060606</v>
      </c>
      <c r="AJ214">
        <v>1.6930924029922381</v>
      </c>
      <c r="AK214">
        <v>63.736373874965317</v>
      </c>
      <c r="AL214">
        <f t="shared" si="128"/>
        <v>0.88266167048428412</v>
      </c>
      <c r="AM214">
        <v>33.419444060809212</v>
      </c>
      <c r="AN214">
        <v>34.205871515151507</v>
      </c>
      <c r="AO214">
        <v>7.3705987953232379E-5</v>
      </c>
      <c r="AP214">
        <v>95.812446380255849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47556.033029558668</v>
      </c>
      <c r="AV214">
        <f t="shared" si="132"/>
        <v>1200.002857142857</v>
      </c>
      <c r="AW214">
        <f t="shared" si="133"/>
        <v>1025.9278421648562</v>
      </c>
      <c r="AX214">
        <f t="shared" si="134"/>
        <v>0.85493783290444481</v>
      </c>
      <c r="AY214">
        <f t="shared" si="135"/>
        <v>0.1884300175055787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1676568713.5</v>
      </c>
      <c r="BF214">
        <v>1289.9057142857141</v>
      </c>
      <c r="BG214">
        <v>1314.4014285714291</v>
      </c>
      <c r="BH214">
        <v>34.204742857142847</v>
      </c>
      <c r="BI214">
        <v>33.41985714285714</v>
      </c>
      <c r="BJ214">
        <v>1297.8814285714291</v>
      </c>
      <c r="BK214">
        <v>34.026142857142858</v>
      </c>
      <c r="BL214">
        <v>650.02914285714292</v>
      </c>
      <c r="BM214">
        <v>101.1045714285714</v>
      </c>
      <c r="BN214">
        <v>9.9902314285714278E-2</v>
      </c>
      <c r="BO214">
        <v>32.564757142857147</v>
      </c>
      <c r="BP214">
        <v>32.586000000000013</v>
      </c>
      <c r="BQ214">
        <v>999.89999999999986</v>
      </c>
      <c r="BR214">
        <v>0</v>
      </c>
      <c r="BS214">
        <v>0</v>
      </c>
      <c r="BT214">
        <v>9034.1957142857154</v>
      </c>
      <c r="BU214">
        <v>0</v>
      </c>
      <c r="BV214">
        <v>166.857</v>
      </c>
      <c r="BW214">
        <v>-24.493371428571429</v>
      </c>
      <c r="BX214">
        <v>1335.59</v>
      </c>
      <c r="BY214">
        <v>1359.8471428571429</v>
      </c>
      <c r="BZ214">
        <v>0.78488714285714278</v>
      </c>
      <c r="CA214">
        <v>1314.4014285714291</v>
      </c>
      <c r="CB214">
        <v>33.41985714285714</v>
      </c>
      <c r="CC214">
        <v>3.458255714285714</v>
      </c>
      <c r="CD214">
        <v>3.378898571428572</v>
      </c>
      <c r="CE214">
        <v>26.41618571428571</v>
      </c>
      <c r="CF214">
        <v>26.023228571428572</v>
      </c>
      <c r="CG214">
        <v>1200.002857142857</v>
      </c>
      <c r="CH214">
        <v>0.49998999999999999</v>
      </c>
      <c r="CI214">
        <v>0.50000999999999995</v>
      </c>
      <c r="CJ214">
        <v>0</v>
      </c>
      <c r="CK214">
        <v>877.68985714285725</v>
      </c>
      <c r="CL214">
        <v>4.9990899999999998</v>
      </c>
      <c r="CM214">
        <v>9556.3285714285703</v>
      </c>
      <c r="CN214">
        <v>9557.8342857142852</v>
      </c>
      <c r="CO214">
        <v>42.375</v>
      </c>
      <c r="CP214">
        <v>44.186999999999998</v>
      </c>
      <c r="CQ214">
        <v>43.186999999999998</v>
      </c>
      <c r="CR214">
        <v>43.321000000000012</v>
      </c>
      <c r="CS214">
        <v>43.686999999999998</v>
      </c>
      <c r="CT214">
        <v>597.48857142857139</v>
      </c>
      <c r="CU214">
        <v>597.51428571428573</v>
      </c>
      <c r="CV214">
        <v>0</v>
      </c>
      <c r="CW214">
        <v>1676568727.5</v>
      </c>
      <c r="CX214">
        <v>0</v>
      </c>
      <c r="CY214">
        <v>1676567734.5</v>
      </c>
      <c r="CZ214" t="s">
        <v>356</v>
      </c>
      <c r="DA214">
        <v>1676567726.5</v>
      </c>
      <c r="DB214">
        <v>1676567734.5</v>
      </c>
      <c r="DC214">
        <v>10</v>
      </c>
      <c r="DD214">
        <v>-5.8999999999999997E-2</v>
      </c>
      <c r="DE214">
        <v>-4.5999999999999999E-2</v>
      </c>
      <c r="DF214">
        <v>-6.06</v>
      </c>
      <c r="DG214">
        <v>0.17899999999999999</v>
      </c>
      <c r="DH214">
        <v>415</v>
      </c>
      <c r="DI214">
        <v>32</v>
      </c>
      <c r="DJ214">
        <v>0.41</v>
      </c>
      <c r="DK214">
        <v>0.08</v>
      </c>
      <c r="DL214">
        <v>-24.48585365853658</v>
      </c>
      <c r="DM214">
        <v>0.1160843205574842</v>
      </c>
      <c r="DN214">
        <v>7.1065895554797226E-2</v>
      </c>
      <c r="DO214">
        <v>0</v>
      </c>
      <c r="DP214">
        <v>0.78523070731707323</v>
      </c>
      <c r="DQ214">
        <v>-1.1208898954703421E-2</v>
      </c>
      <c r="DR214">
        <v>1.5008854011907249E-3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357</v>
      </c>
      <c r="EA214">
        <v>3.29745</v>
      </c>
      <c r="EB214">
        <v>2.6254200000000001</v>
      </c>
      <c r="EC214">
        <v>0.22012999999999999</v>
      </c>
      <c r="ED214">
        <v>0.22034300000000001</v>
      </c>
      <c r="EE214">
        <v>0.140038</v>
      </c>
      <c r="EF214">
        <v>0.136438</v>
      </c>
      <c r="EG214">
        <v>23549.5</v>
      </c>
      <c r="EH214">
        <v>23889.3</v>
      </c>
      <c r="EI214">
        <v>28098.400000000001</v>
      </c>
      <c r="EJ214">
        <v>29495.200000000001</v>
      </c>
      <c r="EK214">
        <v>33277.4</v>
      </c>
      <c r="EL214">
        <v>35350.5</v>
      </c>
      <c r="EM214">
        <v>39683.1</v>
      </c>
      <c r="EN214">
        <v>42135.4</v>
      </c>
      <c r="EO214">
        <v>2.2418800000000001</v>
      </c>
      <c r="EP214">
        <v>2.2069200000000002</v>
      </c>
      <c r="EQ214">
        <v>0.130966</v>
      </c>
      <c r="ER214">
        <v>0</v>
      </c>
      <c r="ES214">
        <v>30.465599999999998</v>
      </c>
      <c r="ET214">
        <v>999.9</v>
      </c>
      <c r="EU214">
        <v>76.5</v>
      </c>
      <c r="EV214">
        <v>32.9</v>
      </c>
      <c r="EW214">
        <v>38.0107</v>
      </c>
      <c r="EX214">
        <v>56.310899999999997</v>
      </c>
      <c r="EY214">
        <v>-4.1546500000000002</v>
      </c>
      <c r="EZ214">
        <v>2</v>
      </c>
      <c r="FA214">
        <v>0.398476</v>
      </c>
      <c r="FB214">
        <v>-5.1710199999999998E-2</v>
      </c>
      <c r="FC214">
        <v>20.2745</v>
      </c>
      <c r="FD214">
        <v>5.2193899999999998</v>
      </c>
      <c r="FE214">
        <v>12.007099999999999</v>
      </c>
      <c r="FF214">
        <v>4.9863499999999998</v>
      </c>
      <c r="FG214">
        <v>3.2844000000000002</v>
      </c>
      <c r="FH214">
        <v>9999</v>
      </c>
      <c r="FI214">
        <v>9999</v>
      </c>
      <c r="FJ214">
        <v>9999</v>
      </c>
      <c r="FK214">
        <v>999.9</v>
      </c>
      <c r="FL214">
        <v>1.8657600000000001</v>
      </c>
      <c r="FM214">
        <v>1.8621799999999999</v>
      </c>
      <c r="FN214">
        <v>1.8641700000000001</v>
      </c>
      <c r="FO214">
        <v>1.8602799999999999</v>
      </c>
      <c r="FP214">
        <v>1.8610199999999999</v>
      </c>
      <c r="FQ214">
        <v>1.8602000000000001</v>
      </c>
      <c r="FR214">
        <v>1.86188</v>
      </c>
      <c r="FS214">
        <v>1.85842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-7.98</v>
      </c>
      <c r="GH214">
        <v>0.17860000000000001</v>
      </c>
      <c r="GI214">
        <v>-4.3982185199319073</v>
      </c>
      <c r="GJ214">
        <v>-4.8024823865547416E-3</v>
      </c>
      <c r="GK214">
        <v>2.2541114550050859E-6</v>
      </c>
      <c r="GL214">
        <v>-5.2254267566753844E-10</v>
      </c>
      <c r="GM214">
        <v>0.17860499999999749</v>
      </c>
      <c r="GN214">
        <v>0</v>
      </c>
      <c r="GO214">
        <v>0</v>
      </c>
      <c r="GP214">
        <v>0</v>
      </c>
      <c r="GQ214">
        <v>6</v>
      </c>
      <c r="GR214">
        <v>2068</v>
      </c>
      <c r="GS214">
        <v>3</v>
      </c>
      <c r="GT214">
        <v>31</v>
      </c>
      <c r="GU214">
        <v>16.5</v>
      </c>
      <c r="GV214">
        <v>16.399999999999999</v>
      </c>
      <c r="GW214">
        <v>3.45825</v>
      </c>
      <c r="GX214">
        <v>2.49878</v>
      </c>
      <c r="GY214">
        <v>2.04834</v>
      </c>
      <c r="GZ214">
        <v>2.6257299999999999</v>
      </c>
      <c r="HA214">
        <v>2.1972700000000001</v>
      </c>
      <c r="HB214">
        <v>2.323</v>
      </c>
      <c r="HC214">
        <v>38.061999999999998</v>
      </c>
      <c r="HD214">
        <v>13.9131</v>
      </c>
      <c r="HE214">
        <v>18</v>
      </c>
      <c r="HF214">
        <v>711.72199999999998</v>
      </c>
      <c r="HG214">
        <v>760.83900000000006</v>
      </c>
      <c r="HH214">
        <v>30.9998</v>
      </c>
      <c r="HI214">
        <v>32.488599999999998</v>
      </c>
      <c r="HJ214">
        <v>30.000299999999999</v>
      </c>
      <c r="HK214">
        <v>32.395400000000002</v>
      </c>
      <c r="HL214">
        <v>32.400700000000001</v>
      </c>
      <c r="HM214">
        <v>69.154899999999998</v>
      </c>
      <c r="HN214">
        <v>13.596299999999999</v>
      </c>
      <c r="HO214">
        <v>100</v>
      </c>
      <c r="HP214">
        <v>31</v>
      </c>
      <c r="HQ214">
        <v>1330.61</v>
      </c>
      <c r="HR214">
        <v>33.3842</v>
      </c>
      <c r="HS214">
        <v>99.041600000000003</v>
      </c>
      <c r="HT214">
        <v>97.730800000000002</v>
      </c>
    </row>
    <row r="215" spans="1:228" x14ac:dyDescent="0.2">
      <c r="A215">
        <v>200</v>
      </c>
      <c r="B215">
        <v>1676568719.5</v>
      </c>
      <c r="C215">
        <v>794.5</v>
      </c>
      <c r="D215" t="s">
        <v>759</v>
      </c>
      <c r="E215" t="s">
        <v>760</v>
      </c>
      <c r="F215">
        <v>4</v>
      </c>
      <c r="G215">
        <v>1676568717.1875</v>
      </c>
      <c r="H215">
        <f t="shared" si="102"/>
        <v>8.7918708966652661E-4</v>
      </c>
      <c r="I215">
        <f t="shared" si="103"/>
        <v>0.87918708966652659</v>
      </c>
      <c r="J215">
        <f t="shared" si="104"/>
        <v>14.882726736019869</v>
      </c>
      <c r="K215">
        <f t="shared" si="105"/>
        <v>1295.94875</v>
      </c>
      <c r="L215">
        <f t="shared" si="106"/>
        <v>858.52353318171185</v>
      </c>
      <c r="M215">
        <f t="shared" si="107"/>
        <v>86.885928565641066</v>
      </c>
      <c r="N215">
        <f t="shared" si="108"/>
        <v>131.15506583719866</v>
      </c>
      <c r="O215">
        <f t="shared" si="109"/>
        <v>5.8483083432717624E-2</v>
      </c>
      <c r="P215">
        <f t="shared" si="110"/>
        <v>2.7689859323166957</v>
      </c>
      <c r="Q215">
        <f t="shared" si="111"/>
        <v>5.7805439358353659E-2</v>
      </c>
      <c r="R215">
        <f t="shared" si="112"/>
        <v>3.61886289029483E-2</v>
      </c>
      <c r="S215">
        <f t="shared" si="113"/>
        <v>226.11431398527174</v>
      </c>
      <c r="T215">
        <f t="shared" si="114"/>
        <v>33.725879230549324</v>
      </c>
      <c r="U215">
        <f t="shared" si="115"/>
        <v>32.590825000000002</v>
      </c>
      <c r="V215">
        <f t="shared" si="116"/>
        <v>4.9371103564826475</v>
      </c>
      <c r="W215">
        <f t="shared" si="117"/>
        <v>70.213035245702173</v>
      </c>
      <c r="X215">
        <f t="shared" si="118"/>
        <v>3.4617286872308615</v>
      </c>
      <c r="Y215">
        <f t="shared" si="119"/>
        <v>4.9303219482208016</v>
      </c>
      <c r="Z215">
        <f t="shared" si="120"/>
        <v>1.475381669251786</v>
      </c>
      <c r="AA215">
        <f t="shared" si="121"/>
        <v>-38.772150654293824</v>
      </c>
      <c r="AB215">
        <f t="shared" si="122"/>
        <v>-3.6443363174469847</v>
      </c>
      <c r="AC215">
        <f t="shared" si="123"/>
        <v>-0.30017726663728833</v>
      </c>
      <c r="AD215">
        <f t="shared" si="124"/>
        <v>183.39764974689365</v>
      </c>
      <c r="AE215">
        <f t="shared" si="125"/>
        <v>25.418725557308786</v>
      </c>
      <c r="AF215">
        <f t="shared" si="126"/>
        <v>0.88016342273019477</v>
      </c>
      <c r="AG215">
        <f t="shared" si="127"/>
        <v>14.882726736019869</v>
      </c>
      <c r="AH215">
        <v>1365.886959013922</v>
      </c>
      <c r="AI215">
        <v>1344.963575757575</v>
      </c>
      <c r="AJ215">
        <v>1.7207386843051911</v>
      </c>
      <c r="AK215">
        <v>63.736373874965317</v>
      </c>
      <c r="AL215">
        <f t="shared" si="128"/>
        <v>0.87918708966652659</v>
      </c>
      <c r="AM215">
        <v>33.420578077775232</v>
      </c>
      <c r="AN215">
        <v>34.204252121212107</v>
      </c>
      <c r="AO215">
        <v>1.3918244524781301E-5</v>
      </c>
      <c r="AP215">
        <v>95.812446380255849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47440.966378575446</v>
      </c>
      <c r="AV215">
        <f t="shared" si="132"/>
        <v>1199.99125</v>
      </c>
      <c r="AW215">
        <f t="shared" si="133"/>
        <v>1025.917888593405</v>
      </c>
      <c r="AX215">
        <f t="shared" si="134"/>
        <v>0.85493780774935235</v>
      </c>
      <c r="AY215">
        <f t="shared" si="135"/>
        <v>0.18842996895625008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1676568717.1875</v>
      </c>
      <c r="BF215">
        <v>1295.94875</v>
      </c>
      <c r="BG215">
        <v>1320.4637499999999</v>
      </c>
      <c r="BH215">
        <v>34.205487499999997</v>
      </c>
      <c r="BI215">
        <v>33.420862499999998</v>
      </c>
      <c r="BJ215">
        <v>1303.9349999999999</v>
      </c>
      <c r="BK215">
        <v>34.026874999999997</v>
      </c>
      <c r="BL215">
        <v>650.03562499999998</v>
      </c>
      <c r="BM215">
        <v>101.10375000000001</v>
      </c>
      <c r="BN215">
        <v>0.1001485625</v>
      </c>
      <c r="BO215">
        <v>32.566412499999998</v>
      </c>
      <c r="BP215">
        <v>32.590825000000002</v>
      </c>
      <c r="BQ215">
        <v>999.9</v>
      </c>
      <c r="BR215">
        <v>0</v>
      </c>
      <c r="BS215">
        <v>0</v>
      </c>
      <c r="BT215">
        <v>9012.11</v>
      </c>
      <c r="BU215">
        <v>0</v>
      </c>
      <c r="BV215">
        <v>171.71012500000001</v>
      </c>
      <c r="BW215">
        <v>-24.514962499999999</v>
      </c>
      <c r="BX215">
        <v>1341.8462500000001</v>
      </c>
      <c r="BY215">
        <v>1366.1187500000001</v>
      </c>
      <c r="BZ215">
        <v>0.78460787500000007</v>
      </c>
      <c r="CA215">
        <v>1320.4637499999999</v>
      </c>
      <c r="CB215">
        <v>33.420862499999998</v>
      </c>
      <c r="CC215">
        <v>3.4583012499999999</v>
      </c>
      <c r="CD215">
        <v>3.3789737500000001</v>
      </c>
      <c r="CE215">
        <v>26.4164125</v>
      </c>
      <c r="CF215">
        <v>26.023612499999999</v>
      </c>
      <c r="CG215">
        <v>1199.99125</v>
      </c>
      <c r="CH215">
        <v>0.49998999999999999</v>
      </c>
      <c r="CI215">
        <v>0.50000999999999995</v>
      </c>
      <c r="CJ215">
        <v>0</v>
      </c>
      <c r="CK215">
        <v>877.79612500000007</v>
      </c>
      <c r="CL215">
        <v>4.9990899999999998</v>
      </c>
      <c r="CM215">
        <v>9558.64</v>
      </c>
      <c r="CN215">
        <v>9557.7425000000003</v>
      </c>
      <c r="CO215">
        <v>42.375</v>
      </c>
      <c r="CP215">
        <v>44.202749999999988</v>
      </c>
      <c r="CQ215">
        <v>43.186999999999998</v>
      </c>
      <c r="CR215">
        <v>43.327749999999988</v>
      </c>
      <c r="CS215">
        <v>43.686999999999998</v>
      </c>
      <c r="CT215">
        <v>597.48374999999999</v>
      </c>
      <c r="CU215">
        <v>597.50750000000005</v>
      </c>
      <c r="CV215">
        <v>0</v>
      </c>
      <c r="CW215">
        <v>1676568731.0999999</v>
      </c>
      <c r="CX215">
        <v>0</v>
      </c>
      <c r="CY215">
        <v>1676567734.5</v>
      </c>
      <c r="CZ215" t="s">
        <v>356</v>
      </c>
      <c r="DA215">
        <v>1676567726.5</v>
      </c>
      <c r="DB215">
        <v>1676567734.5</v>
      </c>
      <c r="DC215">
        <v>10</v>
      </c>
      <c r="DD215">
        <v>-5.8999999999999997E-2</v>
      </c>
      <c r="DE215">
        <v>-4.5999999999999999E-2</v>
      </c>
      <c r="DF215">
        <v>-6.06</v>
      </c>
      <c r="DG215">
        <v>0.17899999999999999</v>
      </c>
      <c r="DH215">
        <v>415</v>
      </c>
      <c r="DI215">
        <v>32</v>
      </c>
      <c r="DJ215">
        <v>0.41</v>
      </c>
      <c r="DK215">
        <v>0.08</v>
      </c>
      <c r="DL215">
        <v>-24.47476341463415</v>
      </c>
      <c r="DM215">
        <v>-0.30265714285720702</v>
      </c>
      <c r="DN215">
        <v>6.2790230543890407E-2</v>
      </c>
      <c r="DO215">
        <v>0</v>
      </c>
      <c r="DP215">
        <v>0.78485926829268282</v>
      </c>
      <c r="DQ215">
        <v>-4.6631080139351144E-3</v>
      </c>
      <c r="DR215">
        <v>1.303110687779213E-3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357</v>
      </c>
      <c r="EA215">
        <v>3.2972899999999998</v>
      </c>
      <c r="EB215">
        <v>2.6255899999999999</v>
      </c>
      <c r="EC215">
        <v>0.22081400000000001</v>
      </c>
      <c r="ED215">
        <v>0.221024</v>
      </c>
      <c r="EE215">
        <v>0.14002000000000001</v>
      </c>
      <c r="EF215">
        <v>0.136438</v>
      </c>
      <c r="EG215">
        <v>23529.4</v>
      </c>
      <c r="EH215">
        <v>23868.9</v>
      </c>
      <c r="EI215">
        <v>28099.3</v>
      </c>
      <c r="EJ215">
        <v>29495.9</v>
      </c>
      <c r="EK215">
        <v>33278.9</v>
      </c>
      <c r="EL215">
        <v>35351.5</v>
      </c>
      <c r="EM215">
        <v>39683.9</v>
      </c>
      <c r="EN215">
        <v>42136.4</v>
      </c>
      <c r="EO215">
        <v>2.2416</v>
      </c>
      <c r="EP215">
        <v>2.2071499999999999</v>
      </c>
      <c r="EQ215">
        <v>0.13081699999999999</v>
      </c>
      <c r="ER215">
        <v>0</v>
      </c>
      <c r="ES215">
        <v>30.459700000000002</v>
      </c>
      <c r="ET215">
        <v>999.9</v>
      </c>
      <c r="EU215">
        <v>76.5</v>
      </c>
      <c r="EV215">
        <v>32.9</v>
      </c>
      <c r="EW215">
        <v>38.016599999999997</v>
      </c>
      <c r="EX215">
        <v>56.940899999999999</v>
      </c>
      <c r="EY215">
        <v>-4.1346100000000003</v>
      </c>
      <c r="EZ215">
        <v>2</v>
      </c>
      <c r="FA215">
        <v>0.39867900000000001</v>
      </c>
      <c r="FB215">
        <v>-4.9790300000000003E-2</v>
      </c>
      <c r="FC215">
        <v>20.2746</v>
      </c>
      <c r="FD215">
        <v>5.2196899999999999</v>
      </c>
      <c r="FE215">
        <v>12.0085</v>
      </c>
      <c r="FF215">
        <v>4.9864499999999996</v>
      </c>
      <c r="FG215">
        <v>3.2845</v>
      </c>
      <c r="FH215">
        <v>9999</v>
      </c>
      <c r="FI215">
        <v>9999</v>
      </c>
      <c r="FJ215">
        <v>9999</v>
      </c>
      <c r="FK215">
        <v>999.9</v>
      </c>
      <c r="FL215">
        <v>1.86575</v>
      </c>
      <c r="FM215">
        <v>1.8621799999999999</v>
      </c>
      <c r="FN215">
        <v>1.8641700000000001</v>
      </c>
      <c r="FO215">
        <v>1.86025</v>
      </c>
      <c r="FP215">
        <v>1.8610100000000001</v>
      </c>
      <c r="FQ215">
        <v>1.86016</v>
      </c>
      <c r="FR215">
        <v>1.86188</v>
      </c>
      <c r="FS215">
        <v>1.85843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-8</v>
      </c>
      <c r="GH215">
        <v>0.17860000000000001</v>
      </c>
      <c r="GI215">
        <v>-4.3982185199319073</v>
      </c>
      <c r="GJ215">
        <v>-4.8024823865547416E-3</v>
      </c>
      <c r="GK215">
        <v>2.2541114550050859E-6</v>
      </c>
      <c r="GL215">
        <v>-5.2254267566753844E-10</v>
      </c>
      <c r="GM215">
        <v>0.17860499999999749</v>
      </c>
      <c r="GN215">
        <v>0</v>
      </c>
      <c r="GO215">
        <v>0</v>
      </c>
      <c r="GP215">
        <v>0</v>
      </c>
      <c r="GQ215">
        <v>6</v>
      </c>
      <c r="GR215">
        <v>2068</v>
      </c>
      <c r="GS215">
        <v>3</v>
      </c>
      <c r="GT215">
        <v>31</v>
      </c>
      <c r="GU215">
        <v>16.600000000000001</v>
      </c>
      <c r="GV215">
        <v>16.399999999999999</v>
      </c>
      <c r="GW215">
        <v>3.4716800000000001</v>
      </c>
      <c r="GX215">
        <v>2.50366</v>
      </c>
      <c r="GY215">
        <v>2.04834</v>
      </c>
      <c r="GZ215">
        <v>2.6257299999999999</v>
      </c>
      <c r="HA215">
        <v>2.1972700000000001</v>
      </c>
      <c r="HB215">
        <v>2.3339799999999999</v>
      </c>
      <c r="HC215">
        <v>38.086300000000001</v>
      </c>
      <c r="HD215">
        <v>13.9131</v>
      </c>
      <c r="HE215">
        <v>18</v>
      </c>
      <c r="HF215">
        <v>711.505</v>
      </c>
      <c r="HG215">
        <v>761.07100000000003</v>
      </c>
      <c r="HH215">
        <v>31.0002</v>
      </c>
      <c r="HI215">
        <v>32.490699999999997</v>
      </c>
      <c r="HJ215">
        <v>30.000299999999999</v>
      </c>
      <c r="HK215">
        <v>32.396700000000003</v>
      </c>
      <c r="HL215">
        <v>32.401699999999998</v>
      </c>
      <c r="HM215">
        <v>69.430000000000007</v>
      </c>
      <c r="HN215">
        <v>13.596299999999999</v>
      </c>
      <c r="HO215">
        <v>100</v>
      </c>
      <c r="HP215">
        <v>31</v>
      </c>
      <c r="HQ215">
        <v>1337.29</v>
      </c>
      <c r="HR215">
        <v>33.387599999999999</v>
      </c>
      <c r="HS215">
        <v>99.0441</v>
      </c>
      <c r="HT215">
        <v>97.733099999999993</v>
      </c>
    </row>
    <row r="216" spans="1:228" x14ac:dyDescent="0.2">
      <c r="A216">
        <v>201</v>
      </c>
      <c r="B216">
        <v>1676568723.5</v>
      </c>
      <c r="C216">
        <v>798.5</v>
      </c>
      <c r="D216" t="s">
        <v>761</v>
      </c>
      <c r="E216" t="s">
        <v>762</v>
      </c>
      <c r="F216">
        <v>4</v>
      </c>
      <c r="G216">
        <v>1676568721.5</v>
      </c>
      <c r="H216">
        <f t="shared" si="102"/>
        <v>8.6910108317372447E-4</v>
      </c>
      <c r="I216">
        <f t="shared" si="103"/>
        <v>0.86910108317372448</v>
      </c>
      <c r="J216">
        <f t="shared" si="104"/>
        <v>15.368980881619454</v>
      </c>
      <c r="K216">
        <f t="shared" si="105"/>
        <v>1303.1099999999999</v>
      </c>
      <c r="L216">
        <f t="shared" si="106"/>
        <v>848.51429301374117</v>
      </c>
      <c r="M216">
        <f t="shared" si="107"/>
        <v>85.869903807375664</v>
      </c>
      <c r="N216">
        <f t="shared" si="108"/>
        <v>131.87512723326296</v>
      </c>
      <c r="O216">
        <f t="shared" si="109"/>
        <v>5.7954494225700433E-2</v>
      </c>
      <c r="P216">
        <f t="shared" si="110"/>
        <v>2.769034520519325</v>
      </c>
      <c r="Q216">
        <f t="shared" si="111"/>
        <v>5.7288980682038589E-2</v>
      </c>
      <c r="R216">
        <f t="shared" si="112"/>
        <v>3.5864769800681068E-2</v>
      </c>
      <c r="S216">
        <f t="shared" si="113"/>
        <v>226.11233237823376</v>
      </c>
      <c r="T216">
        <f t="shared" si="114"/>
        <v>33.721237717798324</v>
      </c>
      <c r="U216">
        <f t="shared" si="115"/>
        <v>32.574399999999997</v>
      </c>
      <c r="V216">
        <f t="shared" si="116"/>
        <v>4.9325421456683411</v>
      </c>
      <c r="W216">
        <f t="shared" si="117"/>
        <v>70.226450083390148</v>
      </c>
      <c r="X216">
        <f t="shared" si="118"/>
        <v>3.4609520639939375</v>
      </c>
      <c r="Y216">
        <f t="shared" si="119"/>
        <v>4.9282742611711718</v>
      </c>
      <c r="Z216">
        <f t="shared" si="120"/>
        <v>1.4715900816744036</v>
      </c>
      <c r="AA216">
        <f t="shared" si="121"/>
        <v>-38.327357767961246</v>
      </c>
      <c r="AB216">
        <f t="shared" si="122"/>
        <v>-2.2925786178630396</v>
      </c>
      <c r="AC216">
        <f t="shared" si="123"/>
        <v>-0.18881010731042769</v>
      </c>
      <c r="AD216">
        <f t="shared" si="124"/>
        <v>185.30358588509907</v>
      </c>
      <c r="AE216">
        <f t="shared" si="125"/>
        <v>25.537485394480537</v>
      </c>
      <c r="AF216">
        <f t="shared" si="126"/>
        <v>0.87132742518234829</v>
      </c>
      <c r="AG216">
        <f t="shared" si="127"/>
        <v>15.368980881619454</v>
      </c>
      <c r="AH216">
        <v>1372.880949428366</v>
      </c>
      <c r="AI216">
        <v>1351.734121212121</v>
      </c>
      <c r="AJ216">
        <v>1.659256709600293</v>
      </c>
      <c r="AK216">
        <v>63.736373874965317</v>
      </c>
      <c r="AL216">
        <f t="shared" si="128"/>
        <v>0.86910108317372448</v>
      </c>
      <c r="AM216">
        <v>33.422014041066717</v>
      </c>
      <c r="AN216">
        <v>34.197271515151499</v>
      </c>
      <c r="AO216">
        <v>-8.9783587240871806E-5</v>
      </c>
      <c r="AP216">
        <v>95.812446380255849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47443.424183894684</v>
      </c>
      <c r="AV216">
        <f t="shared" si="132"/>
        <v>1199.98</v>
      </c>
      <c r="AW216">
        <f t="shared" si="133"/>
        <v>1025.9083421648882</v>
      </c>
      <c r="AX216">
        <f t="shared" si="134"/>
        <v>0.85493786743519729</v>
      </c>
      <c r="AY216">
        <f t="shared" si="135"/>
        <v>0.18843008414993062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1676568721.5</v>
      </c>
      <c r="BF216">
        <v>1303.1099999999999</v>
      </c>
      <c r="BG216">
        <v>1327.7285714285711</v>
      </c>
      <c r="BH216">
        <v>34.199028571428578</v>
      </c>
      <c r="BI216">
        <v>33.422314285714293</v>
      </c>
      <c r="BJ216">
        <v>1311.1085714285709</v>
      </c>
      <c r="BK216">
        <v>34.020414285714288</v>
      </c>
      <c r="BL216">
        <v>650.06828571428571</v>
      </c>
      <c r="BM216">
        <v>101.1002857142857</v>
      </c>
      <c r="BN216">
        <v>0.10001758571428571</v>
      </c>
      <c r="BO216">
        <v>32.559042857142863</v>
      </c>
      <c r="BP216">
        <v>32.574399999999997</v>
      </c>
      <c r="BQ216">
        <v>999.89999999999986</v>
      </c>
      <c r="BR216">
        <v>0</v>
      </c>
      <c r="BS216">
        <v>0</v>
      </c>
      <c r="BT216">
        <v>9012.6771428571428</v>
      </c>
      <c r="BU216">
        <v>0</v>
      </c>
      <c r="BV216">
        <v>176.16271428571429</v>
      </c>
      <c r="BW216">
        <v>-24.61834285714286</v>
      </c>
      <c r="BX216">
        <v>1349.255714285714</v>
      </c>
      <c r="BY216">
        <v>1373.6371428571431</v>
      </c>
      <c r="BZ216">
        <v>0.77672628571428581</v>
      </c>
      <c r="CA216">
        <v>1327.7285714285711</v>
      </c>
      <c r="CB216">
        <v>33.422314285714293</v>
      </c>
      <c r="CC216">
        <v>3.457535714285715</v>
      </c>
      <c r="CD216">
        <v>3.3790085714285709</v>
      </c>
      <c r="CE216">
        <v>26.412671428571429</v>
      </c>
      <c r="CF216">
        <v>26.023771428571429</v>
      </c>
      <c r="CG216">
        <v>1199.98</v>
      </c>
      <c r="CH216">
        <v>0.49998799999999999</v>
      </c>
      <c r="CI216">
        <v>0.50001214285714279</v>
      </c>
      <c r="CJ216">
        <v>0</v>
      </c>
      <c r="CK216">
        <v>878.13542857142863</v>
      </c>
      <c r="CL216">
        <v>4.9990899999999998</v>
      </c>
      <c r="CM216">
        <v>9560.6071428571431</v>
      </c>
      <c r="CN216">
        <v>9557.65</v>
      </c>
      <c r="CO216">
        <v>42.375</v>
      </c>
      <c r="CP216">
        <v>44.204999999999998</v>
      </c>
      <c r="CQ216">
        <v>43.186999999999998</v>
      </c>
      <c r="CR216">
        <v>43.357000000000014</v>
      </c>
      <c r="CS216">
        <v>43.686999999999998</v>
      </c>
      <c r="CT216">
        <v>597.47571428571428</v>
      </c>
      <c r="CU216">
        <v>597.50428571428563</v>
      </c>
      <c r="CV216">
        <v>0</v>
      </c>
      <c r="CW216">
        <v>1676568735.3</v>
      </c>
      <c r="CX216">
        <v>0</v>
      </c>
      <c r="CY216">
        <v>1676567734.5</v>
      </c>
      <c r="CZ216" t="s">
        <v>356</v>
      </c>
      <c r="DA216">
        <v>1676567726.5</v>
      </c>
      <c r="DB216">
        <v>1676567734.5</v>
      </c>
      <c r="DC216">
        <v>10</v>
      </c>
      <c r="DD216">
        <v>-5.8999999999999997E-2</v>
      </c>
      <c r="DE216">
        <v>-4.5999999999999999E-2</v>
      </c>
      <c r="DF216">
        <v>-6.06</v>
      </c>
      <c r="DG216">
        <v>0.17899999999999999</v>
      </c>
      <c r="DH216">
        <v>415</v>
      </c>
      <c r="DI216">
        <v>32</v>
      </c>
      <c r="DJ216">
        <v>0.41</v>
      </c>
      <c r="DK216">
        <v>0.08</v>
      </c>
      <c r="DL216">
        <v>-24.497548780487801</v>
      </c>
      <c r="DM216">
        <v>-0.54391358885019536</v>
      </c>
      <c r="DN216">
        <v>7.2854379053652593E-2</v>
      </c>
      <c r="DO216">
        <v>0</v>
      </c>
      <c r="DP216">
        <v>0.78330512195121949</v>
      </c>
      <c r="DQ216">
        <v>-1.9040404181183971E-2</v>
      </c>
      <c r="DR216">
        <v>3.01225652549244E-3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357</v>
      </c>
      <c r="EA216">
        <v>3.2974000000000001</v>
      </c>
      <c r="EB216">
        <v>2.6252399999999998</v>
      </c>
      <c r="EC216">
        <v>0.221474</v>
      </c>
      <c r="ED216">
        <v>0.22170100000000001</v>
      </c>
      <c r="EE216">
        <v>0.14000299999999999</v>
      </c>
      <c r="EF216">
        <v>0.136433</v>
      </c>
      <c r="EG216">
        <v>23508.799999999999</v>
      </c>
      <c r="EH216">
        <v>23847.8</v>
      </c>
      <c r="EI216">
        <v>28098.5</v>
      </c>
      <c r="EJ216">
        <v>29495.5</v>
      </c>
      <c r="EK216">
        <v>33278.9</v>
      </c>
      <c r="EL216">
        <v>35351.300000000003</v>
      </c>
      <c r="EM216">
        <v>39683.1</v>
      </c>
      <c r="EN216">
        <v>42135.9</v>
      </c>
      <c r="EO216">
        <v>2.2418</v>
      </c>
      <c r="EP216">
        <v>2.2069200000000002</v>
      </c>
      <c r="EQ216">
        <v>0.13053000000000001</v>
      </c>
      <c r="ER216">
        <v>0</v>
      </c>
      <c r="ES216">
        <v>30.4544</v>
      </c>
      <c r="ET216">
        <v>999.9</v>
      </c>
      <c r="EU216">
        <v>76.5</v>
      </c>
      <c r="EV216">
        <v>32.9</v>
      </c>
      <c r="EW216">
        <v>38.011800000000001</v>
      </c>
      <c r="EX216">
        <v>56.310899999999997</v>
      </c>
      <c r="EY216">
        <v>-4.1145899999999997</v>
      </c>
      <c r="EZ216">
        <v>2</v>
      </c>
      <c r="FA216">
        <v>0.39874999999999999</v>
      </c>
      <c r="FB216">
        <v>-4.90605E-2</v>
      </c>
      <c r="FC216">
        <v>20.2746</v>
      </c>
      <c r="FD216">
        <v>5.2190899999999996</v>
      </c>
      <c r="FE216">
        <v>12.008900000000001</v>
      </c>
      <c r="FF216">
        <v>4.9861500000000003</v>
      </c>
      <c r="FG216">
        <v>3.2844799999999998</v>
      </c>
      <c r="FH216">
        <v>9999</v>
      </c>
      <c r="FI216">
        <v>9999</v>
      </c>
      <c r="FJ216">
        <v>9999</v>
      </c>
      <c r="FK216">
        <v>999.9</v>
      </c>
      <c r="FL216">
        <v>1.8657699999999999</v>
      </c>
      <c r="FM216">
        <v>1.8621799999999999</v>
      </c>
      <c r="FN216">
        <v>1.8641799999999999</v>
      </c>
      <c r="FO216">
        <v>1.86026</v>
      </c>
      <c r="FP216">
        <v>1.8610100000000001</v>
      </c>
      <c r="FQ216">
        <v>1.8601799999999999</v>
      </c>
      <c r="FR216">
        <v>1.86188</v>
      </c>
      <c r="FS216">
        <v>1.8584400000000001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-8</v>
      </c>
      <c r="GH216">
        <v>0.17860000000000001</v>
      </c>
      <c r="GI216">
        <v>-4.3982185199319073</v>
      </c>
      <c r="GJ216">
        <v>-4.8024823865547416E-3</v>
      </c>
      <c r="GK216">
        <v>2.2541114550050859E-6</v>
      </c>
      <c r="GL216">
        <v>-5.2254267566753844E-10</v>
      </c>
      <c r="GM216">
        <v>0.17860499999999749</v>
      </c>
      <c r="GN216">
        <v>0</v>
      </c>
      <c r="GO216">
        <v>0</v>
      </c>
      <c r="GP216">
        <v>0</v>
      </c>
      <c r="GQ216">
        <v>6</v>
      </c>
      <c r="GR216">
        <v>2068</v>
      </c>
      <c r="GS216">
        <v>3</v>
      </c>
      <c r="GT216">
        <v>31</v>
      </c>
      <c r="GU216">
        <v>16.600000000000001</v>
      </c>
      <c r="GV216">
        <v>16.5</v>
      </c>
      <c r="GW216">
        <v>3.4863300000000002</v>
      </c>
      <c r="GX216">
        <v>2.49634</v>
      </c>
      <c r="GY216">
        <v>2.04834</v>
      </c>
      <c r="GZ216">
        <v>2.6257299999999999</v>
      </c>
      <c r="HA216">
        <v>2.1972700000000001</v>
      </c>
      <c r="HB216">
        <v>2.31812</v>
      </c>
      <c r="HC216">
        <v>38.086300000000001</v>
      </c>
      <c r="HD216">
        <v>13.921900000000001</v>
      </c>
      <c r="HE216">
        <v>18</v>
      </c>
      <c r="HF216">
        <v>711.69100000000003</v>
      </c>
      <c r="HG216">
        <v>760.88499999999999</v>
      </c>
      <c r="HH216">
        <v>31.0002</v>
      </c>
      <c r="HI216">
        <v>32.491500000000002</v>
      </c>
      <c r="HJ216">
        <v>30.0002</v>
      </c>
      <c r="HK216">
        <v>32.398200000000003</v>
      </c>
      <c r="HL216">
        <v>32.404299999999999</v>
      </c>
      <c r="HM216">
        <v>69.703299999999999</v>
      </c>
      <c r="HN216">
        <v>13.596299999999999</v>
      </c>
      <c r="HO216">
        <v>100</v>
      </c>
      <c r="HP216">
        <v>31</v>
      </c>
      <c r="HQ216">
        <v>1343.97</v>
      </c>
      <c r="HR216">
        <v>33.387599999999999</v>
      </c>
      <c r="HS216">
        <v>99.041799999999995</v>
      </c>
      <c r="HT216">
        <v>97.731899999999996</v>
      </c>
    </row>
    <row r="217" spans="1:228" x14ac:dyDescent="0.2">
      <c r="A217">
        <v>202</v>
      </c>
      <c r="B217">
        <v>1676568727.5</v>
      </c>
      <c r="C217">
        <v>802.5</v>
      </c>
      <c r="D217" t="s">
        <v>763</v>
      </c>
      <c r="E217" t="s">
        <v>764</v>
      </c>
      <c r="F217">
        <v>4</v>
      </c>
      <c r="G217">
        <v>1676568725.1875</v>
      </c>
      <c r="H217">
        <f t="shared" si="102"/>
        <v>8.6941336815300491E-4</v>
      </c>
      <c r="I217">
        <f t="shared" si="103"/>
        <v>0.86941336815300496</v>
      </c>
      <c r="J217">
        <f t="shared" si="104"/>
        <v>14.995902918546939</v>
      </c>
      <c r="K217">
        <f t="shared" si="105"/>
        <v>1309.0762500000001</v>
      </c>
      <c r="L217">
        <f t="shared" si="106"/>
        <v>864.76193155091414</v>
      </c>
      <c r="M217">
        <f t="shared" si="107"/>
        <v>87.513531787940863</v>
      </c>
      <c r="N217">
        <f t="shared" si="108"/>
        <v>132.47794778818664</v>
      </c>
      <c r="O217">
        <f t="shared" si="109"/>
        <v>5.7975954387059755E-2</v>
      </c>
      <c r="P217">
        <f t="shared" si="110"/>
        <v>2.7657137439153976</v>
      </c>
      <c r="Q217">
        <f t="shared" si="111"/>
        <v>5.7309161190728548E-2</v>
      </c>
      <c r="R217">
        <f t="shared" si="112"/>
        <v>3.58774953771707E-2</v>
      </c>
      <c r="S217">
        <f t="shared" si="113"/>
        <v>226.11804737074175</v>
      </c>
      <c r="T217">
        <f t="shared" si="114"/>
        <v>33.717563371556324</v>
      </c>
      <c r="U217">
        <f t="shared" si="115"/>
        <v>32.573562500000001</v>
      </c>
      <c r="V217">
        <f t="shared" si="116"/>
        <v>4.9323093141874814</v>
      </c>
      <c r="W217">
        <f t="shared" si="117"/>
        <v>70.241139583327879</v>
      </c>
      <c r="X217">
        <f t="shared" si="118"/>
        <v>3.4607164835625346</v>
      </c>
      <c r="Y217">
        <f t="shared" si="119"/>
        <v>4.9269082251392673</v>
      </c>
      <c r="Z217">
        <f t="shared" si="120"/>
        <v>1.4715928306249468</v>
      </c>
      <c r="AA217">
        <f t="shared" si="121"/>
        <v>-38.341129535547516</v>
      </c>
      <c r="AB217">
        <f t="shared" si="122"/>
        <v>-2.8982315350985628</v>
      </c>
      <c r="AC217">
        <f t="shared" si="123"/>
        <v>-0.23896976219114191</v>
      </c>
      <c r="AD217">
        <f t="shared" si="124"/>
        <v>184.63971653790452</v>
      </c>
      <c r="AE217">
        <f t="shared" si="125"/>
        <v>25.683844678841574</v>
      </c>
      <c r="AF217">
        <f t="shared" si="126"/>
        <v>0.87108890959532126</v>
      </c>
      <c r="AG217">
        <f t="shared" si="127"/>
        <v>14.995902918546939</v>
      </c>
      <c r="AH217">
        <v>1379.7169889793099</v>
      </c>
      <c r="AI217">
        <v>1358.5866060606049</v>
      </c>
      <c r="AJ217">
        <v>1.7457008703033059</v>
      </c>
      <c r="AK217">
        <v>63.736373874965317</v>
      </c>
      <c r="AL217">
        <f t="shared" si="128"/>
        <v>0.86941336815300496</v>
      </c>
      <c r="AM217">
        <v>33.421048553265678</v>
      </c>
      <c r="AN217">
        <v>34.196116969696952</v>
      </c>
      <c r="AO217">
        <v>6.5592913340279717E-6</v>
      </c>
      <c r="AP217">
        <v>95.812446380255849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47352.709718715254</v>
      </c>
      <c r="AV217">
        <f t="shared" si="132"/>
        <v>1200.0062499999999</v>
      </c>
      <c r="AW217">
        <f t="shared" si="133"/>
        <v>1025.9311825755137</v>
      </c>
      <c r="AX217">
        <f t="shared" si="134"/>
        <v>0.85493819934313997</v>
      </c>
      <c r="AY217">
        <f t="shared" si="135"/>
        <v>0.18843072473226016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1676568725.1875</v>
      </c>
      <c r="BF217">
        <v>1309.0762500000001</v>
      </c>
      <c r="BG217">
        <v>1333.8375000000001</v>
      </c>
      <c r="BH217">
        <v>34.196950000000001</v>
      </c>
      <c r="BI217">
        <v>33.420349999999999</v>
      </c>
      <c r="BJ217">
        <v>1317.08125</v>
      </c>
      <c r="BK217">
        <v>34.018337500000001</v>
      </c>
      <c r="BL217">
        <v>649.98737500000004</v>
      </c>
      <c r="BM217">
        <v>101.09975</v>
      </c>
      <c r="BN217">
        <v>9.981556250000001E-2</v>
      </c>
      <c r="BO217">
        <v>32.554124999999999</v>
      </c>
      <c r="BP217">
        <v>32.573562500000001</v>
      </c>
      <c r="BQ217">
        <v>999.9</v>
      </c>
      <c r="BR217">
        <v>0</v>
      </c>
      <c r="BS217">
        <v>0</v>
      </c>
      <c r="BT217">
        <v>8995.0787500000006</v>
      </c>
      <c r="BU217">
        <v>0</v>
      </c>
      <c r="BV217">
        <v>178.674375</v>
      </c>
      <c r="BW217">
        <v>-24.7623125</v>
      </c>
      <c r="BX217">
        <v>1355.4275</v>
      </c>
      <c r="BY217">
        <v>1379.9537499999999</v>
      </c>
      <c r="BZ217">
        <v>0.77661712500000002</v>
      </c>
      <c r="CA217">
        <v>1333.8375000000001</v>
      </c>
      <c r="CB217">
        <v>33.420349999999999</v>
      </c>
      <c r="CC217">
        <v>3.4573062499999998</v>
      </c>
      <c r="CD217">
        <v>3.3787875000000001</v>
      </c>
      <c r="CE217">
        <v>26.411512500000001</v>
      </c>
      <c r="CF217">
        <v>26.022675</v>
      </c>
      <c r="CG217">
        <v>1200.0062499999999</v>
      </c>
      <c r="CH217">
        <v>0.499977</v>
      </c>
      <c r="CI217">
        <v>0.50002312500000001</v>
      </c>
      <c r="CJ217">
        <v>0</v>
      </c>
      <c r="CK217">
        <v>878.15887499999997</v>
      </c>
      <c r="CL217">
        <v>4.9990899999999998</v>
      </c>
      <c r="CM217">
        <v>9562.1837500000001</v>
      </c>
      <c r="CN217">
        <v>9557.8162499999999</v>
      </c>
      <c r="CO217">
        <v>42.398249999999997</v>
      </c>
      <c r="CP217">
        <v>44.186999999999998</v>
      </c>
      <c r="CQ217">
        <v>43.186999999999998</v>
      </c>
      <c r="CR217">
        <v>43.335625</v>
      </c>
      <c r="CS217">
        <v>43.686999999999998</v>
      </c>
      <c r="CT217">
        <v>597.47749999999996</v>
      </c>
      <c r="CU217">
        <v>597.53250000000003</v>
      </c>
      <c r="CV217">
        <v>0</v>
      </c>
      <c r="CW217">
        <v>1676568739.5</v>
      </c>
      <c r="CX217">
        <v>0</v>
      </c>
      <c r="CY217">
        <v>1676567734.5</v>
      </c>
      <c r="CZ217" t="s">
        <v>356</v>
      </c>
      <c r="DA217">
        <v>1676567726.5</v>
      </c>
      <c r="DB217">
        <v>1676567734.5</v>
      </c>
      <c r="DC217">
        <v>10</v>
      </c>
      <c r="DD217">
        <v>-5.8999999999999997E-2</v>
      </c>
      <c r="DE217">
        <v>-4.5999999999999999E-2</v>
      </c>
      <c r="DF217">
        <v>-6.06</v>
      </c>
      <c r="DG217">
        <v>0.17899999999999999</v>
      </c>
      <c r="DH217">
        <v>415</v>
      </c>
      <c r="DI217">
        <v>32</v>
      </c>
      <c r="DJ217">
        <v>0.41</v>
      </c>
      <c r="DK217">
        <v>0.08</v>
      </c>
      <c r="DL217">
        <v>-24.570775609756101</v>
      </c>
      <c r="DM217">
        <v>-0.88913937282234923</v>
      </c>
      <c r="DN217">
        <v>0.1107313487691627</v>
      </c>
      <c r="DO217">
        <v>0</v>
      </c>
      <c r="DP217">
        <v>0.78159853658536593</v>
      </c>
      <c r="DQ217">
        <v>-2.9432780487803262E-2</v>
      </c>
      <c r="DR217">
        <v>3.8168391155545631E-3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357</v>
      </c>
      <c r="EA217">
        <v>3.29725</v>
      </c>
      <c r="EB217">
        <v>2.6248999999999998</v>
      </c>
      <c r="EC217">
        <v>0.222166</v>
      </c>
      <c r="ED217">
        <v>0.22237599999999999</v>
      </c>
      <c r="EE217">
        <v>0.13999900000000001</v>
      </c>
      <c r="EF217">
        <v>0.13642899999999999</v>
      </c>
      <c r="EG217">
        <v>23487.7</v>
      </c>
      <c r="EH217">
        <v>23827.200000000001</v>
      </c>
      <c r="EI217">
        <v>28098.3</v>
      </c>
      <c r="EJ217">
        <v>29495.7</v>
      </c>
      <c r="EK217">
        <v>33278.6</v>
      </c>
      <c r="EL217">
        <v>35351.599999999999</v>
      </c>
      <c r="EM217">
        <v>39682.5</v>
      </c>
      <c r="EN217">
        <v>42136</v>
      </c>
      <c r="EO217">
        <v>2.2416299999999998</v>
      </c>
      <c r="EP217">
        <v>2.2071000000000001</v>
      </c>
      <c r="EQ217">
        <v>0.130579</v>
      </c>
      <c r="ER217">
        <v>0</v>
      </c>
      <c r="ES217">
        <v>30.448399999999999</v>
      </c>
      <c r="ET217">
        <v>999.9</v>
      </c>
      <c r="EU217">
        <v>76.5</v>
      </c>
      <c r="EV217">
        <v>32.9</v>
      </c>
      <c r="EW217">
        <v>38.013800000000003</v>
      </c>
      <c r="EX217">
        <v>56.160899999999998</v>
      </c>
      <c r="EY217">
        <v>-4.0865400000000003</v>
      </c>
      <c r="EZ217">
        <v>2</v>
      </c>
      <c r="FA217">
        <v>0.39896900000000002</v>
      </c>
      <c r="FB217">
        <v>-4.8338800000000001E-2</v>
      </c>
      <c r="FC217">
        <v>20.274899999999999</v>
      </c>
      <c r="FD217">
        <v>5.2196899999999999</v>
      </c>
      <c r="FE217">
        <v>12.0083</v>
      </c>
      <c r="FF217">
        <v>4.9868499999999996</v>
      </c>
      <c r="FG217">
        <v>3.2845800000000001</v>
      </c>
      <c r="FH217">
        <v>9999</v>
      </c>
      <c r="FI217">
        <v>9999</v>
      </c>
      <c r="FJ217">
        <v>9999</v>
      </c>
      <c r="FK217">
        <v>999.9</v>
      </c>
      <c r="FL217">
        <v>1.8657999999999999</v>
      </c>
      <c r="FM217">
        <v>1.8621799999999999</v>
      </c>
      <c r="FN217">
        <v>1.8641700000000001</v>
      </c>
      <c r="FO217">
        <v>1.86026</v>
      </c>
      <c r="FP217">
        <v>1.8609899999999999</v>
      </c>
      <c r="FQ217">
        <v>1.86019</v>
      </c>
      <c r="FR217">
        <v>1.86188</v>
      </c>
      <c r="FS217">
        <v>1.85842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-8.01</v>
      </c>
      <c r="GH217">
        <v>0.17860000000000001</v>
      </c>
      <c r="GI217">
        <v>-4.3982185199319073</v>
      </c>
      <c r="GJ217">
        <v>-4.8024823865547416E-3</v>
      </c>
      <c r="GK217">
        <v>2.2541114550050859E-6</v>
      </c>
      <c r="GL217">
        <v>-5.2254267566753844E-10</v>
      </c>
      <c r="GM217">
        <v>0.17860499999999749</v>
      </c>
      <c r="GN217">
        <v>0</v>
      </c>
      <c r="GO217">
        <v>0</v>
      </c>
      <c r="GP217">
        <v>0</v>
      </c>
      <c r="GQ217">
        <v>6</v>
      </c>
      <c r="GR217">
        <v>2068</v>
      </c>
      <c r="GS217">
        <v>3</v>
      </c>
      <c r="GT217">
        <v>31</v>
      </c>
      <c r="GU217">
        <v>16.7</v>
      </c>
      <c r="GV217">
        <v>16.600000000000001</v>
      </c>
      <c r="GW217">
        <v>3.4997600000000002</v>
      </c>
      <c r="GX217">
        <v>2.5061</v>
      </c>
      <c r="GY217">
        <v>2.04834</v>
      </c>
      <c r="GZ217">
        <v>2.6257299999999999</v>
      </c>
      <c r="HA217">
        <v>2.1972700000000001</v>
      </c>
      <c r="HB217">
        <v>2.34863</v>
      </c>
      <c r="HC217">
        <v>38.086300000000001</v>
      </c>
      <c r="HD217">
        <v>13.9306</v>
      </c>
      <c r="HE217">
        <v>18</v>
      </c>
      <c r="HF217">
        <v>711.56700000000001</v>
      </c>
      <c r="HG217">
        <v>761.05899999999997</v>
      </c>
      <c r="HH217">
        <v>31.0002</v>
      </c>
      <c r="HI217">
        <v>32.494300000000003</v>
      </c>
      <c r="HJ217">
        <v>30.0001</v>
      </c>
      <c r="HK217">
        <v>32.400300000000001</v>
      </c>
      <c r="HL217">
        <v>32.404499999999999</v>
      </c>
      <c r="HM217">
        <v>69.979600000000005</v>
      </c>
      <c r="HN217">
        <v>13.596299999999999</v>
      </c>
      <c r="HO217">
        <v>100</v>
      </c>
      <c r="HP217">
        <v>31</v>
      </c>
      <c r="HQ217">
        <v>1350.68</v>
      </c>
      <c r="HR217">
        <v>33.387500000000003</v>
      </c>
      <c r="HS217">
        <v>99.040599999999998</v>
      </c>
      <c r="HT217">
        <v>97.732299999999995</v>
      </c>
    </row>
    <row r="218" spans="1:228" x14ac:dyDescent="0.2">
      <c r="A218">
        <v>203</v>
      </c>
      <c r="B218">
        <v>1676568731.5</v>
      </c>
      <c r="C218">
        <v>806.5</v>
      </c>
      <c r="D218" t="s">
        <v>765</v>
      </c>
      <c r="E218" t="s">
        <v>766</v>
      </c>
      <c r="F218">
        <v>4</v>
      </c>
      <c r="G218">
        <v>1676568729.5</v>
      </c>
      <c r="H218">
        <f t="shared" si="102"/>
        <v>8.6759818092093754E-4</v>
      </c>
      <c r="I218">
        <f t="shared" si="103"/>
        <v>0.86759818092093755</v>
      </c>
      <c r="J218">
        <f t="shared" si="104"/>
        <v>14.923263052074912</v>
      </c>
      <c r="K218">
        <f t="shared" si="105"/>
        <v>1316.4385714285711</v>
      </c>
      <c r="L218">
        <f t="shared" si="106"/>
        <v>873.9269581399293</v>
      </c>
      <c r="M218">
        <f t="shared" si="107"/>
        <v>88.441367688458001</v>
      </c>
      <c r="N218">
        <f t="shared" si="108"/>
        <v>133.22352245865926</v>
      </c>
      <c r="O218">
        <f t="shared" si="109"/>
        <v>5.7966839483795871E-2</v>
      </c>
      <c r="P218">
        <f t="shared" si="110"/>
        <v>2.7605033719279728</v>
      </c>
      <c r="Q218">
        <f t="shared" si="111"/>
        <v>5.7299012110957122E-2</v>
      </c>
      <c r="R218">
        <f t="shared" si="112"/>
        <v>3.5871243036109328E-2</v>
      </c>
      <c r="S218">
        <f t="shared" si="113"/>
        <v>226.11703496171731</v>
      </c>
      <c r="T218">
        <f t="shared" si="114"/>
        <v>33.718487302712198</v>
      </c>
      <c r="U218">
        <f t="shared" si="115"/>
        <v>32.562985714285723</v>
      </c>
      <c r="V218">
        <f t="shared" si="116"/>
        <v>4.9293697089487747</v>
      </c>
      <c r="W218">
        <f t="shared" si="117"/>
        <v>70.244282393644184</v>
      </c>
      <c r="X218">
        <f t="shared" si="118"/>
        <v>3.4605598848418557</v>
      </c>
      <c r="Y218">
        <f t="shared" si="119"/>
        <v>4.9264648551025312</v>
      </c>
      <c r="Z218">
        <f t="shared" si="120"/>
        <v>1.468809824106919</v>
      </c>
      <c r="AA218">
        <f t="shared" si="121"/>
        <v>-38.261079778613343</v>
      </c>
      <c r="AB218">
        <f t="shared" si="122"/>
        <v>-1.5562765242928598</v>
      </c>
      <c r="AC218">
        <f t="shared" si="123"/>
        <v>-0.12855519545993555</v>
      </c>
      <c r="AD218">
        <f t="shared" si="124"/>
        <v>186.17112346335117</v>
      </c>
      <c r="AE218">
        <f t="shared" si="125"/>
        <v>25.541850106602798</v>
      </c>
      <c r="AF218">
        <f t="shared" si="126"/>
        <v>0.86623929105030728</v>
      </c>
      <c r="AG218">
        <f t="shared" si="127"/>
        <v>14.923263052074912</v>
      </c>
      <c r="AH218">
        <v>1386.6614937286599</v>
      </c>
      <c r="AI218">
        <v>1365.6403030303029</v>
      </c>
      <c r="AJ218">
        <v>1.735512765541763</v>
      </c>
      <c r="AK218">
        <v>63.736373874965317</v>
      </c>
      <c r="AL218">
        <f t="shared" si="128"/>
        <v>0.86759818092093755</v>
      </c>
      <c r="AM218">
        <v>33.421341986800009</v>
      </c>
      <c r="AN218">
        <v>34.194887272727257</v>
      </c>
      <c r="AO218">
        <v>-1.0585761410552659E-5</v>
      </c>
      <c r="AP218">
        <v>95.812446380255849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47209.547454958432</v>
      </c>
      <c r="AV218">
        <f t="shared" si="132"/>
        <v>1200.001428571429</v>
      </c>
      <c r="AW218">
        <f t="shared" si="133"/>
        <v>1025.9270067159161</v>
      </c>
      <c r="AX218">
        <f t="shared" si="134"/>
        <v>0.85493815447974586</v>
      </c>
      <c r="AY218">
        <f t="shared" si="135"/>
        <v>0.18843063814590943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1676568729.5</v>
      </c>
      <c r="BF218">
        <v>1316.4385714285711</v>
      </c>
      <c r="BG218">
        <v>1341.068571428571</v>
      </c>
      <c r="BH218">
        <v>34.195271428571417</v>
      </c>
      <c r="BI218">
        <v>33.422999999999988</v>
      </c>
      <c r="BJ218">
        <v>1324.461428571429</v>
      </c>
      <c r="BK218">
        <v>34.016671428571428</v>
      </c>
      <c r="BL218">
        <v>649.99271428571433</v>
      </c>
      <c r="BM218">
        <v>101.1</v>
      </c>
      <c r="BN218">
        <v>9.9953685714285728E-2</v>
      </c>
      <c r="BO218">
        <v>32.552528571428567</v>
      </c>
      <c r="BP218">
        <v>32.562985714285723</v>
      </c>
      <c r="BQ218">
        <v>999.89999999999986</v>
      </c>
      <c r="BR218">
        <v>0</v>
      </c>
      <c r="BS218">
        <v>0</v>
      </c>
      <c r="BT218">
        <v>8967.41</v>
      </c>
      <c r="BU218">
        <v>0</v>
      </c>
      <c r="BV218">
        <v>181.42785714285719</v>
      </c>
      <c r="BW218">
        <v>-24.629428571428569</v>
      </c>
      <c r="BX218">
        <v>1363.048571428571</v>
      </c>
      <c r="BY218">
        <v>1387.444285714286</v>
      </c>
      <c r="BZ218">
        <v>0.77227557142857139</v>
      </c>
      <c r="CA218">
        <v>1341.068571428571</v>
      </c>
      <c r="CB218">
        <v>33.422999999999988</v>
      </c>
      <c r="CC218">
        <v>3.4571557142857139</v>
      </c>
      <c r="CD218">
        <v>3.3790771428571431</v>
      </c>
      <c r="CE218">
        <v>26.410799999999991</v>
      </c>
      <c r="CF218">
        <v>26.02411428571428</v>
      </c>
      <c r="CG218">
        <v>1200.001428571429</v>
      </c>
      <c r="CH218">
        <v>0.49997928571428568</v>
      </c>
      <c r="CI218">
        <v>0.50002071428571426</v>
      </c>
      <c r="CJ218">
        <v>0</v>
      </c>
      <c r="CK218">
        <v>878.08385714285703</v>
      </c>
      <c r="CL218">
        <v>4.9990899999999998</v>
      </c>
      <c r="CM218">
        <v>9563.4257142857132</v>
      </c>
      <c r="CN218">
        <v>9557.7985714285714</v>
      </c>
      <c r="CO218">
        <v>42.383857142857153</v>
      </c>
      <c r="CP218">
        <v>44.186999999999998</v>
      </c>
      <c r="CQ218">
        <v>43.186999999999998</v>
      </c>
      <c r="CR218">
        <v>43.311999999999998</v>
      </c>
      <c r="CS218">
        <v>43.686999999999998</v>
      </c>
      <c r="CT218">
        <v>597.47714285714289</v>
      </c>
      <c r="CU218">
        <v>597.52857142857135</v>
      </c>
      <c r="CV218">
        <v>0</v>
      </c>
      <c r="CW218">
        <v>1676568743.0999999</v>
      </c>
      <c r="CX218">
        <v>0</v>
      </c>
      <c r="CY218">
        <v>1676567734.5</v>
      </c>
      <c r="CZ218" t="s">
        <v>356</v>
      </c>
      <c r="DA218">
        <v>1676567726.5</v>
      </c>
      <c r="DB218">
        <v>1676567734.5</v>
      </c>
      <c r="DC218">
        <v>10</v>
      </c>
      <c r="DD218">
        <v>-5.8999999999999997E-2</v>
      </c>
      <c r="DE218">
        <v>-4.5999999999999999E-2</v>
      </c>
      <c r="DF218">
        <v>-6.06</v>
      </c>
      <c r="DG218">
        <v>0.17899999999999999</v>
      </c>
      <c r="DH218">
        <v>415</v>
      </c>
      <c r="DI218">
        <v>32</v>
      </c>
      <c r="DJ218">
        <v>0.41</v>
      </c>
      <c r="DK218">
        <v>0.08</v>
      </c>
      <c r="DL218">
        <v>-24.595894999999999</v>
      </c>
      <c r="DM218">
        <v>-0.80781838649147686</v>
      </c>
      <c r="DN218">
        <v>0.10567501348474</v>
      </c>
      <c r="DO218">
        <v>0</v>
      </c>
      <c r="DP218">
        <v>0.7797615</v>
      </c>
      <c r="DQ218">
        <v>-4.2112930581616213E-2</v>
      </c>
      <c r="DR218">
        <v>4.6399525482487417E-3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3.29725</v>
      </c>
      <c r="EB218">
        <v>2.6251000000000002</v>
      </c>
      <c r="EC218">
        <v>0.222858</v>
      </c>
      <c r="ED218">
        <v>0.22306200000000001</v>
      </c>
      <c r="EE218">
        <v>0.13999700000000001</v>
      </c>
      <c r="EF218">
        <v>0.136438</v>
      </c>
      <c r="EG218">
        <v>23467.1</v>
      </c>
      <c r="EH218">
        <v>23806</v>
      </c>
      <c r="EI218">
        <v>28098.7</v>
      </c>
      <c r="EJ218">
        <v>29495.599999999999</v>
      </c>
      <c r="EK218">
        <v>33279</v>
      </c>
      <c r="EL218">
        <v>35351.5</v>
      </c>
      <c r="EM218">
        <v>39682.800000000003</v>
      </c>
      <c r="EN218">
        <v>42136.3</v>
      </c>
      <c r="EO218">
        <v>2.2414299999999998</v>
      </c>
      <c r="EP218">
        <v>2.2070699999999999</v>
      </c>
      <c r="EQ218">
        <v>0.13030700000000001</v>
      </c>
      <c r="ER218">
        <v>0</v>
      </c>
      <c r="ES218">
        <v>30.444900000000001</v>
      </c>
      <c r="ET218">
        <v>999.9</v>
      </c>
      <c r="EU218">
        <v>76.5</v>
      </c>
      <c r="EV218">
        <v>32.9</v>
      </c>
      <c r="EW218">
        <v>38.013199999999998</v>
      </c>
      <c r="EX218">
        <v>56.430900000000001</v>
      </c>
      <c r="EY218">
        <v>-4.1265999999999998</v>
      </c>
      <c r="EZ218">
        <v>2</v>
      </c>
      <c r="FA218">
        <v>0.39900400000000003</v>
      </c>
      <c r="FB218">
        <v>-4.8556599999999998E-2</v>
      </c>
      <c r="FC218">
        <v>20.274899999999999</v>
      </c>
      <c r="FD218">
        <v>5.2202799999999998</v>
      </c>
      <c r="FE218">
        <v>12.0083</v>
      </c>
      <c r="FF218">
        <v>4.9867499999999998</v>
      </c>
      <c r="FG218">
        <v>3.2846500000000001</v>
      </c>
      <c r="FH218">
        <v>9999</v>
      </c>
      <c r="FI218">
        <v>9999</v>
      </c>
      <c r="FJ218">
        <v>9999</v>
      </c>
      <c r="FK218">
        <v>999.9</v>
      </c>
      <c r="FL218">
        <v>1.86578</v>
      </c>
      <c r="FM218">
        <v>1.8621799999999999</v>
      </c>
      <c r="FN218">
        <v>1.8641700000000001</v>
      </c>
      <c r="FO218">
        <v>1.86026</v>
      </c>
      <c r="FP218">
        <v>1.8609899999999999</v>
      </c>
      <c r="FQ218">
        <v>1.86019</v>
      </c>
      <c r="FR218">
        <v>1.86188</v>
      </c>
      <c r="FS218">
        <v>1.85843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-8.02</v>
      </c>
      <c r="GH218">
        <v>0.17860000000000001</v>
      </c>
      <c r="GI218">
        <v>-4.3982185199319073</v>
      </c>
      <c r="GJ218">
        <v>-4.8024823865547416E-3</v>
      </c>
      <c r="GK218">
        <v>2.2541114550050859E-6</v>
      </c>
      <c r="GL218">
        <v>-5.2254267566753844E-10</v>
      </c>
      <c r="GM218">
        <v>0.17860499999999749</v>
      </c>
      <c r="GN218">
        <v>0</v>
      </c>
      <c r="GO218">
        <v>0</v>
      </c>
      <c r="GP218">
        <v>0</v>
      </c>
      <c r="GQ218">
        <v>6</v>
      </c>
      <c r="GR218">
        <v>2068</v>
      </c>
      <c r="GS218">
        <v>3</v>
      </c>
      <c r="GT218">
        <v>31</v>
      </c>
      <c r="GU218">
        <v>16.8</v>
      </c>
      <c r="GV218">
        <v>16.600000000000001</v>
      </c>
      <c r="GW218">
        <v>3.5131800000000002</v>
      </c>
      <c r="GX218">
        <v>2.49878</v>
      </c>
      <c r="GY218">
        <v>2.04834</v>
      </c>
      <c r="GZ218">
        <v>2.6257299999999999</v>
      </c>
      <c r="HA218">
        <v>2.1972700000000001</v>
      </c>
      <c r="HB218">
        <v>2.34985</v>
      </c>
      <c r="HC218">
        <v>38.061999999999998</v>
      </c>
      <c r="HD218">
        <v>13.9306</v>
      </c>
      <c r="HE218">
        <v>18</v>
      </c>
      <c r="HF218">
        <v>711.40899999999999</v>
      </c>
      <c r="HG218">
        <v>761.04899999999998</v>
      </c>
      <c r="HH218">
        <v>31</v>
      </c>
      <c r="HI218">
        <v>32.494399999999999</v>
      </c>
      <c r="HJ218">
        <v>30.0002</v>
      </c>
      <c r="HK218">
        <v>32.4011</v>
      </c>
      <c r="HL218">
        <v>32.405700000000003</v>
      </c>
      <c r="HM218">
        <v>70.251999999999995</v>
      </c>
      <c r="HN218">
        <v>13.596299999999999</v>
      </c>
      <c r="HO218">
        <v>100</v>
      </c>
      <c r="HP218">
        <v>31</v>
      </c>
      <c r="HQ218">
        <v>1357.37</v>
      </c>
      <c r="HR218">
        <v>33.387500000000003</v>
      </c>
      <c r="HS218">
        <v>99.041700000000006</v>
      </c>
      <c r="HT218">
        <v>97.732600000000005</v>
      </c>
    </row>
    <row r="219" spans="1:228" x14ac:dyDescent="0.2">
      <c r="A219">
        <v>204</v>
      </c>
      <c r="B219">
        <v>1676568735.5</v>
      </c>
      <c r="C219">
        <v>810.5</v>
      </c>
      <c r="D219" t="s">
        <v>767</v>
      </c>
      <c r="E219" t="s">
        <v>768</v>
      </c>
      <c r="F219">
        <v>4</v>
      </c>
      <c r="G219">
        <v>1676568733.1875</v>
      </c>
      <c r="H219">
        <f t="shared" si="102"/>
        <v>8.6430556521349732E-4</v>
      </c>
      <c r="I219">
        <f t="shared" si="103"/>
        <v>0.86430556521349733</v>
      </c>
      <c r="J219">
        <f t="shared" si="104"/>
        <v>15.267265200026809</v>
      </c>
      <c r="K219">
        <f t="shared" si="105"/>
        <v>1322.5262499999999</v>
      </c>
      <c r="L219">
        <f t="shared" si="106"/>
        <v>868.79331974223248</v>
      </c>
      <c r="M219">
        <f t="shared" si="107"/>
        <v>87.922571716425679</v>
      </c>
      <c r="N219">
        <f t="shared" si="108"/>
        <v>133.84070344484266</v>
      </c>
      <c r="O219">
        <f t="shared" si="109"/>
        <v>5.7744481454442491E-2</v>
      </c>
      <c r="P219">
        <f t="shared" si="110"/>
        <v>2.7623302444348168</v>
      </c>
      <c r="Q219">
        <f t="shared" si="111"/>
        <v>5.7082169054463193E-2</v>
      </c>
      <c r="R219">
        <f t="shared" si="112"/>
        <v>3.5735228740087617E-2</v>
      </c>
      <c r="S219">
        <f t="shared" si="113"/>
        <v>226.1182289476356</v>
      </c>
      <c r="T219">
        <f t="shared" si="114"/>
        <v>33.718866849806076</v>
      </c>
      <c r="U219">
        <f t="shared" si="115"/>
        <v>32.562687500000003</v>
      </c>
      <c r="V219">
        <f t="shared" si="116"/>
        <v>4.9292868483810333</v>
      </c>
      <c r="W219">
        <f t="shared" si="117"/>
        <v>70.241909080369652</v>
      </c>
      <c r="X219">
        <f t="shared" si="118"/>
        <v>3.46047884397368</v>
      </c>
      <c r="Y219">
        <f t="shared" si="119"/>
        <v>4.9265159351153978</v>
      </c>
      <c r="Z219">
        <f t="shared" si="120"/>
        <v>1.4688080044073533</v>
      </c>
      <c r="AA219">
        <f t="shared" si="121"/>
        <v>-38.115875425915235</v>
      </c>
      <c r="AB219">
        <f t="shared" si="122"/>
        <v>-1.4855044126768875</v>
      </c>
      <c r="AC219">
        <f t="shared" si="123"/>
        <v>-0.12262788916247627</v>
      </c>
      <c r="AD219">
        <f t="shared" si="124"/>
        <v>186.39422121988102</v>
      </c>
      <c r="AE219">
        <f t="shared" si="125"/>
        <v>25.667865371755322</v>
      </c>
      <c r="AF219">
        <f t="shared" si="126"/>
        <v>0.86806759811091849</v>
      </c>
      <c r="AG219">
        <f t="shared" si="127"/>
        <v>15.267265200026809</v>
      </c>
      <c r="AH219">
        <v>1393.6547675610391</v>
      </c>
      <c r="AI219">
        <v>1372.433818181818</v>
      </c>
      <c r="AJ219">
        <v>1.702427271690558</v>
      </c>
      <c r="AK219">
        <v>63.736373874965317</v>
      </c>
      <c r="AL219">
        <f t="shared" si="128"/>
        <v>0.86430556521349733</v>
      </c>
      <c r="AM219">
        <v>33.422451539317471</v>
      </c>
      <c r="AN219">
        <v>34.192953333333307</v>
      </c>
      <c r="AO219">
        <v>9.8416156953730585E-6</v>
      </c>
      <c r="AP219">
        <v>95.812446380255849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47259.791480572858</v>
      </c>
      <c r="AV219">
        <f t="shared" si="132"/>
        <v>1200.00875</v>
      </c>
      <c r="AW219">
        <f t="shared" si="133"/>
        <v>1025.9331699210547</v>
      </c>
      <c r="AX219">
        <f t="shared" si="134"/>
        <v>0.85493807434408686</v>
      </c>
      <c r="AY219">
        <f t="shared" si="135"/>
        <v>0.18843048348408761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1676568733.1875</v>
      </c>
      <c r="BF219">
        <v>1322.5262499999999</v>
      </c>
      <c r="BG219">
        <v>1347.28</v>
      </c>
      <c r="BH219">
        <v>34.194187499999998</v>
      </c>
      <c r="BI219">
        <v>33.420274999999997</v>
      </c>
      <c r="BJ219">
        <v>1330.5525</v>
      </c>
      <c r="BK219">
        <v>34.015574999999998</v>
      </c>
      <c r="BL219">
        <v>649.98412499999995</v>
      </c>
      <c r="BM219">
        <v>101.10075000000001</v>
      </c>
      <c r="BN219">
        <v>0.100041625</v>
      </c>
      <c r="BO219">
        <v>32.552712499999998</v>
      </c>
      <c r="BP219">
        <v>32.562687500000003</v>
      </c>
      <c r="BQ219">
        <v>999.9</v>
      </c>
      <c r="BR219">
        <v>0</v>
      </c>
      <c r="BS219">
        <v>0</v>
      </c>
      <c r="BT219">
        <v>8977.03125</v>
      </c>
      <c r="BU219">
        <v>0</v>
      </c>
      <c r="BV219">
        <v>183.163375</v>
      </c>
      <c r="BW219">
        <v>-24.751637500000001</v>
      </c>
      <c r="BX219">
        <v>1369.35</v>
      </c>
      <c r="BY219">
        <v>1393.86</v>
      </c>
      <c r="BZ219">
        <v>0.77388000000000001</v>
      </c>
      <c r="CA219">
        <v>1347.28</v>
      </c>
      <c r="CB219">
        <v>33.420274999999997</v>
      </c>
      <c r="CC219">
        <v>3.457055</v>
      </c>
      <c r="CD219">
        <v>3.3788149999999999</v>
      </c>
      <c r="CE219">
        <v>26.410299999999999</v>
      </c>
      <c r="CF219">
        <v>26.022825000000001</v>
      </c>
      <c r="CG219">
        <v>1200.00875</v>
      </c>
      <c r="CH219">
        <v>0.49998074999999997</v>
      </c>
      <c r="CI219">
        <v>0.50001937500000004</v>
      </c>
      <c r="CJ219">
        <v>0</v>
      </c>
      <c r="CK219">
        <v>878.351</v>
      </c>
      <c r="CL219">
        <v>4.9990899999999998</v>
      </c>
      <c r="CM219">
        <v>9563.6237500000007</v>
      </c>
      <c r="CN219">
        <v>9557.8662499999991</v>
      </c>
      <c r="CO219">
        <v>42.421499999999988</v>
      </c>
      <c r="CP219">
        <v>44.186999999999998</v>
      </c>
      <c r="CQ219">
        <v>43.186999999999998</v>
      </c>
      <c r="CR219">
        <v>43.311999999999998</v>
      </c>
      <c r="CS219">
        <v>43.686999999999998</v>
      </c>
      <c r="CT219">
        <v>597.48250000000007</v>
      </c>
      <c r="CU219">
        <v>597.52749999999992</v>
      </c>
      <c r="CV219">
        <v>0</v>
      </c>
      <c r="CW219">
        <v>1676568747.3</v>
      </c>
      <c r="CX219">
        <v>0</v>
      </c>
      <c r="CY219">
        <v>1676567734.5</v>
      </c>
      <c r="CZ219" t="s">
        <v>356</v>
      </c>
      <c r="DA219">
        <v>1676567726.5</v>
      </c>
      <c r="DB219">
        <v>1676567734.5</v>
      </c>
      <c r="DC219">
        <v>10</v>
      </c>
      <c r="DD219">
        <v>-5.8999999999999997E-2</v>
      </c>
      <c r="DE219">
        <v>-4.5999999999999999E-2</v>
      </c>
      <c r="DF219">
        <v>-6.06</v>
      </c>
      <c r="DG219">
        <v>0.17899999999999999</v>
      </c>
      <c r="DH219">
        <v>415</v>
      </c>
      <c r="DI219">
        <v>32</v>
      </c>
      <c r="DJ219">
        <v>0.41</v>
      </c>
      <c r="DK219">
        <v>0.08</v>
      </c>
      <c r="DL219">
        <v>-24.64515853658537</v>
      </c>
      <c r="DM219">
        <v>-0.79826132404182704</v>
      </c>
      <c r="DN219">
        <v>0.1060042842567471</v>
      </c>
      <c r="DO219">
        <v>0</v>
      </c>
      <c r="DP219">
        <v>0.77750321951219514</v>
      </c>
      <c r="DQ219">
        <v>-4.2387303135887039E-2</v>
      </c>
      <c r="DR219">
        <v>4.7805528637932396E-3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357</v>
      </c>
      <c r="EA219">
        <v>3.2973499999999998</v>
      </c>
      <c r="EB219">
        <v>2.6251899999999999</v>
      </c>
      <c r="EC219">
        <v>0.22353899999999999</v>
      </c>
      <c r="ED219">
        <v>0.22373799999999999</v>
      </c>
      <c r="EE219">
        <v>0.13999</v>
      </c>
      <c r="EF219">
        <v>0.13642099999999999</v>
      </c>
      <c r="EG219">
        <v>23446.400000000001</v>
      </c>
      <c r="EH219">
        <v>23784.7</v>
      </c>
      <c r="EI219">
        <v>28098.7</v>
      </c>
      <c r="EJ219">
        <v>29495</v>
      </c>
      <c r="EK219">
        <v>33279.300000000003</v>
      </c>
      <c r="EL219">
        <v>35350.9</v>
      </c>
      <c r="EM219">
        <v>39682.800000000003</v>
      </c>
      <c r="EN219">
        <v>42134.7</v>
      </c>
      <c r="EO219">
        <v>2.2416</v>
      </c>
      <c r="EP219">
        <v>2.2068300000000001</v>
      </c>
      <c r="EQ219">
        <v>0.13003500000000001</v>
      </c>
      <c r="ER219">
        <v>0</v>
      </c>
      <c r="ES219">
        <v>30.442299999999999</v>
      </c>
      <c r="ET219">
        <v>999.9</v>
      </c>
      <c r="EU219">
        <v>76.5</v>
      </c>
      <c r="EV219">
        <v>32.9</v>
      </c>
      <c r="EW219">
        <v>38.0105</v>
      </c>
      <c r="EX219">
        <v>56.790900000000001</v>
      </c>
      <c r="EY219">
        <v>-4.1265999999999998</v>
      </c>
      <c r="EZ219">
        <v>2</v>
      </c>
      <c r="FA219">
        <v>0.39903499999999997</v>
      </c>
      <c r="FB219">
        <v>-4.86737E-2</v>
      </c>
      <c r="FC219">
        <v>20.274899999999999</v>
      </c>
      <c r="FD219">
        <v>5.2193899999999998</v>
      </c>
      <c r="FE219">
        <v>12.007999999999999</v>
      </c>
      <c r="FF219">
        <v>4.9868499999999996</v>
      </c>
      <c r="FG219">
        <v>3.2845800000000001</v>
      </c>
      <c r="FH219">
        <v>9999</v>
      </c>
      <c r="FI219">
        <v>9999</v>
      </c>
      <c r="FJ219">
        <v>9999</v>
      </c>
      <c r="FK219">
        <v>999.9</v>
      </c>
      <c r="FL219">
        <v>1.86575</v>
      </c>
      <c r="FM219">
        <v>1.8621799999999999</v>
      </c>
      <c r="FN219">
        <v>1.8641700000000001</v>
      </c>
      <c r="FO219">
        <v>1.86026</v>
      </c>
      <c r="FP219">
        <v>1.8609899999999999</v>
      </c>
      <c r="FQ219">
        <v>1.8601799999999999</v>
      </c>
      <c r="FR219">
        <v>1.86188</v>
      </c>
      <c r="FS219">
        <v>1.8584400000000001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-8.0299999999999994</v>
      </c>
      <c r="GH219">
        <v>0.17860000000000001</v>
      </c>
      <c r="GI219">
        <v>-4.3982185199319073</v>
      </c>
      <c r="GJ219">
        <v>-4.8024823865547416E-3</v>
      </c>
      <c r="GK219">
        <v>2.2541114550050859E-6</v>
      </c>
      <c r="GL219">
        <v>-5.2254267566753844E-10</v>
      </c>
      <c r="GM219">
        <v>0.17860499999999749</v>
      </c>
      <c r="GN219">
        <v>0</v>
      </c>
      <c r="GO219">
        <v>0</v>
      </c>
      <c r="GP219">
        <v>0</v>
      </c>
      <c r="GQ219">
        <v>6</v>
      </c>
      <c r="GR219">
        <v>2068</v>
      </c>
      <c r="GS219">
        <v>3</v>
      </c>
      <c r="GT219">
        <v>31</v>
      </c>
      <c r="GU219">
        <v>16.8</v>
      </c>
      <c r="GV219">
        <v>16.7</v>
      </c>
      <c r="GW219">
        <v>3.5278299999999998</v>
      </c>
      <c r="GX219">
        <v>2.4939</v>
      </c>
      <c r="GY219">
        <v>2.04834</v>
      </c>
      <c r="GZ219">
        <v>2.6257299999999999</v>
      </c>
      <c r="HA219">
        <v>2.1972700000000001</v>
      </c>
      <c r="HB219">
        <v>2.34619</v>
      </c>
      <c r="HC219">
        <v>38.061999999999998</v>
      </c>
      <c r="HD219">
        <v>13.921900000000001</v>
      </c>
      <c r="HE219">
        <v>18</v>
      </c>
      <c r="HF219">
        <v>711.55600000000004</v>
      </c>
      <c r="HG219">
        <v>760.82799999999997</v>
      </c>
      <c r="HH219">
        <v>31</v>
      </c>
      <c r="HI219">
        <v>32.495699999999999</v>
      </c>
      <c r="HJ219">
        <v>30.0002</v>
      </c>
      <c r="HK219">
        <v>32.4011</v>
      </c>
      <c r="HL219">
        <v>32.407400000000003</v>
      </c>
      <c r="HM219">
        <v>70.531099999999995</v>
      </c>
      <c r="HN219">
        <v>13.596299999999999</v>
      </c>
      <c r="HO219">
        <v>100</v>
      </c>
      <c r="HP219">
        <v>31</v>
      </c>
      <c r="HQ219">
        <v>1364.06</v>
      </c>
      <c r="HR219">
        <v>33.387500000000003</v>
      </c>
      <c r="HS219">
        <v>99.041600000000003</v>
      </c>
      <c r="HT219">
        <v>97.729600000000005</v>
      </c>
    </row>
    <row r="220" spans="1:228" x14ac:dyDescent="0.2">
      <c r="A220">
        <v>205</v>
      </c>
      <c r="B220">
        <v>1676568739.5</v>
      </c>
      <c r="C220">
        <v>814.5</v>
      </c>
      <c r="D220" t="s">
        <v>769</v>
      </c>
      <c r="E220" t="s">
        <v>770</v>
      </c>
      <c r="F220">
        <v>4</v>
      </c>
      <c r="G220">
        <v>1676568737.5</v>
      </c>
      <c r="H220">
        <f t="shared" si="102"/>
        <v>8.6717445393067914E-4</v>
      </c>
      <c r="I220">
        <f t="shared" si="103"/>
        <v>0.86717445393067916</v>
      </c>
      <c r="J220">
        <f t="shared" si="104"/>
        <v>15.267918495834781</v>
      </c>
      <c r="K220">
        <f t="shared" si="105"/>
        <v>1329.67</v>
      </c>
      <c r="L220">
        <f t="shared" si="106"/>
        <v>879.38641195522519</v>
      </c>
      <c r="M220">
        <f t="shared" si="107"/>
        <v>88.996852856937579</v>
      </c>
      <c r="N220">
        <f t="shared" si="108"/>
        <v>134.567061452741</v>
      </c>
      <c r="O220">
        <f t="shared" si="109"/>
        <v>5.8233293108227495E-2</v>
      </c>
      <c r="P220">
        <f t="shared" si="110"/>
        <v>2.7604236034376037</v>
      </c>
      <c r="Q220">
        <f t="shared" si="111"/>
        <v>5.7559331345271511E-2</v>
      </c>
      <c r="R220">
        <f t="shared" si="112"/>
        <v>3.6034484867991698E-2</v>
      </c>
      <c r="S220">
        <f t="shared" si="113"/>
        <v>226.11548194960113</v>
      </c>
      <c r="T220">
        <f t="shared" si="114"/>
        <v>33.723349209322869</v>
      </c>
      <c r="U220">
        <f t="shared" si="115"/>
        <v>32.535514285714292</v>
      </c>
      <c r="V220">
        <f t="shared" si="116"/>
        <v>4.9217416988955485</v>
      </c>
      <c r="W220">
        <f t="shared" si="117"/>
        <v>70.21779735341832</v>
      </c>
      <c r="X220">
        <f t="shared" si="118"/>
        <v>3.4601773134292171</v>
      </c>
      <c r="Y220">
        <f t="shared" si="119"/>
        <v>4.9277782041688747</v>
      </c>
      <c r="Z220">
        <f t="shared" si="120"/>
        <v>1.4615643854663314</v>
      </c>
      <c r="AA220">
        <f t="shared" si="121"/>
        <v>-38.242393418342949</v>
      </c>
      <c r="AB220">
        <f t="shared" si="122"/>
        <v>3.2357710717649839</v>
      </c>
      <c r="AC220">
        <f t="shared" si="123"/>
        <v>0.26726661712391825</v>
      </c>
      <c r="AD220">
        <f t="shared" si="124"/>
        <v>191.37612622014709</v>
      </c>
      <c r="AE220">
        <f t="shared" si="125"/>
        <v>25.664603795418504</v>
      </c>
      <c r="AF220">
        <f t="shared" si="126"/>
        <v>0.86827773273104236</v>
      </c>
      <c r="AG220">
        <f t="shared" si="127"/>
        <v>15.267918495834781</v>
      </c>
      <c r="AH220">
        <v>1400.4982393472169</v>
      </c>
      <c r="AI220">
        <v>1379.282666666666</v>
      </c>
      <c r="AJ220">
        <v>1.70110829627551</v>
      </c>
      <c r="AK220">
        <v>63.736373874965317</v>
      </c>
      <c r="AL220">
        <f t="shared" si="128"/>
        <v>0.86717445393067916</v>
      </c>
      <c r="AM220">
        <v>33.416731913877221</v>
      </c>
      <c r="AN220">
        <v>34.190149696969669</v>
      </c>
      <c r="AO220">
        <v>-5.6242819998061471E-5</v>
      </c>
      <c r="AP220">
        <v>95.812446380255849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47206.644293023928</v>
      </c>
      <c r="AV220">
        <f t="shared" si="132"/>
        <v>1199.997142857143</v>
      </c>
      <c r="AW220">
        <f t="shared" si="133"/>
        <v>1025.9229564505706</v>
      </c>
      <c r="AX220">
        <f t="shared" si="134"/>
        <v>0.85493783260841016</v>
      </c>
      <c r="AY220">
        <f t="shared" si="135"/>
        <v>0.18843001693423173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1676568737.5</v>
      </c>
      <c r="BF220">
        <v>1329.67</v>
      </c>
      <c r="BG220">
        <v>1354.4257142857141</v>
      </c>
      <c r="BH220">
        <v>34.190342857142859</v>
      </c>
      <c r="BI220">
        <v>33.416271428571427</v>
      </c>
      <c r="BJ220">
        <v>1337.708571428572</v>
      </c>
      <c r="BK220">
        <v>34.011742857142863</v>
      </c>
      <c r="BL220">
        <v>650.01057142857155</v>
      </c>
      <c r="BM220">
        <v>101.1032857142857</v>
      </c>
      <c r="BN220">
        <v>0.1000665857142857</v>
      </c>
      <c r="BO220">
        <v>32.557257142857146</v>
      </c>
      <c r="BP220">
        <v>32.535514285714292</v>
      </c>
      <c r="BQ220">
        <v>999.89999999999986</v>
      </c>
      <c r="BR220">
        <v>0</v>
      </c>
      <c r="BS220">
        <v>0</v>
      </c>
      <c r="BT220">
        <v>8966.6957142857154</v>
      </c>
      <c r="BU220">
        <v>0</v>
      </c>
      <c r="BV220">
        <v>183.37914285714291</v>
      </c>
      <c r="BW220">
        <v>-24.756142857142859</v>
      </c>
      <c r="BX220">
        <v>1376.738571428572</v>
      </c>
      <c r="BY220">
        <v>1401.25</v>
      </c>
      <c r="BZ220">
        <v>0.77406799999999998</v>
      </c>
      <c r="CA220">
        <v>1354.4257142857141</v>
      </c>
      <c r="CB220">
        <v>33.416271428571427</v>
      </c>
      <c r="CC220">
        <v>3.4567514285714291</v>
      </c>
      <c r="CD220">
        <v>3.378491428571428</v>
      </c>
      <c r="CE220">
        <v>26.408814285714278</v>
      </c>
      <c r="CF220">
        <v>26.021171428571432</v>
      </c>
      <c r="CG220">
        <v>1199.997142857143</v>
      </c>
      <c r="CH220">
        <v>0.49998999999999999</v>
      </c>
      <c r="CI220">
        <v>0.50000999999999995</v>
      </c>
      <c r="CJ220">
        <v>0</v>
      </c>
      <c r="CK220">
        <v>878.60271428571434</v>
      </c>
      <c r="CL220">
        <v>4.9990899999999998</v>
      </c>
      <c r="CM220">
        <v>9562.7485714285722</v>
      </c>
      <c r="CN220">
        <v>9557.8028571428567</v>
      </c>
      <c r="CO220">
        <v>42.401571428571422</v>
      </c>
      <c r="CP220">
        <v>44.186999999999998</v>
      </c>
      <c r="CQ220">
        <v>43.186999999999998</v>
      </c>
      <c r="CR220">
        <v>43.311999999999998</v>
      </c>
      <c r="CS220">
        <v>43.686999999999998</v>
      </c>
      <c r="CT220">
        <v>597.48571428571427</v>
      </c>
      <c r="CU220">
        <v>597.51142857142872</v>
      </c>
      <c r="CV220">
        <v>0</v>
      </c>
      <c r="CW220">
        <v>1676568751.5</v>
      </c>
      <c r="CX220">
        <v>0</v>
      </c>
      <c r="CY220">
        <v>1676567734.5</v>
      </c>
      <c r="CZ220" t="s">
        <v>356</v>
      </c>
      <c r="DA220">
        <v>1676567726.5</v>
      </c>
      <c r="DB220">
        <v>1676567734.5</v>
      </c>
      <c r="DC220">
        <v>10</v>
      </c>
      <c r="DD220">
        <v>-5.8999999999999997E-2</v>
      </c>
      <c r="DE220">
        <v>-4.5999999999999999E-2</v>
      </c>
      <c r="DF220">
        <v>-6.06</v>
      </c>
      <c r="DG220">
        <v>0.17899999999999999</v>
      </c>
      <c r="DH220">
        <v>415</v>
      </c>
      <c r="DI220">
        <v>32</v>
      </c>
      <c r="DJ220">
        <v>0.41</v>
      </c>
      <c r="DK220">
        <v>0.08</v>
      </c>
      <c r="DL220">
        <v>-24.693031707317079</v>
      </c>
      <c r="DM220">
        <v>-0.54037003484324553</v>
      </c>
      <c r="DN220">
        <v>8.6871285325809733E-2</v>
      </c>
      <c r="DO220">
        <v>0</v>
      </c>
      <c r="DP220">
        <v>0.77535117073170734</v>
      </c>
      <c r="DQ220">
        <v>-1.86299999999987E-2</v>
      </c>
      <c r="DR220">
        <v>2.813735793778826E-3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357</v>
      </c>
      <c r="EA220">
        <v>3.2973400000000002</v>
      </c>
      <c r="EB220">
        <v>2.6251500000000001</v>
      </c>
      <c r="EC220">
        <v>0.224215</v>
      </c>
      <c r="ED220">
        <v>0.224409</v>
      </c>
      <c r="EE220">
        <v>0.139986</v>
      </c>
      <c r="EF220">
        <v>0.13642000000000001</v>
      </c>
      <c r="EG220">
        <v>23425.7</v>
      </c>
      <c r="EH220">
        <v>23763.8</v>
      </c>
      <c r="EI220">
        <v>28098.5</v>
      </c>
      <c r="EJ220">
        <v>29494.6</v>
      </c>
      <c r="EK220">
        <v>33279.4</v>
      </c>
      <c r="EL220">
        <v>35351</v>
      </c>
      <c r="EM220">
        <v>39682.800000000003</v>
      </c>
      <c r="EN220">
        <v>42134.6</v>
      </c>
      <c r="EO220">
        <v>2.2415799999999999</v>
      </c>
      <c r="EP220">
        <v>2.20688</v>
      </c>
      <c r="EQ220">
        <v>0.128437</v>
      </c>
      <c r="ER220">
        <v>0</v>
      </c>
      <c r="ES220">
        <v>30.439</v>
      </c>
      <c r="ET220">
        <v>999.9</v>
      </c>
      <c r="EU220">
        <v>76.5</v>
      </c>
      <c r="EV220">
        <v>32.9</v>
      </c>
      <c r="EW220">
        <v>38.0137</v>
      </c>
      <c r="EX220">
        <v>56.880899999999997</v>
      </c>
      <c r="EY220">
        <v>-4.1185900000000002</v>
      </c>
      <c r="EZ220">
        <v>2</v>
      </c>
      <c r="FA220">
        <v>0.39913599999999999</v>
      </c>
      <c r="FB220">
        <v>-4.9618700000000002E-2</v>
      </c>
      <c r="FC220">
        <v>20.274899999999999</v>
      </c>
      <c r="FD220">
        <v>5.2193899999999998</v>
      </c>
      <c r="FE220">
        <v>12.0082</v>
      </c>
      <c r="FF220">
        <v>4.9866999999999999</v>
      </c>
      <c r="FG220">
        <v>3.2844799999999998</v>
      </c>
      <c r="FH220">
        <v>9999</v>
      </c>
      <c r="FI220">
        <v>9999</v>
      </c>
      <c r="FJ220">
        <v>9999</v>
      </c>
      <c r="FK220">
        <v>999.9</v>
      </c>
      <c r="FL220">
        <v>1.8657300000000001</v>
      </c>
      <c r="FM220">
        <v>1.8621799999999999</v>
      </c>
      <c r="FN220">
        <v>1.8641700000000001</v>
      </c>
      <c r="FO220">
        <v>1.8602300000000001</v>
      </c>
      <c r="FP220">
        <v>1.8610100000000001</v>
      </c>
      <c r="FQ220">
        <v>1.8601799999999999</v>
      </c>
      <c r="FR220">
        <v>1.86188</v>
      </c>
      <c r="FS220">
        <v>1.85846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-8.0399999999999991</v>
      </c>
      <c r="GH220">
        <v>0.17860000000000001</v>
      </c>
      <c r="GI220">
        <v>-4.3982185199319073</v>
      </c>
      <c r="GJ220">
        <v>-4.8024823865547416E-3</v>
      </c>
      <c r="GK220">
        <v>2.2541114550050859E-6</v>
      </c>
      <c r="GL220">
        <v>-5.2254267566753844E-10</v>
      </c>
      <c r="GM220">
        <v>0.17860499999999749</v>
      </c>
      <c r="GN220">
        <v>0</v>
      </c>
      <c r="GO220">
        <v>0</v>
      </c>
      <c r="GP220">
        <v>0</v>
      </c>
      <c r="GQ220">
        <v>6</v>
      </c>
      <c r="GR220">
        <v>2068</v>
      </c>
      <c r="GS220">
        <v>3</v>
      </c>
      <c r="GT220">
        <v>31</v>
      </c>
      <c r="GU220">
        <v>16.899999999999999</v>
      </c>
      <c r="GV220">
        <v>16.8</v>
      </c>
      <c r="GW220">
        <v>3.5412599999999999</v>
      </c>
      <c r="GX220">
        <v>2.49878</v>
      </c>
      <c r="GY220">
        <v>2.04834</v>
      </c>
      <c r="GZ220">
        <v>2.6257299999999999</v>
      </c>
      <c r="HA220">
        <v>2.1972700000000001</v>
      </c>
      <c r="HB220">
        <v>2.3327599999999999</v>
      </c>
      <c r="HC220">
        <v>38.061999999999998</v>
      </c>
      <c r="HD220">
        <v>13.921900000000001</v>
      </c>
      <c r="HE220">
        <v>18</v>
      </c>
      <c r="HF220">
        <v>711.56500000000005</v>
      </c>
      <c r="HG220">
        <v>760.87599999999998</v>
      </c>
      <c r="HH220">
        <v>30.9999</v>
      </c>
      <c r="HI220">
        <v>32.497300000000003</v>
      </c>
      <c r="HJ220">
        <v>30.0002</v>
      </c>
      <c r="HK220">
        <v>32.403799999999997</v>
      </c>
      <c r="HL220">
        <v>32.407400000000003</v>
      </c>
      <c r="HM220">
        <v>70.806399999999996</v>
      </c>
      <c r="HN220">
        <v>13.596299999999999</v>
      </c>
      <c r="HO220">
        <v>100</v>
      </c>
      <c r="HP220">
        <v>31</v>
      </c>
      <c r="HQ220">
        <v>1370.77</v>
      </c>
      <c r="HR220">
        <v>33.387500000000003</v>
      </c>
      <c r="HS220">
        <v>99.041200000000003</v>
      </c>
      <c r="HT220">
        <v>97.728999999999999</v>
      </c>
    </row>
    <row r="221" spans="1:228" x14ac:dyDescent="0.2">
      <c r="A221">
        <v>206</v>
      </c>
      <c r="B221">
        <v>1676568743.5</v>
      </c>
      <c r="C221">
        <v>818.5</v>
      </c>
      <c r="D221" t="s">
        <v>771</v>
      </c>
      <c r="E221" t="s">
        <v>772</v>
      </c>
      <c r="F221">
        <v>4</v>
      </c>
      <c r="G221">
        <v>1676568741.1875</v>
      </c>
      <c r="H221">
        <f t="shared" si="102"/>
        <v>8.6427058745044462E-4</v>
      </c>
      <c r="I221">
        <f t="shared" si="103"/>
        <v>0.86427058745044461</v>
      </c>
      <c r="J221">
        <f t="shared" si="104"/>
        <v>14.878113883525833</v>
      </c>
      <c r="K221">
        <f t="shared" si="105"/>
        <v>1335.8575000000001</v>
      </c>
      <c r="L221">
        <f t="shared" si="106"/>
        <v>896.86111167874162</v>
      </c>
      <c r="M221">
        <f t="shared" si="107"/>
        <v>90.76374373975203</v>
      </c>
      <c r="N221">
        <f t="shared" si="108"/>
        <v>135.19086313807861</v>
      </c>
      <c r="O221">
        <f t="shared" si="109"/>
        <v>5.8321049496049993E-2</v>
      </c>
      <c r="P221">
        <f t="shared" si="110"/>
        <v>2.7663923517853961</v>
      </c>
      <c r="Q221">
        <f t="shared" si="111"/>
        <v>5.7646507924143907E-2</v>
      </c>
      <c r="R221">
        <f t="shared" si="112"/>
        <v>3.6089022183470681E-2</v>
      </c>
      <c r="S221">
        <f t="shared" si="113"/>
        <v>226.11580048532736</v>
      </c>
      <c r="T221">
        <f t="shared" si="114"/>
        <v>33.727358116561732</v>
      </c>
      <c r="U221">
        <f t="shared" si="115"/>
        <v>32.509112500000001</v>
      </c>
      <c r="V221">
        <f t="shared" si="116"/>
        <v>4.9144203802190498</v>
      </c>
      <c r="W221">
        <f t="shared" si="117"/>
        <v>70.190706685502775</v>
      </c>
      <c r="X221">
        <f t="shared" si="118"/>
        <v>3.4599232140907654</v>
      </c>
      <c r="Y221">
        <f t="shared" si="119"/>
        <v>4.9293181070156971</v>
      </c>
      <c r="Z221">
        <f t="shared" si="120"/>
        <v>1.4544971661282844</v>
      </c>
      <c r="AA221">
        <f t="shared" si="121"/>
        <v>-38.114332906564606</v>
      </c>
      <c r="AB221">
        <f t="shared" si="122"/>
        <v>8.0070474062041743</v>
      </c>
      <c r="AC221">
        <f t="shared" si="123"/>
        <v>0.65986761581226261</v>
      </c>
      <c r="AD221">
        <f t="shared" si="124"/>
        <v>196.66838260077918</v>
      </c>
      <c r="AE221">
        <f t="shared" si="125"/>
        <v>25.662106738872787</v>
      </c>
      <c r="AF221">
        <f t="shared" si="126"/>
        <v>0.86537004296419018</v>
      </c>
      <c r="AG221">
        <f t="shared" si="127"/>
        <v>14.878113883525833</v>
      </c>
      <c r="AH221">
        <v>1407.4128211639161</v>
      </c>
      <c r="AI221">
        <v>1386.337575757575</v>
      </c>
      <c r="AJ221">
        <v>1.7605802911093791</v>
      </c>
      <c r="AK221">
        <v>63.736373874965317</v>
      </c>
      <c r="AL221">
        <f t="shared" si="128"/>
        <v>0.86427058745044461</v>
      </c>
      <c r="AM221">
        <v>33.416136444503188</v>
      </c>
      <c r="AN221">
        <v>34.186766060606047</v>
      </c>
      <c r="AO221">
        <v>-2.0630145465689381E-5</v>
      </c>
      <c r="AP221">
        <v>95.812446380255849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47370.066441258648</v>
      </c>
      <c r="AV221">
        <f t="shared" si="132"/>
        <v>1199.99875</v>
      </c>
      <c r="AW221">
        <f t="shared" si="133"/>
        <v>1025.924338593434</v>
      </c>
      <c r="AX221">
        <f t="shared" si="134"/>
        <v>0.85493783938811097</v>
      </c>
      <c r="AY221">
        <f t="shared" si="135"/>
        <v>0.18843003001905406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1676568741.1875</v>
      </c>
      <c r="BF221">
        <v>1335.8575000000001</v>
      </c>
      <c r="BG221">
        <v>1360.6125</v>
      </c>
      <c r="BH221">
        <v>34.188437499999999</v>
      </c>
      <c r="BI221">
        <v>33.41695</v>
      </c>
      <c r="BJ221">
        <v>1343.90625</v>
      </c>
      <c r="BK221">
        <v>34.009824999999999</v>
      </c>
      <c r="BL221">
        <v>650.00487499999997</v>
      </c>
      <c r="BM221">
        <v>101.101625</v>
      </c>
      <c r="BN221">
        <v>9.993515E-2</v>
      </c>
      <c r="BO221">
        <v>32.562800000000003</v>
      </c>
      <c r="BP221">
        <v>32.509112500000001</v>
      </c>
      <c r="BQ221">
        <v>999.9</v>
      </c>
      <c r="BR221">
        <v>0</v>
      </c>
      <c r="BS221">
        <v>0</v>
      </c>
      <c r="BT221">
        <v>8998.5162500000006</v>
      </c>
      <c r="BU221">
        <v>0</v>
      </c>
      <c r="BV221">
        <v>181.03687500000001</v>
      </c>
      <c r="BW221">
        <v>-24.755912500000001</v>
      </c>
      <c r="BX221">
        <v>1383.14625</v>
      </c>
      <c r="BY221">
        <v>1407.6537499999999</v>
      </c>
      <c r="BZ221">
        <v>0.77147200000000005</v>
      </c>
      <c r="CA221">
        <v>1360.6125</v>
      </c>
      <c r="CB221">
        <v>33.41695</v>
      </c>
      <c r="CC221">
        <v>3.4565025</v>
      </c>
      <c r="CD221">
        <v>3.37850625</v>
      </c>
      <c r="CE221">
        <v>26.407599999999999</v>
      </c>
      <c r="CF221">
        <v>26.021249999999998</v>
      </c>
      <c r="CG221">
        <v>1199.99875</v>
      </c>
      <c r="CH221">
        <v>0.49998999999999999</v>
      </c>
      <c r="CI221">
        <v>0.50000999999999995</v>
      </c>
      <c r="CJ221">
        <v>0</v>
      </c>
      <c r="CK221">
        <v>878.49662499999999</v>
      </c>
      <c r="CL221">
        <v>4.9990899999999998</v>
      </c>
      <c r="CM221">
        <v>9562.8712500000001</v>
      </c>
      <c r="CN221">
        <v>9557.8162499999999</v>
      </c>
      <c r="CO221">
        <v>42.398249999999997</v>
      </c>
      <c r="CP221">
        <v>44.186999999999998</v>
      </c>
      <c r="CQ221">
        <v>43.186999999999998</v>
      </c>
      <c r="CR221">
        <v>43.327749999999988</v>
      </c>
      <c r="CS221">
        <v>43.686999999999998</v>
      </c>
      <c r="CT221">
        <v>597.48625000000004</v>
      </c>
      <c r="CU221">
        <v>597.51250000000005</v>
      </c>
      <c r="CV221">
        <v>0</v>
      </c>
      <c r="CW221">
        <v>1676568755.0999999</v>
      </c>
      <c r="CX221">
        <v>0</v>
      </c>
      <c r="CY221">
        <v>1676567734.5</v>
      </c>
      <c r="CZ221" t="s">
        <v>356</v>
      </c>
      <c r="DA221">
        <v>1676567726.5</v>
      </c>
      <c r="DB221">
        <v>1676567734.5</v>
      </c>
      <c r="DC221">
        <v>10</v>
      </c>
      <c r="DD221">
        <v>-5.8999999999999997E-2</v>
      </c>
      <c r="DE221">
        <v>-4.5999999999999999E-2</v>
      </c>
      <c r="DF221">
        <v>-6.06</v>
      </c>
      <c r="DG221">
        <v>0.17899999999999999</v>
      </c>
      <c r="DH221">
        <v>415</v>
      </c>
      <c r="DI221">
        <v>32</v>
      </c>
      <c r="DJ221">
        <v>0.41</v>
      </c>
      <c r="DK221">
        <v>0.08</v>
      </c>
      <c r="DL221">
        <v>-24.730434146341459</v>
      </c>
      <c r="DM221">
        <v>-0.15260696864107551</v>
      </c>
      <c r="DN221">
        <v>5.8023202296659512E-2</v>
      </c>
      <c r="DO221">
        <v>0</v>
      </c>
      <c r="DP221">
        <v>0.77400821951219512</v>
      </c>
      <c r="DQ221">
        <v>-1.154052961672508E-2</v>
      </c>
      <c r="DR221">
        <v>2.095777910317646E-3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3.2972899999999998</v>
      </c>
      <c r="EB221">
        <v>2.62527</v>
      </c>
      <c r="EC221">
        <v>0.22490299999999999</v>
      </c>
      <c r="ED221">
        <v>0.22509100000000001</v>
      </c>
      <c r="EE221">
        <v>0.13997399999999999</v>
      </c>
      <c r="EF221">
        <v>0.13642199999999999</v>
      </c>
      <c r="EG221">
        <v>23404.6</v>
      </c>
      <c r="EH221">
        <v>23743.4</v>
      </c>
      <c r="EI221">
        <v>28098.1</v>
      </c>
      <c r="EJ221">
        <v>29495.3</v>
      </c>
      <c r="EK221">
        <v>33279.300000000003</v>
      </c>
      <c r="EL221">
        <v>35351.599999999999</v>
      </c>
      <c r="EM221">
        <v>39682</v>
      </c>
      <c r="EN221">
        <v>42135.5</v>
      </c>
      <c r="EO221">
        <v>2.2416</v>
      </c>
      <c r="EP221">
        <v>2.2069999999999999</v>
      </c>
      <c r="EQ221">
        <v>0.12647700000000001</v>
      </c>
      <c r="ER221">
        <v>0</v>
      </c>
      <c r="ES221">
        <v>30.437100000000001</v>
      </c>
      <c r="ET221">
        <v>999.9</v>
      </c>
      <c r="EU221">
        <v>76.5</v>
      </c>
      <c r="EV221">
        <v>32.9</v>
      </c>
      <c r="EW221">
        <v>38.010300000000001</v>
      </c>
      <c r="EX221">
        <v>56.610900000000001</v>
      </c>
      <c r="EY221">
        <v>-4.0665100000000001</v>
      </c>
      <c r="EZ221">
        <v>2</v>
      </c>
      <c r="FA221">
        <v>0.39913900000000002</v>
      </c>
      <c r="FB221">
        <v>-4.9915599999999997E-2</v>
      </c>
      <c r="FC221">
        <v>20.274799999999999</v>
      </c>
      <c r="FD221">
        <v>5.2193899999999998</v>
      </c>
      <c r="FE221">
        <v>12.007999999999999</v>
      </c>
      <c r="FF221">
        <v>4.9865500000000003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1.8657600000000001</v>
      </c>
      <c r="FM221">
        <v>1.8621799999999999</v>
      </c>
      <c r="FN221">
        <v>1.8641700000000001</v>
      </c>
      <c r="FO221">
        <v>1.86022</v>
      </c>
      <c r="FP221">
        <v>1.8610100000000001</v>
      </c>
      <c r="FQ221">
        <v>1.8601799999999999</v>
      </c>
      <c r="FR221">
        <v>1.86188</v>
      </c>
      <c r="FS221">
        <v>1.85846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-8.0500000000000007</v>
      </c>
      <c r="GH221">
        <v>0.17860000000000001</v>
      </c>
      <c r="GI221">
        <v>-4.3982185199319073</v>
      </c>
      <c r="GJ221">
        <v>-4.8024823865547416E-3</v>
      </c>
      <c r="GK221">
        <v>2.2541114550050859E-6</v>
      </c>
      <c r="GL221">
        <v>-5.2254267566753844E-10</v>
      </c>
      <c r="GM221">
        <v>0.17860499999999749</v>
      </c>
      <c r="GN221">
        <v>0</v>
      </c>
      <c r="GO221">
        <v>0</v>
      </c>
      <c r="GP221">
        <v>0</v>
      </c>
      <c r="GQ221">
        <v>6</v>
      </c>
      <c r="GR221">
        <v>2068</v>
      </c>
      <c r="GS221">
        <v>3</v>
      </c>
      <c r="GT221">
        <v>31</v>
      </c>
      <c r="GU221">
        <v>16.899999999999999</v>
      </c>
      <c r="GV221">
        <v>16.8</v>
      </c>
      <c r="GW221">
        <v>3.5546899999999999</v>
      </c>
      <c r="GX221">
        <v>2.5061</v>
      </c>
      <c r="GY221">
        <v>2.04834</v>
      </c>
      <c r="GZ221">
        <v>2.6257299999999999</v>
      </c>
      <c r="HA221">
        <v>2.1972700000000001</v>
      </c>
      <c r="HB221">
        <v>2.32666</v>
      </c>
      <c r="HC221">
        <v>38.061999999999998</v>
      </c>
      <c r="HD221">
        <v>13.921900000000001</v>
      </c>
      <c r="HE221">
        <v>18</v>
      </c>
      <c r="HF221">
        <v>711.58799999999997</v>
      </c>
      <c r="HG221">
        <v>761.02</v>
      </c>
      <c r="HH221">
        <v>31</v>
      </c>
      <c r="HI221">
        <v>32.497799999999998</v>
      </c>
      <c r="HJ221">
        <v>30.0002</v>
      </c>
      <c r="HK221">
        <v>32.4039</v>
      </c>
      <c r="HL221">
        <v>32.409199999999998</v>
      </c>
      <c r="HM221">
        <v>71.081199999999995</v>
      </c>
      <c r="HN221">
        <v>13.596299999999999</v>
      </c>
      <c r="HO221">
        <v>100</v>
      </c>
      <c r="HP221">
        <v>31</v>
      </c>
      <c r="HQ221">
        <v>1377.45</v>
      </c>
      <c r="HR221">
        <v>33.387500000000003</v>
      </c>
      <c r="HS221">
        <v>99.039599999999993</v>
      </c>
      <c r="HT221">
        <v>97.730999999999995</v>
      </c>
    </row>
    <row r="222" spans="1:228" x14ac:dyDescent="0.2">
      <c r="A222">
        <v>207</v>
      </c>
      <c r="B222">
        <v>1676568747.5</v>
      </c>
      <c r="C222">
        <v>822.5</v>
      </c>
      <c r="D222" t="s">
        <v>773</v>
      </c>
      <c r="E222" t="s">
        <v>774</v>
      </c>
      <c r="F222">
        <v>4</v>
      </c>
      <c r="G222">
        <v>1676568745.5</v>
      </c>
      <c r="H222">
        <f t="shared" si="102"/>
        <v>8.692174612415811E-4</v>
      </c>
      <c r="I222">
        <f t="shared" si="103"/>
        <v>0.86921746124158106</v>
      </c>
      <c r="J222">
        <f t="shared" si="104"/>
        <v>15.223944614209683</v>
      </c>
      <c r="K222">
        <f t="shared" si="105"/>
        <v>1343.02</v>
      </c>
      <c r="L222">
        <f t="shared" si="106"/>
        <v>898.82912718548118</v>
      </c>
      <c r="M222">
        <f t="shared" si="107"/>
        <v>90.961594767713166</v>
      </c>
      <c r="N222">
        <f t="shared" si="108"/>
        <v>135.91375413863807</v>
      </c>
      <c r="O222">
        <f t="shared" si="109"/>
        <v>5.8937062259674523E-2</v>
      </c>
      <c r="P222">
        <f t="shared" si="110"/>
        <v>2.770375512253902</v>
      </c>
      <c r="Q222">
        <f t="shared" si="111"/>
        <v>5.8249264416442993E-2</v>
      </c>
      <c r="R222">
        <f t="shared" si="112"/>
        <v>3.6466917284865105E-2</v>
      </c>
      <c r="S222">
        <f t="shared" si="113"/>
        <v>226.11678737814194</v>
      </c>
      <c r="T222">
        <f t="shared" si="114"/>
        <v>33.726922649729495</v>
      </c>
      <c r="U222">
        <f t="shared" si="115"/>
        <v>32.48518571428572</v>
      </c>
      <c r="V222">
        <f t="shared" si="116"/>
        <v>4.9077935778256245</v>
      </c>
      <c r="W222">
        <f t="shared" si="117"/>
        <v>70.184204799502297</v>
      </c>
      <c r="X222">
        <f t="shared" si="118"/>
        <v>3.4600819130594518</v>
      </c>
      <c r="Y222">
        <f t="shared" si="119"/>
        <v>4.9300008783229652</v>
      </c>
      <c r="Z222">
        <f t="shared" si="120"/>
        <v>1.4477116647661727</v>
      </c>
      <c r="AA222">
        <f t="shared" si="121"/>
        <v>-38.332490040753726</v>
      </c>
      <c r="AB222">
        <f t="shared" si="122"/>
        <v>11.959187089659387</v>
      </c>
      <c r="AC222">
        <f t="shared" si="123"/>
        <v>0.98404608560783657</v>
      </c>
      <c r="AD222">
        <f t="shared" si="124"/>
        <v>200.72753051265545</v>
      </c>
      <c r="AE222">
        <f t="shared" si="125"/>
        <v>25.720279229853283</v>
      </c>
      <c r="AF222">
        <f t="shared" si="126"/>
        <v>0.86761534701180887</v>
      </c>
      <c r="AG222">
        <f t="shared" si="127"/>
        <v>15.223944614209683</v>
      </c>
      <c r="AH222">
        <v>1414.371050742747</v>
      </c>
      <c r="AI222">
        <v>1393.138545454545</v>
      </c>
      <c r="AJ222">
        <v>1.716276555318617</v>
      </c>
      <c r="AK222">
        <v>63.736373874965317</v>
      </c>
      <c r="AL222">
        <f t="shared" si="128"/>
        <v>0.86921746124158106</v>
      </c>
      <c r="AM222">
        <v>33.417493680067928</v>
      </c>
      <c r="AN222">
        <v>34.192121212121201</v>
      </c>
      <c r="AO222">
        <v>4.8639368798214108E-5</v>
      </c>
      <c r="AP222">
        <v>95.812446380255849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47479.412109692195</v>
      </c>
      <c r="AV222">
        <f t="shared" si="132"/>
        <v>1200.004285714286</v>
      </c>
      <c r="AW222">
        <f t="shared" si="133"/>
        <v>1025.9290421648407</v>
      </c>
      <c r="AX222">
        <f t="shared" si="134"/>
        <v>0.85493781512136069</v>
      </c>
      <c r="AY222">
        <f t="shared" si="135"/>
        <v>0.18842998318422591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1676568745.5</v>
      </c>
      <c r="BF222">
        <v>1343.02</v>
      </c>
      <c r="BG222">
        <v>1367.8371428571429</v>
      </c>
      <c r="BH222">
        <v>34.1905</v>
      </c>
      <c r="BI222">
        <v>33.417014285714281</v>
      </c>
      <c r="BJ222">
        <v>1351.078571428571</v>
      </c>
      <c r="BK222">
        <v>34.011899999999997</v>
      </c>
      <c r="BL222">
        <v>650.00642857142861</v>
      </c>
      <c r="BM222">
        <v>101.1001428571429</v>
      </c>
      <c r="BN222">
        <v>9.9954042857142864E-2</v>
      </c>
      <c r="BO222">
        <v>32.565257142857142</v>
      </c>
      <c r="BP222">
        <v>32.48518571428572</v>
      </c>
      <c r="BQ222">
        <v>999.89999999999986</v>
      </c>
      <c r="BR222">
        <v>0</v>
      </c>
      <c r="BS222">
        <v>0</v>
      </c>
      <c r="BT222">
        <v>9019.8214285714294</v>
      </c>
      <c r="BU222">
        <v>0</v>
      </c>
      <c r="BV222">
        <v>227.14857142857139</v>
      </c>
      <c r="BW222">
        <v>-24.820742857142861</v>
      </c>
      <c r="BX222">
        <v>1390.56</v>
      </c>
      <c r="BY222">
        <v>1415.1271428571431</v>
      </c>
      <c r="BZ222">
        <v>0.77349299999999999</v>
      </c>
      <c r="CA222">
        <v>1367.8371428571429</v>
      </c>
      <c r="CB222">
        <v>33.417014285714281</v>
      </c>
      <c r="CC222">
        <v>3.4566628571428568</v>
      </c>
      <c r="CD222">
        <v>3.3784642857142861</v>
      </c>
      <c r="CE222">
        <v>26.408385714285721</v>
      </c>
      <c r="CF222">
        <v>26.021042857142859</v>
      </c>
      <c r="CG222">
        <v>1200.004285714286</v>
      </c>
      <c r="CH222">
        <v>0.49998999999999999</v>
      </c>
      <c r="CI222">
        <v>0.50000999999999995</v>
      </c>
      <c r="CJ222">
        <v>0</v>
      </c>
      <c r="CK222">
        <v>878.553</v>
      </c>
      <c r="CL222">
        <v>4.9990899999999998</v>
      </c>
      <c r="CM222">
        <v>9578.0314285714285</v>
      </c>
      <c r="CN222">
        <v>9557.8442857142854</v>
      </c>
      <c r="CO222">
        <v>42.410428571428568</v>
      </c>
      <c r="CP222">
        <v>44.186999999999998</v>
      </c>
      <c r="CQ222">
        <v>43.186999999999998</v>
      </c>
      <c r="CR222">
        <v>43.311999999999998</v>
      </c>
      <c r="CS222">
        <v>43.686999999999998</v>
      </c>
      <c r="CT222">
        <v>597.4899999999999</v>
      </c>
      <c r="CU222">
        <v>597.51428571428573</v>
      </c>
      <c r="CV222">
        <v>0</v>
      </c>
      <c r="CW222">
        <v>1676568759.3</v>
      </c>
      <c r="CX222">
        <v>0</v>
      </c>
      <c r="CY222">
        <v>1676567734.5</v>
      </c>
      <c r="CZ222" t="s">
        <v>356</v>
      </c>
      <c r="DA222">
        <v>1676567726.5</v>
      </c>
      <c r="DB222">
        <v>1676567734.5</v>
      </c>
      <c r="DC222">
        <v>10</v>
      </c>
      <c r="DD222">
        <v>-5.8999999999999997E-2</v>
      </c>
      <c r="DE222">
        <v>-4.5999999999999999E-2</v>
      </c>
      <c r="DF222">
        <v>-6.06</v>
      </c>
      <c r="DG222">
        <v>0.17899999999999999</v>
      </c>
      <c r="DH222">
        <v>415</v>
      </c>
      <c r="DI222">
        <v>32</v>
      </c>
      <c r="DJ222">
        <v>0.41</v>
      </c>
      <c r="DK222">
        <v>0.08</v>
      </c>
      <c r="DL222">
        <v>-24.742741463414639</v>
      </c>
      <c r="DM222">
        <v>-0.46125156794428918</v>
      </c>
      <c r="DN222">
        <v>6.4818165835270697E-2</v>
      </c>
      <c r="DO222">
        <v>0</v>
      </c>
      <c r="DP222">
        <v>0.77318487804878033</v>
      </c>
      <c r="DQ222">
        <v>-7.0786202090599498E-3</v>
      </c>
      <c r="DR222">
        <v>2.0474339823196241E-3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357</v>
      </c>
      <c r="EA222">
        <v>3.2974600000000001</v>
      </c>
      <c r="EB222">
        <v>2.6254</v>
      </c>
      <c r="EC222">
        <v>0.22556799999999999</v>
      </c>
      <c r="ED222">
        <v>0.22575000000000001</v>
      </c>
      <c r="EE222">
        <v>0.139989</v>
      </c>
      <c r="EF222">
        <v>0.13641900000000001</v>
      </c>
      <c r="EG222">
        <v>23384.400000000001</v>
      </c>
      <c r="EH222">
        <v>23723.3</v>
      </c>
      <c r="EI222">
        <v>28098.1</v>
      </c>
      <c r="EJ222">
        <v>29495.599999999999</v>
      </c>
      <c r="EK222">
        <v>33279.1</v>
      </c>
      <c r="EL222">
        <v>35352.1</v>
      </c>
      <c r="EM222">
        <v>39682.400000000001</v>
      </c>
      <c r="EN222">
        <v>42135.9</v>
      </c>
      <c r="EO222">
        <v>2.2416700000000001</v>
      </c>
      <c r="EP222">
        <v>2.2068500000000002</v>
      </c>
      <c r="EQ222">
        <v>0.126</v>
      </c>
      <c r="ER222">
        <v>0</v>
      </c>
      <c r="ES222">
        <v>30.436199999999999</v>
      </c>
      <c r="ET222">
        <v>999.9</v>
      </c>
      <c r="EU222">
        <v>76.5</v>
      </c>
      <c r="EV222">
        <v>32.9</v>
      </c>
      <c r="EW222">
        <v>38.015700000000002</v>
      </c>
      <c r="EX222">
        <v>56.730899999999998</v>
      </c>
      <c r="EY222">
        <v>-4.1386200000000004</v>
      </c>
      <c r="EZ222">
        <v>2</v>
      </c>
      <c r="FA222">
        <v>0.399337</v>
      </c>
      <c r="FB222">
        <v>-5.0463000000000001E-2</v>
      </c>
      <c r="FC222">
        <v>20.274799999999999</v>
      </c>
      <c r="FD222">
        <v>5.2190899999999996</v>
      </c>
      <c r="FE222">
        <v>12.007</v>
      </c>
      <c r="FF222">
        <v>4.9863499999999998</v>
      </c>
      <c r="FG222">
        <v>3.2844000000000002</v>
      </c>
      <c r="FH222">
        <v>9999</v>
      </c>
      <c r="FI222">
        <v>9999</v>
      </c>
      <c r="FJ222">
        <v>9999</v>
      </c>
      <c r="FK222">
        <v>999.9</v>
      </c>
      <c r="FL222">
        <v>1.8657600000000001</v>
      </c>
      <c r="FM222">
        <v>1.8621799999999999</v>
      </c>
      <c r="FN222">
        <v>1.86419</v>
      </c>
      <c r="FO222">
        <v>1.8602099999999999</v>
      </c>
      <c r="FP222">
        <v>1.861</v>
      </c>
      <c r="FQ222">
        <v>1.8601799999999999</v>
      </c>
      <c r="FR222">
        <v>1.86188</v>
      </c>
      <c r="FS222">
        <v>1.8584799999999999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-8.07</v>
      </c>
      <c r="GH222">
        <v>0.17860000000000001</v>
      </c>
      <c r="GI222">
        <v>-4.3982185199319073</v>
      </c>
      <c r="GJ222">
        <v>-4.8024823865547416E-3</v>
      </c>
      <c r="GK222">
        <v>2.2541114550050859E-6</v>
      </c>
      <c r="GL222">
        <v>-5.2254267566753844E-10</v>
      </c>
      <c r="GM222">
        <v>0.17860499999999749</v>
      </c>
      <c r="GN222">
        <v>0</v>
      </c>
      <c r="GO222">
        <v>0</v>
      </c>
      <c r="GP222">
        <v>0</v>
      </c>
      <c r="GQ222">
        <v>6</v>
      </c>
      <c r="GR222">
        <v>2068</v>
      </c>
      <c r="GS222">
        <v>3</v>
      </c>
      <c r="GT222">
        <v>31</v>
      </c>
      <c r="GU222">
        <v>17</v>
      </c>
      <c r="GV222">
        <v>16.899999999999999</v>
      </c>
      <c r="GW222">
        <v>3.56812</v>
      </c>
      <c r="GX222">
        <v>2.49756</v>
      </c>
      <c r="GY222">
        <v>2.04834</v>
      </c>
      <c r="GZ222">
        <v>2.6257299999999999</v>
      </c>
      <c r="HA222">
        <v>2.1972700000000001</v>
      </c>
      <c r="HB222">
        <v>2.3132299999999999</v>
      </c>
      <c r="HC222">
        <v>38.061999999999998</v>
      </c>
      <c r="HD222">
        <v>13.9131</v>
      </c>
      <c r="HE222">
        <v>18</v>
      </c>
      <c r="HF222">
        <v>711.673</v>
      </c>
      <c r="HG222">
        <v>760.88900000000001</v>
      </c>
      <c r="HH222">
        <v>30.9999</v>
      </c>
      <c r="HI222">
        <v>32.500100000000003</v>
      </c>
      <c r="HJ222">
        <v>30.000299999999999</v>
      </c>
      <c r="HK222">
        <v>32.405799999999999</v>
      </c>
      <c r="HL222">
        <v>32.410200000000003</v>
      </c>
      <c r="HM222">
        <v>71.357399999999998</v>
      </c>
      <c r="HN222">
        <v>13.596299999999999</v>
      </c>
      <c r="HO222">
        <v>100</v>
      </c>
      <c r="HP222">
        <v>31</v>
      </c>
      <c r="HQ222">
        <v>1384.13</v>
      </c>
      <c r="HR222">
        <v>33.387500000000003</v>
      </c>
      <c r="HS222">
        <v>99.040099999999995</v>
      </c>
      <c r="HT222">
        <v>97.731999999999999</v>
      </c>
    </row>
    <row r="223" spans="1:228" x14ac:dyDescent="0.2">
      <c r="A223">
        <v>208</v>
      </c>
      <c r="B223">
        <v>1676568751.5</v>
      </c>
      <c r="C223">
        <v>826.5</v>
      </c>
      <c r="D223" t="s">
        <v>775</v>
      </c>
      <c r="E223" t="s">
        <v>776</v>
      </c>
      <c r="F223">
        <v>4</v>
      </c>
      <c r="G223">
        <v>1676568749.1875</v>
      </c>
      <c r="H223">
        <f t="shared" si="102"/>
        <v>8.6802247360988642E-4</v>
      </c>
      <c r="I223">
        <f t="shared" si="103"/>
        <v>0.86802247360988638</v>
      </c>
      <c r="J223">
        <f t="shared" si="104"/>
        <v>15.296224110385754</v>
      </c>
      <c r="K223">
        <f t="shared" si="105"/>
        <v>1349.1287500000001</v>
      </c>
      <c r="L223">
        <f t="shared" si="106"/>
        <v>902.64174623490283</v>
      </c>
      <c r="M223">
        <f t="shared" si="107"/>
        <v>91.347129438915687</v>
      </c>
      <c r="N223">
        <f t="shared" si="108"/>
        <v>136.53150773279313</v>
      </c>
      <c r="O223">
        <f t="shared" si="109"/>
        <v>5.8906793748500337E-2</v>
      </c>
      <c r="P223">
        <f t="shared" si="110"/>
        <v>2.7668310583149953</v>
      </c>
      <c r="Q223">
        <f t="shared" si="111"/>
        <v>5.8218828634134051E-2</v>
      </c>
      <c r="R223">
        <f t="shared" si="112"/>
        <v>3.6447909281183133E-2</v>
      </c>
      <c r="S223">
        <f t="shared" si="113"/>
        <v>226.11768598532819</v>
      </c>
      <c r="T223">
        <f t="shared" si="114"/>
        <v>33.729921175993574</v>
      </c>
      <c r="U223">
        <f t="shared" si="115"/>
        <v>32.4812625</v>
      </c>
      <c r="V223">
        <f t="shared" si="116"/>
        <v>4.9067077403388186</v>
      </c>
      <c r="W223">
        <f t="shared" si="117"/>
        <v>70.182064955592423</v>
      </c>
      <c r="X223">
        <f t="shared" si="118"/>
        <v>3.460228570193093</v>
      </c>
      <c r="Y223">
        <f t="shared" si="119"/>
        <v>4.9303601602240494</v>
      </c>
      <c r="Z223">
        <f t="shared" si="120"/>
        <v>1.4464791701457256</v>
      </c>
      <c r="AA223">
        <f t="shared" si="121"/>
        <v>-38.279791086195992</v>
      </c>
      <c r="AB223">
        <f t="shared" si="122"/>
        <v>12.721943712705219</v>
      </c>
      <c r="AC223">
        <f t="shared" si="123"/>
        <v>1.0481360005149931</v>
      </c>
      <c r="AD223">
        <f t="shared" si="124"/>
        <v>201.60797461235242</v>
      </c>
      <c r="AE223">
        <f t="shared" si="125"/>
        <v>25.819268335563109</v>
      </c>
      <c r="AF223">
        <f t="shared" si="126"/>
        <v>0.86996483522182266</v>
      </c>
      <c r="AG223">
        <f t="shared" si="127"/>
        <v>15.296224110385754</v>
      </c>
      <c r="AH223">
        <v>1421.337968665661</v>
      </c>
      <c r="AI223">
        <v>1400.0135757575749</v>
      </c>
      <c r="AJ223">
        <v>1.7224470033855439</v>
      </c>
      <c r="AK223">
        <v>63.736373874965317</v>
      </c>
      <c r="AL223">
        <f t="shared" si="128"/>
        <v>0.86802247360988638</v>
      </c>
      <c r="AM223">
        <v>33.416715994190163</v>
      </c>
      <c r="AN223">
        <v>34.190457575757563</v>
      </c>
      <c r="AO223">
        <v>1.12011465282535E-5</v>
      </c>
      <c r="AP223">
        <v>95.812446380255849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47381.554209537389</v>
      </c>
      <c r="AV223">
        <f t="shared" si="132"/>
        <v>1200.00875</v>
      </c>
      <c r="AW223">
        <f t="shared" si="133"/>
        <v>1025.9328885934342</v>
      </c>
      <c r="AX223">
        <f t="shared" si="134"/>
        <v>0.8549378399061125</v>
      </c>
      <c r="AY223">
        <f t="shared" si="135"/>
        <v>0.18843003101879732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1676568749.1875</v>
      </c>
      <c r="BF223">
        <v>1349.1287500000001</v>
      </c>
      <c r="BG223">
        <v>1374.04375</v>
      </c>
      <c r="BH223">
        <v>34.192062499999999</v>
      </c>
      <c r="BI223">
        <v>33.416525000000007</v>
      </c>
      <c r="BJ223">
        <v>1357.19875</v>
      </c>
      <c r="BK223">
        <v>34.013462500000003</v>
      </c>
      <c r="BL223">
        <v>650.04124999999999</v>
      </c>
      <c r="BM223">
        <v>101.09975</v>
      </c>
      <c r="BN223">
        <v>0.1000115</v>
      </c>
      <c r="BO223">
        <v>32.566550000000007</v>
      </c>
      <c r="BP223">
        <v>32.4812625</v>
      </c>
      <c r="BQ223">
        <v>999.9</v>
      </c>
      <c r="BR223">
        <v>0</v>
      </c>
      <c r="BS223">
        <v>0</v>
      </c>
      <c r="BT223">
        <v>9001.0137500000019</v>
      </c>
      <c r="BU223">
        <v>0</v>
      </c>
      <c r="BV223">
        <v>238.20162500000001</v>
      </c>
      <c r="BW223">
        <v>-24.915687500000001</v>
      </c>
      <c r="BX223">
        <v>1396.89</v>
      </c>
      <c r="BY223">
        <v>1421.5474999999999</v>
      </c>
      <c r="BZ223">
        <v>0.77552849999999995</v>
      </c>
      <c r="CA223">
        <v>1374.04375</v>
      </c>
      <c r="CB223">
        <v>33.416525000000007</v>
      </c>
      <c r="CC223">
        <v>3.45680875</v>
      </c>
      <c r="CD223">
        <v>3.3784037499999999</v>
      </c>
      <c r="CE223">
        <v>26.409099999999999</v>
      </c>
      <c r="CF223">
        <v>26.02075</v>
      </c>
      <c r="CG223">
        <v>1200.00875</v>
      </c>
      <c r="CH223">
        <v>0.49998999999999999</v>
      </c>
      <c r="CI223">
        <v>0.50000999999999995</v>
      </c>
      <c r="CJ223">
        <v>0</v>
      </c>
      <c r="CK223">
        <v>878.56837499999995</v>
      </c>
      <c r="CL223">
        <v>4.9990899999999998</v>
      </c>
      <c r="CM223">
        <v>9571.7350000000006</v>
      </c>
      <c r="CN223">
        <v>9557.8974999999991</v>
      </c>
      <c r="CO223">
        <v>42.375</v>
      </c>
      <c r="CP223">
        <v>44.186999999999998</v>
      </c>
      <c r="CQ223">
        <v>43.186999999999998</v>
      </c>
      <c r="CR223">
        <v>43.311999999999998</v>
      </c>
      <c r="CS223">
        <v>43.702749999999988</v>
      </c>
      <c r="CT223">
        <v>597.49125000000004</v>
      </c>
      <c r="CU223">
        <v>597.51749999999993</v>
      </c>
      <c r="CV223">
        <v>0</v>
      </c>
      <c r="CW223">
        <v>1676568763.5</v>
      </c>
      <c r="CX223">
        <v>0</v>
      </c>
      <c r="CY223">
        <v>1676567734.5</v>
      </c>
      <c r="CZ223" t="s">
        <v>356</v>
      </c>
      <c r="DA223">
        <v>1676567726.5</v>
      </c>
      <c r="DB223">
        <v>1676567734.5</v>
      </c>
      <c r="DC223">
        <v>10</v>
      </c>
      <c r="DD223">
        <v>-5.8999999999999997E-2</v>
      </c>
      <c r="DE223">
        <v>-4.5999999999999999E-2</v>
      </c>
      <c r="DF223">
        <v>-6.06</v>
      </c>
      <c r="DG223">
        <v>0.17899999999999999</v>
      </c>
      <c r="DH223">
        <v>415</v>
      </c>
      <c r="DI223">
        <v>32</v>
      </c>
      <c r="DJ223">
        <v>0.41</v>
      </c>
      <c r="DK223">
        <v>0.08</v>
      </c>
      <c r="DL223">
        <v>-24.790441463414631</v>
      </c>
      <c r="DM223">
        <v>-0.58789965156788315</v>
      </c>
      <c r="DN223">
        <v>7.1596031282602668E-2</v>
      </c>
      <c r="DO223">
        <v>0</v>
      </c>
      <c r="DP223">
        <v>0.7735016829268293</v>
      </c>
      <c r="DQ223">
        <v>4.9840766550533497E-3</v>
      </c>
      <c r="DR223">
        <v>2.1152881420399621E-3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357</v>
      </c>
      <c r="EA223">
        <v>3.2972399999999999</v>
      </c>
      <c r="EB223">
        <v>2.62521</v>
      </c>
      <c r="EC223">
        <v>0.226244</v>
      </c>
      <c r="ED223">
        <v>0.22642799999999999</v>
      </c>
      <c r="EE223">
        <v>0.13997999999999999</v>
      </c>
      <c r="EF223">
        <v>0.13642000000000001</v>
      </c>
      <c r="EG223">
        <v>23363.9</v>
      </c>
      <c r="EH223">
        <v>23702</v>
      </c>
      <c r="EI223">
        <v>28098.1</v>
      </c>
      <c r="EJ223">
        <v>29494.9</v>
      </c>
      <c r="EK223">
        <v>33279.199999999997</v>
      </c>
      <c r="EL223">
        <v>35351.4</v>
      </c>
      <c r="EM223">
        <v>39682.1</v>
      </c>
      <c r="EN223">
        <v>42135</v>
      </c>
      <c r="EO223">
        <v>2.2414499999999999</v>
      </c>
      <c r="EP223">
        <v>2.2070699999999999</v>
      </c>
      <c r="EQ223">
        <v>0.12606800000000001</v>
      </c>
      <c r="ER223">
        <v>0</v>
      </c>
      <c r="ES223">
        <v>30.437799999999999</v>
      </c>
      <c r="ET223">
        <v>999.9</v>
      </c>
      <c r="EU223">
        <v>76.5</v>
      </c>
      <c r="EV223">
        <v>32.9</v>
      </c>
      <c r="EW223">
        <v>38.012099999999997</v>
      </c>
      <c r="EX223">
        <v>56.790900000000001</v>
      </c>
      <c r="EY223">
        <v>-3.9984000000000002</v>
      </c>
      <c r="EZ223">
        <v>2</v>
      </c>
      <c r="FA223">
        <v>0.39959899999999998</v>
      </c>
      <c r="FB223">
        <v>-5.1642199999999999E-2</v>
      </c>
      <c r="FC223">
        <v>20.274799999999999</v>
      </c>
      <c r="FD223">
        <v>5.2193899999999998</v>
      </c>
      <c r="FE223">
        <v>12.008599999999999</v>
      </c>
      <c r="FF223">
        <v>4.9868499999999996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1.86574</v>
      </c>
      <c r="FM223">
        <v>1.8621799999999999</v>
      </c>
      <c r="FN223">
        <v>1.8641700000000001</v>
      </c>
      <c r="FO223">
        <v>1.86025</v>
      </c>
      <c r="FP223">
        <v>1.8609899999999999</v>
      </c>
      <c r="FQ223">
        <v>1.86019</v>
      </c>
      <c r="FR223">
        <v>1.86188</v>
      </c>
      <c r="FS223">
        <v>1.85846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-8.08</v>
      </c>
      <c r="GH223">
        <v>0.17860000000000001</v>
      </c>
      <c r="GI223">
        <v>-4.3982185199319073</v>
      </c>
      <c r="GJ223">
        <v>-4.8024823865547416E-3</v>
      </c>
      <c r="GK223">
        <v>2.2541114550050859E-6</v>
      </c>
      <c r="GL223">
        <v>-5.2254267566753844E-10</v>
      </c>
      <c r="GM223">
        <v>0.17860499999999749</v>
      </c>
      <c r="GN223">
        <v>0</v>
      </c>
      <c r="GO223">
        <v>0</v>
      </c>
      <c r="GP223">
        <v>0</v>
      </c>
      <c r="GQ223">
        <v>6</v>
      </c>
      <c r="GR223">
        <v>2068</v>
      </c>
      <c r="GS223">
        <v>3</v>
      </c>
      <c r="GT223">
        <v>31</v>
      </c>
      <c r="GU223">
        <v>17.100000000000001</v>
      </c>
      <c r="GV223">
        <v>16.899999999999999</v>
      </c>
      <c r="GW223">
        <v>3.5827599999999999</v>
      </c>
      <c r="GX223">
        <v>2.49878</v>
      </c>
      <c r="GY223">
        <v>2.04834</v>
      </c>
      <c r="GZ223">
        <v>2.6257299999999999</v>
      </c>
      <c r="HA223">
        <v>2.1972700000000001</v>
      </c>
      <c r="HB223">
        <v>2.31934</v>
      </c>
      <c r="HC223">
        <v>38.061999999999998</v>
      </c>
      <c r="HD223">
        <v>13.904400000000001</v>
      </c>
      <c r="HE223">
        <v>18</v>
      </c>
      <c r="HF223">
        <v>711.495</v>
      </c>
      <c r="HG223">
        <v>761.10799999999995</v>
      </c>
      <c r="HH223">
        <v>30.999700000000001</v>
      </c>
      <c r="HI223">
        <v>32.500100000000003</v>
      </c>
      <c r="HJ223">
        <v>30.0002</v>
      </c>
      <c r="HK223">
        <v>32.406799999999997</v>
      </c>
      <c r="HL223">
        <v>32.410200000000003</v>
      </c>
      <c r="HM223">
        <v>71.631100000000004</v>
      </c>
      <c r="HN223">
        <v>13.596299999999999</v>
      </c>
      <c r="HO223">
        <v>100</v>
      </c>
      <c r="HP223">
        <v>31</v>
      </c>
      <c r="HQ223">
        <v>1390.81</v>
      </c>
      <c r="HR223">
        <v>33.387500000000003</v>
      </c>
      <c r="HS223">
        <v>99.039699999999996</v>
      </c>
      <c r="HT223">
        <v>97.729900000000001</v>
      </c>
    </row>
    <row r="224" spans="1:228" x14ac:dyDescent="0.2">
      <c r="A224">
        <v>209</v>
      </c>
      <c r="B224">
        <v>1676568755.5</v>
      </c>
      <c r="C224">
        <v>830.5</v>
      </c>
      <c r="D224" t="s">
        <v>777</v>
      </c>
      <c r="E224" t="s">
        <v>778</v>
      </c>
      <c r="F224">
        <v>4</v>
      </c>
      <c r="G224">
        <v>1676568753.5</v>
      </c>
      <c r="H224">
        <f t="shared" si="102"/>
        <v>8.6203761987086749E-4</v>
      </c>
      <c r="I224">
        <f t="shared" si="103"/>
        <v>0.86203761987086747</v>
      </c>
      <c r="J224">
        <f t="shared" si="104"/>
        <v>15.312958064725613</v>
      </c>
      <c r="K224">
        <f t="shared" si="105"/>
        <v>1356.3357142857139</v>
      </c>
      <c r="L224">
        <f t="shared" si="106"/>
        <v>905.72301195620207</v>
      </c>
      <c r="M224">
        <f t="shared" si="107"/>
        <v>91.660412367663042</v>
      </c>
      <c r="N224">
        <f t="shared" si="108"/>
        <v>137.26303653464993</v>
      </c>
      <c r="O224">
        <f t="shared" si="109"/>
        <v>5.8415272624727642E-2</v>
      </c>
      <c r="P224">
        <f t="shared" si="110"/>
        <v>2.7623599820646971</v>
      </c>
      <c r="Q224">
        <f t="shared" si="111"/>
        <v>5.7737587892955321E-2</v>
      </c>
      <c r="R224">
        <f t="shared" si="112"/>
        <v>3.6146224553172623E-2</v>
      </c>
      <c r="S224">
        <f t="shared" si="113"/>
        <v>226.11755409239666</v>
      </c>
      <c r="T224">
        <f t="shared" si="114"/>
        <v>33.7336037368134</v>
      </c>
      <c r="U224">
        <f t="shared" si="115"/>
        <v>32.486914285714278</v>
      </c>
      <c r="V224">
        <f t="shared" si="116"/>
        <v>4.9082720650790508</v>
      </c>
      <c r="W224">
        <f t="shared" si="117"/>
        <v>70.171693595836402</v>
      </c>
      <c r="X224">
        <f t="shared" si="118"/>
        <v>3.4597771216865989</v>
      </c>
      <c r="Y224">
        <f t="shared" si="119"/>
        <v>4.9304455178375273</v>
      </c>
      <c r="Z224">
        <f t="shared" si="120"/>
        <v>1.4484949433924519</v>
      </c>
      <c r="AA224">
        <f t="shared" si="121"/>
        <v>-38.015859036305258</v>
      </c>
      <c r="AB224">
        <f t="shared" si="122"/>
        <v>11.905438145311816</v>
      </c>
      <c r="AC224">
        <f t="shared" si="123"/>
        <v>0.98248204914260961</v>
      </c>
      <c r="AD224">
        <f t="shared" si="124"/>
        <v>200.98961525054582</v>
      </c>
      <c r="AE224">
        <f t="shared" si="125"/>
        <v>25.71402461750386</v>
      </c>
      <c r="AF224">
        <f t="shared" si="126"/>
        <v>0.86142692747846339</v>
      </c>
      <c r="AG224">
        <f t="shared" si="127"/>
        <v>15.312958064725613</v>
      </c>
      <c r="AH224">
        <v>1428.134112844622</v>
      </c>
      <c r="AI224">
        <v>1406.8823030303031</v>
      </c>
      <c r="AJ224">
        <v>1.699412799748713</v>
      </c>
      <c r="AK224">
        <v>63.736373874965317</v>
      </c>
      <c r="AL224">
        <f t="shared" si="128"/>
        <v>0.86203761987086747</v>
      </c>
      <c r="AM224">
        <v>33.417592542822987</v>
      </c>
      <c r="AN224">
        <v>34.1863515151515</v>
      </c>
      <c r="AO224">
        <v>-4.1367369857430773E-5</v>
      </c>
      <c r="AP224">
        <v>95.812446380255849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47258.425824226331</v>
      </c>
      <c r="AV224">
        <f t="shared" si="132"/>
        <v>1200.0085714285719</v>
      </c>
      <c r="AW224">
        <f t="shared" si="133"/>
        <v>1025.9326850219675</v>
      </c>
      <c r="AX224">
        <f t="shared" si="134"/>
        <v>0.85493779748641907</v>
      </c>
      <c r="AY224">
        <f t="shared" si="135"/>
        <v>0.18842994914878894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1676568753.5</v>
      </c>
      <c r="BF224">
        <v>1356.3357142857139</v>
      </c>
      <c r="BG224">
        <v>1381.15</v>
      </c>
      <c r="BH224">
        <v>34.187057142857142</v>
      </c>
      <c r="BI224">
        <v>33.419085714285707</v>
      </c>
      <c r="BJ224">
        <v>1364.4157142857141</v>
      </c>
      <c r="BK224">
        <v>34.008457142857146</v>
      </c>
      <c r="BL224">
        <v>650.00642857142861</v>
      </c>
      <c r="BM224">
        <v>101.10128571428569</v>
      </c>
      <c r="BN224">
        <v>0.1000872857142857</v>
      </c>
      <c r="BO224">
        <v>32.566857142857138</v>
      </c>
      <c r="BP224">
        <v>32.486914285714278</v>
      </c>
      <c r="BQ224">
        <v>999.89999999999986</v>
      </c>
      <c r="BR224">
        <v>0</v>
      </c>
      <c r="BS224">
        <v>0</v>
      </c>
      <c r="BT224">
        <v>8977.1414285714291</v>
      </c>
      <c r="BU224">
        <v>0</v>
      </c>
      <c r="BV224">
        <v>201.22928571428571</v>
      </c>
      <c r="BW224">
        <v>-24.816214285714281</v>
      </c>
      <c r="BX224">
        <v>1404.3428571428569</v>
      </c>
      <c r="BY224">
        <v>1428.9057142857141</v>
      </c>
      <c r="BZ224">
        <v>0.7679635714285713</v>
      </c>
      <c r="CA224">
        <v>1381.15</v>
      </c>
      <c r="CB224">
        <v>33.419085714285707</v>
      </c>
      <c r="CC224">
        <v>3.45635</v>
      </c>
      <c r="CD224">
        <v>3.3787099999999999</v>
      </c>
      <c r="CE224">
        <v>26.406842857142859</v>
      </c>
      <c r="CF224">
        <v>26.022285714285712</v>
      </c>
      <c r="CG224">
        <v>1200.0085714285719</v>
      </c>
      <c r="CH224">
        <v>0.49998999999999999</v>
      </c>
      <c r="CI224">
        <v>0.50000999999999995</v>
      </c>
      <c r="CJ224">
        <v>0</v>
      </c>
      <c r="CK224">
        <v>878.8130000000001</v>
      </c>
      <c r="CL224">
        <v>4.9990899999999998</v>
      </c>
      <c r="CM224">
        <v>9570.5757142857146</v>
      </c>
      <c r="CN224">
        <v>9557.89</v>
      </c>
      <c r="CO224">
        <v>42.375</v>
      </c>
      <c r="CP224">
        <v>44.169285714285706</v>
      </c>
      <c r="CQ224">
        <v>43.186999999999998</v>
      </c>
      <c r="CR224">
        <v>43.311999999999998</v>
      </c>
      <c r="CS224">
        <v>43.686999999999998</v>
      </c>
      <c r="CT224">
        <v>597.49285714285713</v>
      </c>
      <c r="CU224">
        <v>597.51571428571435</v>
      </c>
      <c r="CV224">
        <v>0</v>
      </c>
      <c r="CW224">
        <v>1676568767.0999999</v>
      </c>
      <c r="CX224">
        <v>0</v>
      </c>
      <c r="CY224">
        <v>1676567734.5</v>
      </c>
      <c r="CZ224" t="s">
        <v>356</v>
      </c>
      <c r="DA224">
        <v>1676567726.5</v>
      </c>
      <c r="DB224">
        <v>1676567734.5</v>
      </c>
      <c r="DC224">
        <v>10</v>
      </c>
      <c r="DD224">
        <v>-5.8999999999999997E-2</v>
      </c>
      <c r="DE224">
        <v>-4.5999999999999999E-2</v>
      </c>
      <c r="DF224">
        <v>-6.06</v>
      </c>
      <c r="DG224">
        <v>0.17899999999999999</v>
      </c>
      <c r="DH224">
        <v>415</v>
      </c>
      <c r="DI224">
        <v>32</v>
      </c>
      <c r="DJ224">
        <v>0.41</v>
      </c>
      <c r="DK224">
        <v>0.08</v>
      </c>
      <c r="DL224">
        <v>-24.81094634146341</v>
      </c>
      <c r="DM224">
        <v>-0.4508362369338072</v>
      </c>
      <c r="DN224">
        <v>6.9362628222495892E-2</v>
      </c>
      <c r="DO224">
        <v>0</v>
      </c>
      <c r="DP224">
        <v>0.7728540487804878</v>
      </c>
      <c r="DQ224">
        <v>-1.073882926829085E-2</v>
      </c>
      <c r="DR224">
        <v>2.8216337332208391E-3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357</v>
      </c>
      <c r="EA224">
        <v>3.2973300000000001</v>
      </c>
      <c r="EB224">
        <v>2.6252300000000002</v>
      </c>
      <c r="EC224">
        <v>0.226914</v>
      </c>
      <c r="ED224">
        <v>0.22709099999999999</v>
      </c>
      <c r="EE224">
        <v>0.13997100000000001</v>
      </c>
      <c r="EF224">
        <v>0.13642699999999999</v>
      </c>
      <c r="EG224">
        <v>23343.4</v>
      </c>
      <c r="EH224">
        <v>23681.200000000001</v>
      </c>
      <c r="EI224">
        <v>28097.8</v>
      </c>
      <c r="EJ224">
        <v>29494.5</v>
      </c>
      <c r="EK224">
        <v>33279.800000000003</v>
      </c>
      <c r="EL224">
        <v>35350.400000000001</v>
      </c>
      <c r="EM224">
        <v>39682.300000000003</v>
      </c>
      <c r="EN224">
        <v>42134.2</v>
      </c>
      <c r="EO224">
        <v>2.2414299999999998</v>
      </c>
      <c r="EP224">
        <v>2.20695</v>
      </c>
      <c r="EQ224">
        <v>0.126109</v>
      </c>
      <c r="ER224">
        <v>0</v>
      </c>
      <c r="ES224">
        <v>30.438800000000001</v>
      </c>
      <c r="ET224">
        <v>999.9</v>
      </c>
      <c r="EU224">
        <v>76.5</v>
      </c>
      <c r="EV224">
        <v>32.9</v>
      </c>
      <c r="EW224">
        <v>38.013300000000001</v>
      </c>
      <c r="EX224">
        <v>56.850900000000003</v>
      </c>
      <c r="EY224">
        <v>-4.0144200000000003</v>
      </c>
      <c r="EZ224">
        <v>2</v>
      </c>
      <c r="FA224">
        <v>0.399482</v>
      </c>
      <c r="FB224">
        <v>-5.3804499999999998E-2</v>
      </c>
      <c r="FC224">
        <v>20.274799999999999</v>
      </c>
      <c r="FD224">
        <v>5.2196899999999999</v>
      </c>
      <c r="FE224">
        <v>12.0067</v>
      </c>
      <c r="FF224">
        <v>4.9869000000000003</v>
      </c>
      <c r="FG224">
        <v>3.2846500000000001</v>
      </c>
      <c r="FH224">
        <v>9999</v>
      </c>
      <c r="FI224">
        <v>9999</v>
      </c>
      <c r="FJ224">
        <v>9999</v>
      </c>
      <c r="FK224">
        <v>999.9</v>
      </c>
      <c r="FL224">
        <v>1.8657600000000001</v>
      </c>
      <c r="FM224">
        <v>1.8621799999999999</v>
      </c>
      <c r="FN224">
        <v>1.8641799999999999</v>
      </c>
      <c r="FO224">
        <v>1.86025</v>
      </c>
      <c r="FP224">
        <v>1.861</v>
      </c>
      <c r="FQ224">
        <v>1.8601799999999999</v>
      </c>
      <c r="FR224">
        <v>1.86188</v>
      </c>
      <c r="FS224">
        <v>1.8584499999999999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-8.09</v>
      </c>
      <c r="GH224">
        <v>0.17860000000000001</v>
      </c>
      <c r="GI224">
        <v>-4.3982185199319073</v>
      </c>
      <c r="GJ224">
        <v>-4.8024823865547416E-3</v>
      </c>
      <c r="GK224">
        <v>2.2541114550050859E-6</v>
      </c>
      <c r="GL224">
        <v>-5.2254267566753844E-10</v>
      </c>
      <c r="GM224">
        <v>0.17860499999999749</v>
      </c>
      <c r="GN224">
        <v>0</v>
      </c>
      <c r="GO224">
        <v>0</v>
      </c>
      <c r="GP224">
        <v>0</v>
      </c>
      <c r="GQ224">
        <v>6</v>
      </c>
      <c r="GR224">
        <v>2068</v>
      </c>
      <c r="GS224">
        <v>3</v>
      </c>
      <c r="GT224">
        <v>31</v>
      </c>
      <c r="GU224">
        <v>17.100000000000001</v>
      </c>
      <c r="GV224">
        <v>17</v>
      </c>
      <c r="GW224">
        <v>3.59619</v>
      </c>
      <c r="GX224">
        <v>2.50244</v>
      </c>
      <c r="GY224">
        <v>2.04834</v>
      </c>
      <c r="GZ224">
        <v>2.6269499999999999</v>
      </c>
      <c r="HA224">
        <v>2.1972700000000001</v>
      </c>
      <c r="HB224">
        <v>2.3120099999999999</v>
      </c>
      <c r="HC224">
        <v>38.061999999999998</v>
      </c>
      <c r="HD224">
        <v>13.8956</v>
      </c>
      <c r="HE224">
        <v>18</v>
      </c>
      <c r="HF224">
        <v>711.47900000000004</v>
      </c>
      <c r="HG224">
        <v>761.01700000000005</v>
      </c>
      <c r="HH224">
        <v>30.999600000000001</v>
      </c>
      <c r="HI224">
        <v>32.500599999999999</v>
      </c>
      <c r="HJ224">
        <v>30</v>
      </c>
      <c r="HK224">
        <v>32.407299999999999</v>
      </c>
      <c r="HL224">
        <v>32.412700000000001</v>
      </c>
      <c r="HM224">
        <v>71.904799999999994</v>
      </c>
      <c r="HN224">
        <v>13.596299999999999</v>
      </c>
      <c r="HO224">
        <v>100</v>
      </c>
      <c r="HP224">
        <v>31</v>
      </c>
      <c r="HQ224">
        <v>1397.49</v>
      </c>
      <c r="HR224">
        <v>33.387500000000003</v>
      </c>
      <c r="HS224">
        <v>99.039699999999996</v>
      </c>
      <c r="HT224">
        <v>97.728099999999998</v>
      </c>
    </row>
    <row r="225" spans="1:228" x14ac:dyDescent="0.2">
      <c r="A225">
        <v>210</v>
      </c>
      <c r="B225">
        <v>1676568759.5</v>
      </c>
      <c r="C225">
        <v>834.5</v>
      </c>
      <c r="D225" t="s">
        <v>779</v>
      </c>
      <c r="E225" t="s">
        <v>780</v>
      </c>
      <c r="F225">
        <v>4</v>
      </c>
      <c r="G225">
        <v>1676568757.1875</v>
      </c>
      <c r="H225">
        <f t="shared" si="102"/>
        <v>8.5300281980812303E-4</v>
      </c>
      <c r="I225">
        <f t="shared" si="103"/>
        <v>0.85300281980812298</v>
      </c>
      <c r="J225">
        <f t="shared" si="104"/>
        <v>15.236353965600014</v>
      </c>
      <c r="K225">
        <f t="shared" si="105"/>
        <v>1362.385</v>
      </c>
      <c r="L225">
        <f t="shared" si="106"/>
        <v>909.56670123455683</v>
      </c>
      <c r="M225">
        <f t="shared" si="107"/>
        <v>92.04955854938693</v>
      </c>
      <c r="N225">
        <f t="shared" si="108"/>
        <v>137.8754715339638</v>
      </c>
      <c r="O225">
        <f t="shared" si="109"/>
        <v>5.7829389288906616E-2</v>
      </c>
      <c r="P225">
        <f t="shared" si="110"/>
        <v>2.7661421981728118</v>
      </c>
      <c r="Q225">
        <f t="shared" si="111"/>
        <v>5.7166043864578811E-2</v>
      </c>
      <c r="R225">
        <f t="shared" si="112"/>
        <v>3.5787742265700168E-2</v>
      </c>
      <c r="S225">
        <f t="shared" si="113"/>
        <v>226.1164364109701</v>
      </c>
      <c r="T225">
        <f t="shared" si="114"/>
        <v>33.732136266112654</v>
      </c>
      <c r="U225">
        <f t="shared" si="115"/>
        <v>32.482399999999998</v>
      </c>
      <c r="V225">
        <f t="shared" si="116"/>
        <v>4.9070225474343605</v>
      </c>
      <c r="W225">
        <f t="shared" si="117"/>
        <v>70.173026365028633</v>
      </c>
      <c r="X225">
        <f t="shared" si="118"/>
        <v>3.4593636742490017</v>
      </c>
      <c r="Y225">
        <f t="shared" si="119"/>
        <v>4.9297626929383895</v>
      </c>
      <c r="Z225">
        <f t="shared" si="120"/>
        <v>1.4476588731853588</v>
      </c>
      <c r="AA225">
        <f t="shared" si="121"/>
        <v>-37.617424353538226</v>
      </c>
      <c r="AB225">
        <f t="shared" si="122"/>
        <v>12.228517171409425</v>
      </c>
      <c r="AC225">
        <f t="shared" si="123"/>
        <v>1.0077294407238948</v>
      </c>
      <c r="AD225">
        <f t="shared" si="124"/>
        <v>201.73525866956518</v>
      </c>
      <c r="AE225">
        <f t="shared" si="125"/>
        <v>25.906508702542734</v>
      </c>
      <c r="AF225">
        <f t="shared" si="126"/>
        <v>0.85772659065348222</v>
      </c>
      <c r="AG225">
        <f t="shared" si="127"/>
        <v>15.236353965600014</v>
      </c>
      <c r="AH225">
        <v>1435.156085019456</v>
      </c>
      <c r="AI225">
        <v>1413.774424242423</v>
      </c>
      <c r="AJ225">
        <v>1.7513615095344579</v>
      </c>
      <c r="AK225">
        <v>63.736373874965317</v>
      </c>
      <c r="AL225">
        <f t="shared" si="128"/>
        <v>0.85300281980812298</v>
      </c>
      <c r="AM225">
        <v>33.418964280494173</v>
      </c>
      <c r="AN225">
        <v>34.179596969696981</v>
      </c>
      <c r="AO225">
        <v>-2.625713386151841E-5</v>
      </c>
      <c r="AP225">
        <v>95.812446380255849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47362.929293053654</v>
      </c>
      <c r="AV225">
        <f t="shared" si="132"/>
        <v>1200.0050000000001</v>
      </c>
      <c r="AW225">
        <f t="shared" si="133"/>
        <v>1025.9294012492073</v>
      </c>
      <c r="AX225">
        <f t="shared" si="134"/>
        <v>0.85493760546764985</v>
      </c>
      <c r="AY225">
        <f t="shared" si="135"/>
        <v>0.18842957855256443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1676568757.1875</v>
      </c>
      <c r="BF225">
        <v>1362.385</v>
      </c>
      <c r="BG225">
        <v>1387.3775000000001</v>
      </c>
      <c r="BH225">
        <v>34.1829125</v>
      </c>
      <c r="BI225">
        <v>33.418225</v>
      </c>
      <c r="BJ225">
        <v>1370.4775</v>
      </c>
      <c r="BK225">
        <v>34.004300000000001</v>
      </c>
      <c r="BL225">
        <v>649.99649999999997</v>
      </c>
      <c r="BM225">
        <v>101.101625</v>
      </c>
      <c r="BN225">
        <v>9.9923412500000003E-2</v>
      </c>
      <c r="BO225">
        <v>32.564400000000013</v>
      </c>
      <c r="BP225">
        <v>32.482399999999998</v>
      </c>
      <c r="BQ225">
        <v>999.9</v>
      </c>
      <c r="BR225">
        <v>0</v>
      </c>
      <c r="BS225">
        <v>0</v>
      </c>
      <c r="BT225">
        <v>8997.1875</v>
      </c>
      <c r="BU225">
        <v>0</v>
      </c>
      <c r="BV225">
        <v>200.340125</v>
      </c>
      <c r="BW225">
        <v>-24.993287500000001</v>
      </c>
      <c r="BX225">
        <v>1410.6012499999999</v>
      </c>
      <c r="BY225">
        <v>1435.34375</v>
      </c>
      <c r="BZ225">
        <v>0.76468599999999998</v>
      </c>
      <c r="CA225">
        <v>1387.3775000000001</v>
      </c>
      <c r="CB225">
        <v>33.418225</v>
      </c>
      <c r="CC225">
        <v>3.4559437499999999</v>
      </c>
      <c r="CD225">
        <v>3.3786350000000001</v>
      </c>
      <c r="CE225">
        <v>26.40485</v>
      </c>
      <c r="CF225">
        <v>26.021899999999999</v>
      </c>
      <c r="CG225">
        <v>1200.0050000000001</v>
      </c>
      <c r="CH225">
        <v>0.49999700000000002</v>
      </c>
      <c r="CI225">
        <v>0.50000299999999998</v>
      </c>
      <c r="CJ225">
        <v>0</v>
      </c>
      <c r="CK225">
        <v>878.75</v>
      </c>
      <c r="CL225">
        <v>4.9990899999999998</v>
      </c>
      <c r="CM225">
        <v>9570.5674999999992</v>
      </c>
      <c r="CN225">
        <v>9557.875</v>
      </c>
      <c r="CO225">
        <v>42.375</v>
      </c>
      <c r="CP225">
        <v>44.186999999999998</v>
      </c>
      <c r="CQ225">
        <v>43.186999999999998</v>
      </c>
      <c r="CR225">
        <v>43.311999999999998</v>
      </c>
      <c r="CS225">
        <v>43.686999999999998</v>
      </c>
      <c r="CT225">
        <v>597.5</v>
      </c>
      <c r="CU225">
        <v>597.50749999999994</v>
      </c>
      <c r="CV225">
        <v>0</v>
      </c>
      <c r="CW225">
        <v>1676568771.3</v>
      </c>
      <c r="CX225">
        <v>0</v>
      </c>
      <c r="CY225">
        <v>1676567734.5</v>
      </c>
      <c r="CZ225" t="s">
        <v>356</v>
      </c>
      <c r="DA225">
        <v>1676567726.5</v>
      </c>
      <c r="DB225">
        <v>1676567734.5</v>
      </c>
      <c r="DC225">
        <v>10</v>
      </c>
      <c r="DD225">
        <v>-5.8999999999999997E-2</v>
      </c>
      <c r="DE225">
        <v>-4.5999999999999999E-2</v>
      </c>
      <c r="DF225">
        <v>-6.06</v>
      </c>
      <c r="DG225">
        <v>0.17899999999999999</v>
      </c>
      <c r="DH225">
        <v>415</v>
      </c>
      <c r="DI225">
        <v>32</v>
      </c>
      <c r="DJ225">
        <v>0.41</v>
      </c>
      <c r="DK225">
        <v>0.08</v>
      </c>
      <c r="DL225">
        <v>-24.85836585365853</v>
      </c>
      <c r="DM225">
        <v>-0.74163554006966348</v>
      </c>
      <c r="DN225">
        <v>9.7873463878562897E-2</v>
      </c>
      <c r="DO225">
        <v>0</v>
      </c>
      <c r="DP225">
        <v>0.77104848780487811</v>
      </c>
      <c r="DQ225">
        <v>-2.4761372822299212E-2</v>
      </c>
      <c r="DR225">
        <v>3.9207671170877556E-3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357</v>
      </c>
      <c r="EA225">
        <v>3.2973599999999998</v>
      </c>
      <c r="EB225">
        <v>2.6252399999999998</v>
      </c>
      <c r="EC225">
        <v>0.22758999999999999</v>
      </c>
      <c r="ED225">
        <v>0.22775400000000001</v>
      </c>
      <c r="EE225">
        <v>0.13994799999999999</v>
      </c>
      <c r="EF225">
        <v>0.13642699999999999</v>
      </c>
      <c r="EG225">
        <v>23323</v>
      </c>
      <c r="EH225">
        <v>23660.799999999999</v>
      </c>
      <c r="EI225">
        <v>28097.9</v>
      </c>
      <c r="EJ225">
        <v>29494.400000000001</v>
      </c>
      <c r="EK225">
        <v>33280.5</v>
      </c>
      <c r="EL225">
        <v>35350.800000000003</v>
      </c>
      <c r="EM225">
        <v>39682</v>
      </c>
      <c r="EN225">
        <v>42134.5</v>
      </c>
      <c r="EO225">
        <v>2.2417199999999999</v>
      </c>
      <c r="EP225">
        <v>2.2068300000000001</v>
      </c>
      <c r="EQ225">
        <v>0.12575800000000001</v>
      </c>
      <c r="ER225">
        <v>0</v>
      </c>
      <c r="ES225">
        <v>30.4377</v>
      </c>
      <c r="ET225">
        <v>999.9</v>
      </c>
      <c r="EU225">
        <v>76.5</v>
      </c>
      <c r="EV225">
        <v>32.9</v>
      </c>
      <c r="EW225">
        <v>38.013800000000003</v>
      </c>
      <c r="EX225">
        <v>56.940899999999999</v>
      </c>
      <c r="EY225">
        <v>-4.1145899999999997</v>
      </c>
      <c r="EZ225">
        <v>2</v>
      </c>
      <c r="FA225">
        <v>0.39955299999999999</v>
      </c>
      <c r="FB225">
        <v>-5.5988599999999999E-2</v>
      </c>
      <c r="FC225">
        <v>20.274899999999999</v>
      </c>
      <c r="FD225">
        <v>5.2208800000000002</v>
      </c>
      <c r="FE225">
        <v>12.0068</v>
      </c>
      <c r="FF225">
        <v>4.9871999999999996</v>
      </c>
      <c r="FG225">
        <v>3.2846299999999999</v>
      </c>
      <c r="FH225">
        <v>9999</v>
      </c>
      <c r="FI225">
        <v>9999</v>
      </c>
      <c r="FJ225">
        <v>9999</v>
      </c>
      <c r="FK225">
        <v>999.9</v>
      </c>
      <c r="FL225">
        <v>1.86578</v>
      </c>
      <c r="FM225">
        <v>1.8621799999999999</v>
      </c>
      <c r="FN225">
        <v>1.86419</v>
      </c>
      <c r="FO225">
        <v>1.8602799999999999</v>
      </c>
      <c r="FP225">
        <v>1.8610100000000001</v>
      </c>
      <c r="FQ225">
        <v>1.86019</v>
      </c>
      <c r="FR225">
        <v>1.86188</v>
      </c>
      <c r="FS225">
        <v>1.8584499999999999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-8.1</v>
      </c>
      <c r="GH225">
        <v>0.17860000000000001</v>
      </c>
      <c r="GI225">
        <v>-4.3982185199319073</v>
      </c>
      <c r="GJ225">
        <v>-4.8024823865547416E-3</v>
      </c>
      <c r="GK225">
        <v>2.2541114550050859E-6</v>
      </c>
      <c r="GL225">
        <v>-5.2254267566753844E-10</v>
      </c>
      <c r="GM225">
        <v>0.17860499999999749</v>
      </c>
      <c r="GN225">
        <v>0</v>
      </c>
      <c r="GO225">
        <v>0</v>
      </c>
      <c r="GP225">
        <v>0</v>
      </c>
      <c r="GQ225">
        <v>6</v>
      </c>
      <c r="GR225">
        <v>2068</v>
      </c>
      <c r="GS225">
        <v>3</v>
      </c>
      <c r="GT225">
        <v>31</v>
      </c>
      <c r="GU225">
        <v>17.2</v>
      </c>
      <c r="GV225">
        <v>17.100000000000001</v>
      </c>
      <c r="GW225">
        <v>3.6096200000000001</v>
      </c>
      <c r="GX225">
        <v>2.5061</v>
      </c>
      <c r="GY225">
        <v>2.04834</v>
      </c>
      <c r="GZ225">
        <v>2.6269499999999999</v>
      </c>
      <c r="HA225">
        <v>2.1972700000000001</v>
      </c>
      <c r="HB225">
        <v>2.3071299999999999</v>
      </c>
      <c r="HC225">
        <v>38.061999999999998</v>
      </c>
      <c r="HD225">
        <v>13.904400000000001</v>
      </c>
      <c r="HE225">
        <v>18</v>
      </c>
      <c r="HF225">
        <v>711.75900000000001</v>
      </c>
      <c r="HG225">
        <v>760.90099999999995</v>
      </c>
      <c r="HH225">
        <v>30.999500000000001</v>
      </c>
      <c r="HI225">
        <v>32.503</v>
      </c>
      <c r="HJ225">
        <v>30.0001</v>
      </c>
      <c r="HK225">
        <v>32.409599999999998</v>
      </c>
      <c r="HL225">
        <v>32.4131</v>
      </c>
      <c r="HM225">
        <v>72.181399999999996</v>
      </c>
      <c r="HN225">
        <v>13.596299999999999</v>
      </c>
      <c r="HO225">
        <v>100</v>
      </c>
      <c r="HP225">
        <v>31</v>
      </c>
      <c r="HQ225">
        <v>1404.18</v>
      </c>
      <c r="HR225">
        <v>33.387500000000003</v>
      </c>
      <c r="HS225">
        <v>99.039400000000001</v>
      </c>
      <c r="HT225">
        <v>97.728499999999997</v>
      </c>
    </row>
    <row r="226" spans="1:228" x14ac:dyDescent="0.2">
      <c r="A226">
        <v>211</v>
      </c>
      <c r="B226">
        <v>1676568763.5</v>
      </c>
      <c r="C226">
        <v>838.5</v>
      </c>
      <c r="D226" t="s">
        <v>781</v>
      </c>
      <c r="E226" t="s">
        <v>782</v>
      </c>
      <c r="F226">
        <v>4</v>
      </c>
      <c r="G226">
        <v>1676568761.5</v>
      </c>
      <c r="H226">
        <f t="shared" si="102"/>
        <v>8.3808484433347641E-4</v>
      </c>
      <c r="I226">
        <f t="shared" si="103"/>
        <v>0.83808484433347641</v>
      </c>
      <c r="J226">
        <f t="shared" si="104"/>
        <v>15.435298909190756</v>
      </c>
      <c r="K226">
        <f t="shared" si="105"/>
        <v>1369.6957142857141</v>
      </c>
      <c r="L226">
        <f t="shared" si="106"/>
        <v>904.07774284149093</v>
      </c>
      <c r="M226">
        <f t="shared" si="107"/>
        <v>91.493188582646681</v>
      </c>
      <c r="N226">
        <f t="shared" si="108"/>
        <v>138.61399562178732</v>
      </c>
      <c r="O226">
        <f t="shared" si="109"/>
        <v>5.686570443939535E-2</v>
      </c>
      <c r="P226">
        <f t="shared" si="110"/>
        <v>2.7607272278992427</v>
      </c>
      <c r="Q226">
        <f t="shared" si="111"/>
        <v>5.6222907844573886E-2</v>
      </c>
      <c r="R226">
        <f t="shared" si="112"/>
        <v>3.519646459369305E-2</v>
      </c>
      <c r="S226">
        <f t="shared" si="113"/>
        <v>226.11593953698454</v>
      </c>
      <c r="T226">
        <f t="shared" si="114"/>
        <v>33.730096159445139</v>
      </c>
      <c r="U226">
        <f t="shared" si="115"/>
        <v>32.473000000000013</v>
      </c>
      <c r="V226">
        <f t="shared" si="116"/>
        <v>4.9044215921193501</v>
      </c>
      <c r="W226">
        <f t="shared" si="117"/>
        <v>70.182171283186094</v>
      </c>
      <c r="X226">
        <f t="shared" si="118"/>
        <v>3.4582072984426899</v>
      </c>
      <c r="Y226">
        <f t="shared" si="119"/>
        <v>4.9274726546842968</v>
      </c>
      <c r="Z226">
        <f t="shared" si="120"/>
        <v>1.4462142936766602</v>
      </c>
      <c r="AA226">
        <f t="shared" si="121"/>
        <v>-36.959541635106312</v>
      </c>
      <c r="AB226">
        <f t="shared" si="122"/>
        <v>12.376803649334391</v>
      </c>
      <c r="AC226">
        <f t="shared" si="123"/>
        <v>1.0218614952462342</v>
      </c>
      <c r="AD226">
        <f t="shared" si="124"/>
        <v>202.55506304645886</v>
      </c>
      <c r="AE226">
        <f t="shared" si="125"/>
        <v>25.878441890410414</v>
      </c>
      <c r="AF226">
        <f t="shared" si="126"/>
        <v>0.84213339309989477</v>
      </c>
      <c r="AG226">
        <f t="shared" si="127"/>
        <v>15.435298909190756</v>
      </c>
      <c r="AH226">
        <v>1442.063349312514</v>
      </c>
      <c r="AI226">
        <v>1420.69406060606</v>
      </c>
      <c r="AJ226">
        <v>1.699715767856842</v>
      </c>
      <c r="AK226">
        <v>63.736373874965317</v>
      </c>
      <c r="AL226">
        <f t="shared" si="128"/>
        <v>0.83808484433347641</v>
      </c>
      <c r="AM226">
        <v>33.419634996288373</v>
      </c>
      <c r="AN226">
        <v>34.167174545454543</v>
      </c>
      <c r="AO226">
        <v>-6.6189406803475576E-5</v>
      </c>
      <c r="AP226">
        <v>95.812446380255849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47215.14726058409</v>
      </c>
      <c r="AV226">
        <f t="shared" si="132"/>
        <v>1200.002857142857</v>
      </c>
      <c r="AW226">
        <f t="shared" si="133"/>
        <v>1025.9275210036187</v>
      </c>
      <c r="AX226">
        <f t="shared" si="134"/>
        <v>0.8549375652707174</v>
      </c>
      <c r="AY226">
        <f t="shared" si="135"/>
        <v>0.18842950097248481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1676568761.5</v>
      </c>
      <c r="BF226">
        <v>1369.6957142857141</v>
      </c>
      <c r="BG226">
        <v>1394.6471428571431</v>
      </c>
      <c r="BH226">
        <v>34.171814285714291</v>
      </c>
      <c r="BI226">
        <v>33.421057142857137</v>
      </c>
      <c r="BJ226">
        <v>1377.8</v>
      </c>
      <c r="BK226">
        <v>33.993214285714288</v>
      </c>
      <c r="BL226">
        <v>650.02871428571427</v>
      </c>
      <c r="BM226">
        <v>101.1002857142857</v>
      </c>
      <c r="BN226">
        <v>0.1002905714285714</v>
      </c>
      <c r="BO226">
        <v>32.556157142857153</v>
      </c>
      <c r="BP226">
        <v>32.473000000000013</v>
      </c>
      <c r="BQ226">
        <v>999.89999999999986</v>
      </c>
      <c r="BR226">
        <v>0</v>
      </c>
      <c r="BS226">
        <v>0</v>
      </c>
      <c r="BT226">
        <v>8968.5714285714294</v>
      </c>
      <c r="BU226">
        <v>0</v>
      </c>
      <c r="BV226">
        <v>197.94271428571429</v>
      </c>
      <c r="BW226">
        <v>-24.94914285714286</v>
      </c>
      <c r="BX226">
        <v>1418.1585714285709</v>
      </c>
      <c r="BY226">
        <v>1442.8685714285709</v>
      </c>
      <c r="BZ226">
        <v>0.7507477142857143</v>
      </c>
      <c r="CA226">
        <v>1394.6471428571431</v>
      </c>
      <c r="CB226">
        <v>33.421057142857137</v>
      </c>
      <c r="CC226">
        <v>3.45478</v>
      </c>
      <c r="CD226">
        <v>3.3788771428571431</v>
      </c>
      <c r="CE226">
        <v>26.39911428571429</v>
      </c>
      <c r="CF226">
        <v>26.023142857142862</v>
      </c>
      <c r="CG226">
        <v>1200.002857142857</v>
      </c>
      <c r="CH226">
        <v>0.49999800000000011</v>
      </c>
      <c r="CI226">
        <v>0.50000199999999995</v>
      </c>
      <c r="CJ226">
        <v>0</v>
      </c>
      <c r="CK226">
        <v>878.93614285714284</v>
      </c>
      <c r="CL226">
        <v>4.9990899999999998</v>
      </c>
      <c r="CM226">
        <v>9570.3914285714291</v>
      </c>
      <c r="CN226">
        <v>9557.8714285714286</v>
      </c>
      <c r="CO226">
        <v>42.375</v>
      </c>
      <c r="CP226">
        <v>44.169285714285721</v>
      </c>
      <c r="CQ226">
        <v>43.186999999999998</v>
      </c>
      <c r="CR226">
        <v>43.267714285714291</v>
      </c>
      <c r="CS226">
        <v>43.686999999999998</v>
      </c>
      <c r="CT226">
        <v>597.50142857142862</v>
      </c>
      <c r="CU226">
        <v>597.50571428571425</v>
      </c>
      <c r="CV226">
        <v>0</v>
      </c>
      <c r="CW226">
        <v>1676568775.5</v>
      </c>
      <c r="CX226">
        <v>0</v>
      </c>
      <c r="CY226">
        <v>1676567734.5</v>
      </c>
      <c r="CZ226" t="s">
        <v>356</v>
      </c>
      <c r="DA226">
        <v>1676567726.5</v>
      </c>
      <c r="DB226">
        <v>1676567734.5</v>
      </c>
      <c r="DC226">
        <v>10</v>
      </c>
      <c r="DD226">
        <v>-5.8999999999999997E-2</v>
      </c>
      <c r="DE226">
        <v>-4.5999999999999999E-2</v>
      </c>
      <c r="DF226">
        <v>-6.06</v>
      </c>
      <c r="DG226">
        <v>0.17899999999999999</v>
      </c>
      <c r="DH226">
        <v>415</v>
      </c>
      <c r="DI226">
        <v>32</v>
      </c>
      <c r="DJ226">
        <v>0.41</v>
      </c>
      <c r="DK226">
        <v>0.08</v>
      </c>
      <c r="DL226">
        <v>-24.88972926829268</v>
      </c>
      <c r="DM226">
        <v>-0.48769756097564437</v>
      </c>
      <c r="DN226">
        <v>8.7996605377714435E-2</v>
      </c>
      <c r="DO226">
        <v>0</v>
      </c>
      <c r="DP226">
        <v>0.76731051219512203</v>
      </c>
      <c r="DQ226">
        <v>-6.6270480836238932E-2</v>
      </c>
      <c r="DR226">
        <v>7.9910485746879333E-3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3.29738</v>
      </c>
      <c r="EB226">
        <v>2.62527</v>
      </c>
      <c r="EC226">
        <v>0.22825000000000001</v>
      </c>
      <c r="ED226">
        <v>0.22842899999999999</v>
      </c>
      <c r="EE226">
        <v>0.13991600000000001</v>
      </c>
      <c r="EF226">
        <v>0.13642599999999999</v>
      </c>
      <c r="EG226">
        <v>23302.5</v>
      </c>
      <c r="EH226">
        <v>23640.5</v>
      </c>
      <c r="EI226">
        <v>28097.3</v>
      </c>
      <c r="EJ226">
        <v>29495</v>
      </c>
      <c r="EK226">
        <v>33281</v>
      </c>
      <c r="EL226">
        <v>35351.1</v>
      </c>
      <c r="EM226">
        <v>39681.199999999997</v>
      </c>
      <c r="EN226">
        <v>42134.9</v>
      </c>
      <c r="EO226">
        <v>2.2414999999999998</v>
      </c>
      <c r="EP226">
        <v>2.2069200000000002</v>
      </c>
      <c r="EQ226">
        <v>0.12514</v>
      </c>
      <c r="ER226">
        <v>0</v>
      </c>
      <c r="ES226">
        <v>30.435199999999998</v>
      </c>
      <c r="ET226">
        <v>999.9</v>
      </c>
      <c r="EU226">
        <v>76.5</v>
      </c>
      <c r="EV226">
        <v>32.9</v>
      </c>
      <c r="EW226">
        <v>38.012099999999997</v>
      </c>
      <c r="EX226">
        <v>57.030900000000003</v>
      </c>
      <c r="EY226">
        <v>-4.1346100000000003</v>
      </c>
      <c r="EZ226">
        <v>2</v>
      </c>
      <c r="FA226">
        <v>0.39963900000000002</v>
      </c>
      <c r="FB226">
        <v>-6.02614E-2</v>
      </c>
      <c r="FC226">
        <v>20.274699999999999</v>
      </c>
      <c r="FD226">
        <v>5.2196899999999999</v>
      </c>
      <c r="FE226">
        <v>12.0083</v>
      </c>
      <c r="FF226">
        <v>4.9867499999999998</v>
      </c>
      <c r="FG226">
        <v>3.2845800000000001</v>
      </c>
      <c r="FH226">
        <v>9999</v>
      </c>
      <c r="FI226">
        <v>9999</v>
      </c>
      <c r="FJ226">
        <v>9999</v>
      </c>
      <c r="FK226">
        <v>999.9</v>
      </c>
      <c r="FL226">
        <v>1.8657999999999999</v>
      </c>
      <c r="FM226">
        <v>1.8621799999999999</v>
      </c>
      <c r="FN226">
        <v>1.8641700000000001</v>
      </c>
      <c r="FO226">
        <v>1.86026</v>
      </c>
      <c r="FP226">
        <v>1.86103</v>
      </c>
      <c r="FQ226">
        <v>1.8601700000000001</v>
      </c>
      <c r="FR226">
        <v>1.86188</v>
      </c>
      <c r="FS226">
        <v>1.8584499999999999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-8.1</v>
      </c>
      <c r="GH226">
        <v>0.1787</v>
      </c>
      <c r="GI226">
        <v>-4.3982185199319073</v>
      </c>
      <c r="GJ226">
        <v>-4.8024823865547416E-3</v>
      </c>
      <c r="GK226">
        <v>2.2541114550050859E-6</v>
      </c>
      <c r="GL226">
        <v>-5.2254267566753844E-10</v>
      </c>
      <c r="GM226">
        <v>0.17860499999999749</v>
      </c>
      <c r="GN226">
        <v>0</v>
      </c>
      <c r="GO226">
        <v>0</v>
      </c>
      <c r="GP226">
        <v>0</v>
      </c>
      <c r="GQ226">
        <v>6</v>
      </c>
      <c r="GR226">
        <v>2068</v>
      </c>
      <c r="GS226">
        <v>3</v>
      </c>
      <c r="GT226">
        <v>31</v>
      </c>
      <c r="GU226">
        <v>17.3</v>
      </c>
      <c r="GV226">
        <v>17.100000000000001</v>
      </c>
      <c r="GW226">
        <v>3.6230500000000001</v>
      </c>
      <c r="GX226">
        <v>2.50244</v>
      </c>
      <c r="GY226">
        <v>2.04834</v>
      </c>
      <c r="GZ226">
        <v>2.6257299999999999</v>
      </c>
      <c r="HA226">
        <v>2.1972700000000001</v>
      </c>
      <c r="HB226">
        <v>2.2912599999999999</v>
      </c>
      <c r="HC226">
        <v>38.061999999999998</v>
      </c>
      <c r="HD226">
        <v>13.886900000000001</v>
      </c>
      <c r="HE226">
        <v>18</v>
      </c>
      <c r="HF226">
        <v>711.57</v>
      </c>
      <c r="HG226">
        <v>760.99800000000005</v>
      </c>
      <c r="HH226">
        <v>30.999099999999999</v>
      </c>
      <c r="HI226">
        <v>32.503</v>
      </c>
      <c r="HJ226">
        <v>30.0002</v>
      </c>
      <c r="HK226">
        <v>32.409599999999998</v>
      </c>
      <c r="HL226">
        <v>32.4131</v>
      </c>
      <c r="HM226">
        <v>72.4529</v>
      </c>
      <c r="HN226">
        <v>13.596299999999999</v>
      </c>
      <c r="HO226">
        <v>100</v>
      </c>
      <c r="HP226">
        <v>31</v>
      </c>
      <c r="HQ226">
        <v>1410.86</v>
      </c>
      <c r="HR226">
        <v>33.387500000000003</v>
      </c>
      <c r="HS226">
        <v>99.037199999999999</v>
      </c>
      <c r="HT226">
        <v>97.729799999999997</v>
      </c>
    </row>
    <row r="227" spans="1:228" x14ac:dyDescent="0.2">
      <c r="A227">
        <v>212</v>
      </c>
      <c r="B227">
        <v>1676568767.5</v>
      </c>
      <c r="C227">
        <v>842.5</v>
      </c>
      <c r="D227" t="s">
        <v>783</v>
      </c>
      <c r="E227" t="s">
        <v>784</v>
      </c>
      <c r="F227">
        <v>4</v>
      </c>
      <c r="G227">
        <v>1676568765.1875</v>
      </c>
      <c r="H227">
        <f t="shared" si="102"/>
        <v>8.3067838203216312E-4</v>
      </c>
      <c r="I227">
        <f t="shared" si="103"/>
        <v>0.83067838203216315</v>
      </c>
      <c r="J227">
        <f t="shared" si="104"/>
        <v>15.329412662617752</v>
      </c>
      <c r="K227">
        <f t="shared" si="105"/>
        <v>1375.7662499999999</v>
      </c>
      <c r="L227">
        <f t="shared" si="106"/>
        <v>909.94269942969447</v>
      </c>
      <c r="M227">
        <f t="shared" si="107"/>
        <v>92.087154370011291</v>
      </c>
      <c r="N227">
        <f t="shared" si="108"/>
        <v>139.22898564954102</v>
      </c>
      <c r="O227">
        <f t="shared" si="109"/>
        <v>5.645584669346608E-2</v>
      </c>
      <c r="P227">
        <f t="shared" si="110"/>
        <v>2.76863530165484</v>
      </c>
      <c r="Q227">
        <f t="shared" si="111"/>
        <v>5.5824014857983217E-2</v>
      </c>
      <c r="R227">
        <f t="shared" si="112"/>
        <v>3.4946187561024106E-2</v>
      </c>
      <c r="S227">
        <f t="shared" si="113"/>
        <v>226.11567583801047</v>
      </c>
      <c r="T227">
        <f t="shared" si="114"/>
        <v>33.718258085683026</v>
      </c>
      <c r="U227">
        <f t="shared" si="115"/>
        <v>32.4611375</v>
      </c>
      <c r="V227">
        <f t="shared" si="116"/>
        <v>4.9011409821003351</v>
      </c>
      <c r="W227">
        <f t="shared" si="117"/>
        <v>70.208958328909361</v>
      </c>
      <c r="X227">
        <f t="shared" si="118"/>
        <v>3.4574275275917232</v>
      </c>
      <c r="Y227">
        <f t="shared" si="119"/>
        <v>4.9244820175149746</v>
      </c>
      <c r="Z227">
        <f t="shared" si="120"/>
        <v>1.4437134545086119</v>
      </c>
      <c r="AA227">
        <f t="shared" si="121"/>
        <v>-36.632916647618394</v>
      </c>
      <c r="AB227">
        <f t="shared" si="122"/>
        <v>12.57537964275182</v>
      </c>
      <c r="AC227">
        <f t="shared" si="123"/>
        <v>1.0351758375602387</v>
      </c>
      <c r="AD227">
        <f t="shared" si="124"/>
        <v>203.09331467070413</v>
      </c>
      <c r="AE227">
        <f t="shared" si="125"/>
        <v>25.960693220201492</v>
      </c>
      <c r="AF227">
        <f t="shared" si="126"/>
        <v>0.83470580304384345</v>
      </c>
      <c r="AG227">
        <f t="shared" si="127"/>
        <v>15.329412662617752</v>
      </c>
      <c r="AH227">
        <v>1448.9835404778801</v>
      </c>
      <c r="AI227">
        <v>1427.5739393939391</v>
      </c>
      <c r="AJ227">
        <v>1.7359341238202151</v>
      </c>
      <c r="AK227">
        <v>63.736373874965317</v>
      </c>
      <c r="AL227">
        <f t="shared" si="128"/>
        <v>0.83067838203216315</v>
      </c>
      <c r="AM227">
        <v>33.420360521569179</v>
      </c>
      <c r="AN227">
        <v>34.161047272727281</v>
      </c>
      <c r="AO227">
        <v>-2.3443693208371679E-5</v>
      </c>
      <c r="AP227">
        <v>95.812446380255849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47434.551275825681</v>
      </c>
      <c r="AV227">
        <f t="shared" si="132"/>
        <v>1200.0025000000001</v>
      </c>
      <c r="AW227">
        <f t="shared" si="133"/>
        <v>1025.927113905705</v>
      </c>
      <c r="AX227">
        <f t="shared" si="134"/>
        <v>0.85493748046833651</v>
      </c>
      <c r="AY227">
        <f t="shared" si="135"/>
        <v>0.18842933730388933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1676568765.1875</v>
      </c>
      <c r="BF227">
        <v>1375.7662499999999</v>
      </c>
      <c r="BG227">
        <v>1400.7887499999999</v>
      </c>
      <c r="BH227">
        <v>34.16395</v>
      </c>
      <c r="BI227">
        <v>33.419812500000013</v>
      </c>
      <c r="BJ227">
        <v>1383.8787500000001</v>
      </c>
      <c r="BK227">
        <v>33.985349999999997</v>
      </c>
      <c r="BL227">
        <v>650.03224999999998</v>
      </c>
      <c r="BM227">
        <v>101.10124999999999</v>
      </c>
      <c r="BN227">
        <v>9.9797524999999998E-2</v>
      </c>
      <c r="BO227">
        <v>32.545387499999997</v>
      </c>
      <c r="BP227">
        <v>32.4611375</v>
      </c>
      <c r="BQ227">
        <v>999.9</v>
      </c>
      <c r="BR227">
        <v>0</v>
      </c>
      <c r="BS227">
        <v>0</v>
      </c>
      <c r="BT227">
        <v>9010.46875</v>
      </c>
      <c r="BU227">
        <v>0</v>
      </c>
      <c r="BV227">
        <v>198.46775</v>
      </c>
      <c r="BW227">
        <v>-25.021925</v>
      </c>
      <c r="BX227">
        <v>1424.43</v>
      </c>
      <c r="BY227">
        <v>1449.2212500000001</v>
      </c>
      <c r="BZ227">
        <v>0.74416550000000004</v>
      </c>
      <c r="CA227">
        <v>1400.7887499999999</v>
      </c>
      <c r="CB227">
        <v>33.419812500000013</v>
      </c>
      <c r="CC227">
        <v>3.4540187499999999</v>
      </c>
      <c r="CD227">
        <v>3.3787812499999998</v>
      </c>
      <c r="CE227">
        <v>26.395399999999999</v>
      </c>
      <c r="CF227">
        <v>26.022637499999998</v>
      </c>
      <c r="CG227">
        <v>1200.0025000000001</v>
      </c>
      <c r="CH227">
        <v>0.50000050000000007</v>
      </c>
      <c r="CI227">
        <v>0.49999949999999999</v>
      </c>
      <c r="CJ227">
        <v>0</v>
      </c>
      <c r="CK227">
        <v>879.00649999999996</v>
      </c>
      <c r="CL227">
        <v>4.9990899999999998</v>
      </c>
      <c r="CM227">
        <v>9571.2512500000012</v>
      </c>
      <c r="CN227">
        <v>9557.8725000000013</v>
      </c>
      <c r="CO227">
        <v>42.375</v>
      </c>
      <c r="CP227">
        <v>44.171499999999988</v>
      </c>
      <c r="CQ227">
        <v>43.186999999999998</v>
      </c>
      <c r="CR227">
        <v>43.265500000000003</v>
      </c>
      <c r="CS227">
        <v>43.686999999999998</v>
      </c>
      <c r="CT227">
        <v>597.505</v>
      </c>
      <c r="CU227">
        <v>597.50250000000005</v>
      </c>
      <c r="CV227">
        <v>0</v>
      </c>
      <c r="CW227">
        <v>1676568779.0999999</v>
      </c>
      <c r="CX227">
        <v>0</v>
      </c>
      <c r="CY227">
        <v>1676567734.5</v>
      </c>
      <c r="CZ227" t="s">
        <v>356</v>
      </c>
      <c r="DA227">
        <v>1676567726.5</v>
      </c>
      <c r="DB227">
        <v>1676567734.5</v>
      </c>
      <c r="DC227">
        <v>10</v>
      </c>
      <c r="DD227">
        <v>-5.8999999999999997E-2</v>
      </c>
      <c r="DE227">
        <v>-4.5999999999999999E-2</v>
      </c>
      <c r="DF227">
        <v>-6.06</v>
      </c>
      <c r="DG227">
        <v>0.17899999999999999</v>
      </c>
      <c r="DH227">
        <v>415</v>
      </c>
      <c r="DI227">
        <v>32</v>
      </c>
      <c r="DJ227">
        <v>0.41</v>
      </c>
      <c r="DK227">
        <v>0.08</v>
      </c>
      <c r="DL227">
        <v>-24.93565609756098</v>
      </c>
      <c r="DM227">
        <v>-0.53491567944250029</v>
      </c>
      <c r="DN227">
        <v>9.4758277967191717E-2</v>
      </c>
      <c r="DO227">
        <v>0</v>
      </c>
      <c r="DP227">
        <v>0.76214470731707318</v>
      </c>
      <c r="DQ227">
        <v>-0.1130200348432039</v>
      </c>
      <c r="DR227">
        <v>1.148687315335057E-2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365</v>
      </c>
      <c r="EA227">
        <v>3.2971400000000002</v>
      </c>
      <c r="EB227">
        <v>2.6251099999999998</v>
      </c>
      <c r="EC227">
        <v>0.228935</v>
      </c>
      <c r="ED227">
        <v>0.22908800000000001</v>
      </c>
      <c r="EE227">
        <v>0.1399</v>
      </c>
      <c r="EF227">
        <v>0.136431</v>
      </c>
      <c r="EG227">
        <v>23282.1</v>
      </c>
      <c r="EH227">
        <v>23620.3</v>
      </c>
      <c r="EI227">
        <v>28097.7</v>
      </c>
      <c r="EJ227">
        <v>29495.1</v>
      </c>
      <c r="EK227">
        <v>33282.1</v>
      </c>
      <c r="EL227">
        <v>35351.300000000003</v>
      </c>
      <c r="EM227">
        <v>39681.599999999999</v>
      </c>
      <c r="EN227">
        <v>42135.199999999997</v>
      </c>
      <c r="EO227">
        <v>2.2414999999999998</v>
      </c>
      <c r="EP227">
        <v>2.20703</v>
      </c>
      <c r="EQ227">
        <v>0.124615</v>
      </c>
      <c r="ER227">
        <v>0</v>
      </c>
      <c r="ES227">
        <v>30.4298</v>
      </c>
      <c r="ET227">
        <v>999.9</v>
      </c>
      <c r="EU227">
        <v>76.5</v>
      </c>
      <c r="EV227">
        <v>32.9</v>
      </c>
      <c r="EW227">
        <v>38.016800000000003</v>
      </c>
      <c r="EX227">
        <v>56.460900000000002</v>
      </c>
      <c r="EY227">
        <v>-4.0504800000000003</v>
      </c>
      <c r="EZ227">
        <v>2</v>
      </c>
      <c r="FA227">
        <v>0.399644</v>
      </c>
      <c r="FB227">
        <v>-6.5664500000000001E-2</v>
      </c>
      <c r="FC227">
        <v>20.274699999999999</v>
      </c>
      <c r="FD227">
        <v>5.2195400000000003</v>
      </c>
      <c r="FE227">
        <v>12.0076</v>
      </c>
      <c r="FF227">
        <v>4.98705</v>
      </c>
      <c r="FG227">
        <v>3.2845499999999999</v>
      </c>
      <c r="FH227">
        <v>9999</v>
      </c>
      <c r="FI227">
        <v>9999</v>
      </c>
      <c r="FJ227">
        <v>9999</v>
      </c>
      <c r="FK227">
        <v>999.9</v>
      </c>
      <c r="FL227">
        <v>1.8657900000000001</v>
      </c>
      <c r="FM227">
        <v>1.8621799999999999</v>
      </c>
      <c r="FN227">
        <v>1.8641700000000001</v>
      </c>
      <c r="FO227">
        <v>1.86029</v>
      </c>
      <c r="FP227">
        <v>1.86103</v>
      </c>
      <c r="FQ227">
        <v>1.86016</v>
      </c>
      <c r="FR227">
        <v>1.86188</v>
      </c>
      <c r="FS227">
        <v>1.8584400000000001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-8.1199999999999992</v>
      </c>
      <c r="GH227">
        <v>0.17860000000000001</v>
      </c>
      <c r="GI227">
        <v>-4.3982185199319073</v>
      </c>
      <c r="GJ227">
        <v>-4.8024823865547416E-3</v>
      </c>
      <c r="GK227">
        <v>2.2541114550050859E-6</v>
      </c>
      <c r="GL227">
        <v>-5.2254267566753844E-10</v>
      </c>
      <c r="GM227">
        <v>0.17860499999999749</v>
      </c>
      <c r="GN227">
        <v>0</v>
      </c>
      <c r="GO227">
        <v>0</v>
      </c>
      <c r="GP227">
        <v>0</v>
      </c>
      <c r="GQ227">
        <v>6</v>
      </c>
      <c r="GR227">
        <v>2068</v>
      </c>
      <c r="GS227">
        <v>3</v>
      </c>
      <c r="GT227">
        <v>31</v>
      </c>
      <c r="GU227">
        <v>17.399999999999999</v>
      </c>
      <c r="GV227">
        <v>17.2</v>
      </c>
      <c r="GW227">
        <v>3.6377000000000002</v>
      </c>
      <c r="GX227">
        <v>2.50244</v>
      </c>
      <c r="GY227">
        <v>2.04834</v>
      </c>
      <c r="GZ227">
        <v>2.6257299999999999</v>
      </c>
      <c r="HA227">
        <v>2.1972700000000001</v>
      </c>
      <c r="HB227">
        <v>2.2839399999999999</v>
      </c>
      <c r="HC227">
        <v>38.061999999999998</v>
      </c>
      <c r="HD227">
        <v>13.8956</v>
      </c>
      <c r="HE227">
        <v>18</v>
      </c>
      <c r="HF227">
        <v>711.57399999999996</v>
      </c>
      <c r="HG227">
        <v>761.11800000000005</v>
      </c>
      <c r="HH227">
        <v>30.998799999999999</v>
      </c>
      <c r="HI227">
        <v>32.503500000000003</v>
      </c>
      <c r="HJ227">
        <v>30.0002</v>
      </c>
      <c r="HK227">
        <v>32.4101</v>
      </c>
      <c r="HL227">
        <v>32.414900000000003</v>
      </c>
      <c r="HM227">
        <v>72.728300000000004</v>
      </c>
      <c r="HN227">
        <v>13.596299999999999</v>
      </c>
      <c r="HO227">
        <v>100</v>
      </c>
      <c r="HP227">
        <v>31</v>
      </c>
      <c r="HQ227">
        <v>1417.54</v>
      </c>
      <c r="HR227">
        <v>33.387500000000003</v>
      </c>
      <c r="HS227">
        <v>99.038399999999996</v>
      </c>
      <c r="HT227">
        <v>97.730500000000006</v>
      </c>
    </row>
    <row r="228" spans="1:228" x14ac:dyDescent="0.2">
      <c r="A228">
        <v>213</v>
      </c>
      <c r="B228">
        <v>1676568771.5</v>
      </c>
      <c r="C228">
        <v>846.5</v>
      </c>
      <c r="D228" t="s">
        <v>785</v>
      </c>
      <c r="E228" t="s">
        <v>786</v>
      </c>
      <c r="F228">
        <v>4</v>
      </c>
      <c r="G228">
        <v>1676568769.5</v>
      </c>
      <c r="H228">
        <f t="shared" si="102"/>
        <v>8.2807177651155904E-4</v>
      </c>
      <c r="I228">
        <f t="shared" si="103"/>
        <v>0.82807177651155905</v>
      </c>
      <c r="J228">
        <f t="shared" si="104"/>
        <v>15.395823603363542</v>
      </c>
      <c r="K228">
        <f t="shared" si="105"/>
        <v>1383.021428571428</v>
      </c>
      <c r="L228">
        <f t="shared" si="106"/>
        <v>914.76923118390118</v>
      </c>
      <c r="M228">
        <f t="shared" si="107"/>
        <v>92.577386975108737</v>
      </c>
      <c r="N228">
        <f t="shared" si="108"/>
        <v>139.96591230120299</v>
      </c>
      <c r="O228">
        <f t="shared" si="109"/>
        <v>5.6398922855294971E-2</v>
      </c>
      <c r="P228">
        <f t="shared" si="110"/>
        <v>2.7669299878509555</v>
      </c>
      <c r="Q228">
        <f t="shared" si="111"/>
        <v>5.5767972900258381E-2</v>
      </c>
      <c r="R228">
        <f t="shared" si="112"/>
        <v>3.491108315434599E-2</v>
      </c>
      <c r="S228">
        <f t="shared" si="113"/>
        <v>226.11498794296634</v>
      </c>
      <c r="T228">
        <f t="shared" si="114"/>
        <v>33.709569221512943</v>
      </c>
      <c r="U228">
        <f t="shared" si="115"/>
        <v>32.44895714285714</v>
      </c>
      <c r="V228">
        <f t="shared" si="116"/>
        <v>4.8977744552310005</v>
      </c>
      <c r="W228">
        <f t="shared" si="117"/>
        <v>70.241954139426923</v>
      </c>
      <c r="X228">
        <f t="shared" si="118"/>
        <v>3.4570885652116492</v>
      </c>
      <c r="Y228">
        <f t="shared" si="119"/>
        <v>4.9216862024503101</v>
      </c>
      <c r="Z228">
        <f t="shared" si="120"/>
        <v>1.4406858900193513</v>
      </c>
      <c r="AA228">
        <f t="shared" si="121"/>
        <v>-36.517965344159755</v>
      </c>
      <c r="AB228">
        <f t="shared" si="122"/>
        <v>12.881957997970837</v>
      </c>
      <c r="AC228">
        <f t="shared" si="123"/>
        <v>1.0609502734275087</v>
      </c>
      <c r="AD228">
        <f t="shared" si="124"/>
        <v>203.53993087020493</v>
      </c>
      <c r="AE228">
        <f t="shared" si="125"/>
        <v>25.931012618777668</v>
      </c>
      <c r="AF228">
        <f t="shared" si="126"/>
        <v>0.83084953868264189</v>
      </c>
      <c r="AG228">
        <f t="shared" si="127"/>
        <v>15.395823603363542</v>
      </c>
      <c r="AH228">
        <v>1455.9263719286689</v>
      </c>
      <c r="AI228">
        <v>1434.515515151515</v>
      </c>
      <c r="AJ228">
        <v>1.7192977083550129</v>
      </c>
      <c r="AK228">
        <v>63.736373874965317</v>
      </c>
      <c r="AL228">
        <f t="shared" si="128"/>
        <v>0.82807177651155905</v>
      </c>
      <c r="AM228">
        <v>33.419871867689892</v>
      </c>
      <c r="AN228">
        <v>34.158140000000003</v>
      </c>
      <c r="AO228">
        <v>7.2142593882910644E-6</v>
      </c>
      <c r="AP228">
        <v>95.812446380255849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47389.146349995659</v>
      </c>
      <c r="AV228">
        <f t="shared" si="132"/>
        <v>1200</v>
      </c>
      <c r="AW228">
        <f t="shared" si="133"/>
        <v>1025.9248642191535</v>
      </c>
      <c r="AX228">
        <f t="shared" si="134"/>
        <v>0.85493738684929466</v>
      </c>
      <c r="AY228">
        <f t="shared" si="135"/>
        <v>0.18842915661913862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1676568769.5</v>
      </c>
      <c r="BF228">
        <v>1383.021428571428</v>
      </c>
      <c r="BG228">
        <v>1408.02</v>
      </c>
      <c r="BH228">
        <v>34.159942857142859</v>
      </c>
      <c r="BI228">
        <v>33.419157142857152</v>
      </c>
      <c r="BJ228">
        <v>1391.1471428571431</v>
      </c>
      <c r="BK228">
        <v>33.981342857142863</v>
      </c>
      <c r="BL228">
        <v>649.95942857142859</v>
      </c>
      <c r="BM228">
        <v>101.10299999999999</v>
      </c>
      <c r="BN228">
        <v>9.9996142857142867E-2</v>
      </c>
      <c r="BO228">
        <v>32.535314285714293</v>
      </c>
      <c r="BP228">
        <v>32.44895714285714</v>
      </c>
      <c r="BQ228">
        <v>999.89999999999986</v>
      </c>
      <c r="BR228">
        <v>0</v>
      </c>
      <c r="BS228">
        <v>0</v>
      </c>
      <c r="BT228">
        <v>9001.25</v>
      </c>
      <c r="BU228">
        <v>0</v>
      </c>
      <c r="BV228">
        <v>198.36199999999999</v>
      </c>
      <c r="BW228">
        <v>-24.996371428571429</v>
      </c>
      <c r="BX228">
        <v>1431.937142857143</v>
      </c>
      <c r="BY228">
        <v>1456.7</v>
      </c>
      <c r="BZ228">
        <v>0.74080285714285721</v>
      </c>
      <c r="CA228">
        <v>1408.02</v>
      </c>
      <c r="CB228">
        <v>33.419157142857152</v>
      </c>
      <c r="CC228">
        <v>3.4536671428571428</v>
      </c>
      <c r="CD228">
        <v>3.3787699999999998</v>
      </c>
      <c r="CE228">
        <v>26.39367142857143</v>
      </c>
      <c r="CF228">
        <v>26.022585714285711</v>
      </c>
      <c r="CG228">
        <v>1200</v>
      </c>
      <c r="CH228">
        <v>0.500004</v>
      </c>
      <c r="CI228">
        <v>0.49999599999999988</v>
      </c>
      <c r="CJ228">
        <v>0</v>
      </c>
      <c r="CK228">
        <v>879.21857142857141</v>
      </c>
      <c r="CL228">
        <v>4.9990899999999998</v>
      </c>
      <c r="CM228">
        <v>9572.9228571428557</v>
      </c>
      <c r="CN228">
        <v>9557.8728571428564</v>
      </c>
      <c r="CO228">
        <v>42.375</v>
      </c>
      <c r="CP228">
        <v>44.133857142857153</v>
      </c>
      <c r="CQ228">
        <v>43.186999999999998</v>
      </c>
      <c r="CR228">
        <v>43.25</v>
      </c>
      <c r="CS228">
        <v>43.686999999999998</v>
      </c>
      <c r="CT228">
        <v>597.5100000000001</v>
      </c>
      <c r="CU228">
        <v>597.5</v>
      </c>
      <c r="CV228">
        <v>0</v>
      </c>
      <c r="CW228">
        <v>1676568783.3</v>
      </c>
      <c r="CX228">
        <v>0</v>
      </c>
      <c r="CY228">
        <v>1676567734.5</v>
      </c>
      <c r="CZ228" t="s">
        <v>356</v>
      </c>
      <c r="DA228">
        <v>1676567726.5</v>
      </c>
      <c r="DB228">
        <v>1676567734.5</v>
      </c>
      <c r="DC228">
        <v>10</v>
      </c>
      <c r="DD228">
        <v>-5.8999999999999997E-2</v>
      </c>
      <c r="DE228">
        <v>-4.5999999999999999E-2</v>
      </c>
      <c r="DF228">
        <v>-6.06</v>
      </c>
      <c r="DG228">
        <v>0.17899999999999999</v>
      </c>
      <c r="DH228">
        <v>415</v>
      </c>
      <c r="DI228">
        <v>32</v>
      </c>
      <c r="DJ228">
        <v>0.41</v>
      </c>
      <c r="DK228">
        <v>0.08</v>
      </c>
      <c r="DL228">
        <v>-24.952731707317071</v>
      </c>
      <c r="DM228">
        <v>-0.43803135888502448</v>
      </c>
      <c r="DN228">
        <v>8.9843268512922597E-2</v>
      </c>
      <c r="DO228">
        <v>0</v>
      </c>
      <c r="DP228">
        <v>0.75532721951219517</v>
      </c>
      <c r="DQ228">
        <v>-0.1162878815330998</v>
      </c>
      <c r="DR228">
        <v>1.17593056176949E-2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365</v>
      </c>
      <c r="EA228">
        <v>3.29732</v>
      </c>
      <c r="EB228">
        <v>2.6253899999999999</v>
      </c>
      <c r="EC228">
        <v>0.22959299999999999</v>
      </c>
      <c r="ED228">
        <v>0.22975200000000001</v>
      </c>
      <c r="EE228">
        <v>0.13988800000000001</v>
      </c>
      <c r="EF228">
        <v>0.13642099999999999</v>
      </c>
      <c r="EG228">
        <v>23262</v>
      </c>
      <c r="EH228">
        <v>23599.5</v>
      </c>
      <c r="EI228">
        <v>28097.599999999999</v>
      </c>
      <c r="EJ228">
        <v>29494.6</v>
      </c>
      <c r="EK228">
        <v>33283.1</v>
      </c>
      <c r="EL228">
        <v>35350.9</v>
      </c>
      <c r="EM228">
        <v>39682.199999999997</v>
      </c>
      <c r="EN228">
        <v>42134.2</v>
      </c>
      <c r="EO228">
        <v>2.2414999999999998</v>
      </c>
      <c r="EP228">
        <v>2.2069999999999999</v>
      </c>
      <c r="EQ228">
        <v>0.12479700000000001</v>
      </c>
      <c r="ER228">
        <v>0</v>
      </c>
      <c r="ES228">
        <v>30.4224</v>
      </c>
      <c r="ET228">
        <v>999.9</v>
      </c>
      <c r="EU228">
        <v>76.5</v>
      </c>
      <c r="EV228">
        <v>32.9</v>
      </c>
      <c r="EW228">
        <v>38.011800000000001</v>
      </c>
      <c r="EX228">
        <v>56.340899999999998</v>
      </c>
      <c r="EY228">
        <v>-4.0625</v>
      </c>
      <c r="EZ228">
        <v>2</v>
      </c>
      <c r="FA228">
        <v>0.39982499999999999</v>
      </c>
      <c r="FB228">
        <v>-7.1753800000000006E-2</v>
      </c>
      <c r="FC228">
        <v>20.2746</v>
      </c>
      <c r="FD228">
        <v>5.2199900000000001</v>
      </c>
      <c r="FE228">
        <v>12.007899999999999</v>
      </c>
      <c r="FF228">
        <v>4.9869000000000003</v>
      </c>
      <c r="FG228">
        <v>3.2845499999999999</v>
      </c>
      <c r="FH228">
        <v>9999</v>
      </c>
      <c r="FI228">
        <v>9999</v>
      </c>
      <c r="FJ228">
        <v>9999</v>
      </c>
      <c r="FK228">
        <v>999.9</v>
      </c>
      <c r="FL228">
        <v>1.86575</v>
      </c>
      <c r="FM228">
        <v>1.8621799999999999</v>
      </c>
      <c r="FN228">
        <v>1.8641799999999999</v>
      </c>
      <c r="FO228">
        <v>1.86025</v>
      </c>
      <c r="FP228">
        <v>1.8609899999999999</v>
      </c>
      <c r="FQ228">
        <v>1.86016</v>
      </c>
      <c r="FR228">
        <v>1.86188</v>
      </c>
      <c r="FS228">
        <v>1.8584499999999999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-8.1300000000000008</v>
      </c>
      <c r="GH228">
        <v>0.17860000000000001</v>
      </c>
      <c r="GI228">
        <v>-4.3982185199319073</v>
      </c>
      <c r="GJ228">
        <v>-4.8024823865547416E-3</v>
      </c>
      <c r="GK228">
        <v>2.2541114550050859E-6</v>
      </c>
      <c r="GL228">
        <v>-5.2254267566753844E-10</v>
      </c>
      <c r="GM228">
        <v>0.17860499999999749</v>
      </c>
      <c r="GN228">
        <v>0</v>
      </c>
      <c r="GO228">
        <v>0</v>
      </c>
      <c r="GP228">
        <v>0</v>
      </c>
      <c r="GQ228">
        <v>6</v>
      </c>
      <c r="GR228">
        <v>2068</v>
      </c>
      <c r="GS228">
        <v>3</v>
      </c>
      <c r="GT228">
        <v>31</v>
      </c>
      <c r="GU228">
        <v>17.399999999999999</v>
      </c>
      <c r="GV228">
        <v>17.3</v>
      </c>
      <c r="GW228">
        <v>3.6511200000000001</v>
      </c>
      <c r="GX228">
        <v>2.50122</v>
      </c>
      <c r="GY228">
        <v>2.04834</v>
      </c>
      <c r="GZ228">
        <v>2.6257299999999999</v>
      </c>
      <c r="HA228">
        <v>2.1972700000000001</v>
      </c>
      <c r="HB228">
        <v>2.3010299999999999</v>
      </c>
      <c r="HC228">
        <v>38.061999999999998</v>
      </c>
      <c r="HD228">
        <v>13.904400000000001</v>
      </c>
      <c r="HE228">
        <v>18</v>
      </c>
      <c r="HF228">
        <v>711.60199999999998</v>
      </c>
      <c r="HG228">
        <v>761.10799999999995</v>
      </c>
      <c r="HH228">
        <v>30.9985</v>
      </c>
      <c r="HI228">
        <v>32.505899999999997</v>
      </c>
      <c r="HJ228">
        <v>30.000299999999999</v>
      </c>
      <c r="HK228">
        <v>32.412500000000001</v>
      </c>
      <c r="HL228">
        <v>32.415900000000001</v>
      </c>
      <c r="HM228">
        <v>72.998999999999995</v>
      </c>
      <c r="HN228">
        <v>13.596299999999999</v>
      </c>
      <c r="HO228">
        <v>100</v>
      </c>
      <c r="HP228">
        <v>31</v>
      </c>
      <c r="HQ228">
        <v>1424.24</v>
      </c>
      <c r="HR228">
        <v>33.387500000000003</v>
      </c>
      <c r="HS228">
        <v>99.039100000000005</v>
      </c>
      <c r="HT228">
        <v>97.728399999999993</v>
      </c>
    </row>
    <row r="229" spans="1:228" x14ac:dyDescent="0.2">
      <c r="A229">
        <v>214</v>
      </c>
      <c r="B229">
        <v>1676568775.5</v>
      </c>
      <c r="C229">
        <v>850.5</v>
      </c>
      <c r="D229" t="s">
        <v>787</v>
      </c>
      <c r="E229" t="s">
        <v>788</v>
      </c>
      <c r="F229">
        <v>4</v>
      </c>
      <c r="G229">
        <v>1676568773.1875</v>
      </c>
      <c r="H229">
        <f t="shared" si="102"/>
        <v>8.2112107391586135E-4</v>
      </c>
      <c r="I229">
        <f t="shared" si="103"/>
        <v>0.82112107391586131</v>
      </c>
      <c r="J229">
        <f t="shared" si="104"/>
        <v>15.092712870279264</v>
      </c>
      <c r="K229">
        <f t="shared" si="105"/>
        <v>1389.2275</v>
      </c>
      <c r="L229">
        <f t="shared" si="106"/>
        <v>924.35588674345354</v>
      </c>
      <c r="M229">
        <f t="shared" si="107"/>
        <v>93.54635599265157</v>
      </c>
      <c r="N229">
        <f t="shared" si="108"/>
        <v>140.59213786978324</v>
      </c>
      <c r="O229">
        <f t="shared" si="109"/>
        <v>5.5743649364795783E-2</v>
      </c>
      <c r="P229">
        <f t="shared" si="110"/>
        <v>2.770201037955089</v>
      </c>
      <c r="Q229">
        <f t="shared" si="111"/>
        <v>5.5127908486814967E-2</v>
      </c>
      <c r="R229">
        <f t="shared" si="112"/>
        <v>3.4509697839915796E-2</v>
      </c>
      <c r="S229">
        <f t="shared" si="113"/>
        <v>226.11593008874945</v>
      </c>
      <c r="T229">
        <f t="shared" si="114"/>
        <v>33.699747680902945</v>
      </c>
      <c r="U229">
        <f t="shared" si="115"/>
        <v>32.462087500000003</v>
      </c>
      <c r="V229">
        <f t="shared" si="116"/>
        <v>4.9014036370849885</v>
      </c>
      <c r="W229">
        <f t="shared" si="117"/>
        <v>70.266607715890231</v>
      </c>
      <c r="X229">
        <f t="shared" si="118"/>
        <v>3.4562646078941754</v>
      </c>
      <c r="Y229">
        <f t="shared" si="119"/>
        <v>4.9187867754608696</v>
      </c>
      <c r="Z229">
        <f t="shared" si="120"/>
        <v>1.4451390291908131</v>
      </c>
      <c r="AA229">
        <f t="shared" si="121"/>
        <v>-36.211439359689486</v>
      </c>
      <c r="AB229">
        <f t="shared" si="122"/>
        <v>9.3752628439374295</v>
      </c>
      <c r="AC229">
        <f t="shared" si="123"/>
        <v>0.77123937326925396</v>
      </c>
      <c r="AD229">
        <f t="shared" si="124"/>
        <v>200.05099294626666</v>
      </c>
      <c r="AE229">
        <f t="shared" si="125"/>
        <v>25.957063002502952</v>
      </c>
      <c r="AF229">
        <f t="shared" si="126"/>
        <v>0.82449496819957091</v>
      </c>
      <c r="AG229">
        <f t="shared" si="127"/>
        <v>15.092712870279264</v>
      </c>
      <c r="AH229">
        <v>1462.940816684629</v>
      </c>
      <c r="AI229">
        <v>1441.5735757575751</v>
      </c>
      <c r="AJ229">
        <v>1.7826720404430469</v>
      </c>
      <c r="AK229">
        <v>63.736373874965317</v>
      </c>
      <c r="AL229">
        <f t="shared" si="128"/>
        <v>0.82112107391586131</v>
      </c>
      <c r="AM229">
        <v>33.417216668659208</v>
      </c>
      <c r="AN229">
        <v>34.149741818181823</v>
      </c>
      <c r="AO229">
        <v>-7.7801665220190357E-5</v>
      </c>
      <c r="AP229">
        <v>95.812446380255849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47480.892221990543</v>
      </c>
      <c r="AV229">
        <f t="shared" si="132"/>
        <v>1200.0050000000001</v>
      </c>
      <c r="AW229">
        <f t="shared" si="133"/>
        <v>1025.9291389060879</v>
      </c>
      <c r="AX229">
        <f t="shared" si="134"/>
        <v>0.85493738684929466</v>
      </c>
      <c r="AY229">
        <f t="shared" si="135"/>
        <v>0.18842915661913862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1676568773.1875</v>
      </c>
      <c r="BF229">
        <v>1389.2275</v>
      </c>
      <c r="BG229">
        <v>1414.2449999999999</v>
      </c>
      <c r="BH229">
        <v>34.152250000000002</v>
      </c>
      <c r="BI229">
        <v>33.417175</v>
      </c>
      <c r="BJ229">
        <v>1397.3612499999999</v>
      </c>
      <c r="BK229">
        <v>33.973637500000002</v>
      </c>
      <c r="BL229">
        <v>650.00437499999998</v>
      </c>
      <c r="BM229">
        <v>101.10175</v>
      </c>
      <c r="BN229">
        <v>9.99163E-2</v>
      </c>
      <c r="BO229">
        <v>32.524862499999998</v>
      </c>
      <c r="BP229">
        <v>32.462087500000003</v>
      </c>
      <c r="BQ229">
        <v>999.9</v>
      </c>
      <c r="BR229">
        <v>0</v>
      </c>
      <c r="BS229">
        <v>0</v>
      </c>
      <c r="BT229">
        <v>9018.75</v>
      </c>
      <c r="BU229">
        <v>0</v>
      </c>
      <c r="BV229">
        <v>203.14025000000001</v>
      </c>
      <c r="BW229">
        <v>-25.017962499999999</v>
      </c>
      <c r="BX229">
        <v>1438.3475000000001</v>
      </c>
      <c r="BY229">
        <v>1463.14</v>
      </c>
      <c r="BZ229">
        <v>0.73508062499999993</v>
      </c>
      <c r="CA229">
        <v>1414.2449999999999</v>
      </c>
      <c r="CB229">
        <v>33.417175</v>
      </c>
      <c r="CC229">
        <v>3.4528525000000001</v>
      </c>
      <c r="CD229">
        <v>3.3785362499999998</v>
      </c>
      <c r="CE229">
        <v>26.389687500000001</v>
      </c>
      <c r="CF229">
        <v>26.0214125</v>
      </c>
      <c r="CG229">
        <v>1200.0050000000001</v>
      </c>
      <c r="CH229">
        <v>0.500004</v>
      </c>
      <c r="CI229">
        <v>0.499996</v>
      </c>
      <c r="CJ229">
        <v>0</v>
      </c>
      <c r="CK229">
        <v>879.39400000000001</v>
      </c>
      <c r="CL229">
        <v>4.9990899999999998</v>
      </c>
      <c r="CM229">
        <v>9576.8312499999993</v>
      </c>
      <c r="CN229">
        <v>9557.91</v>
      </c>
      <c r="CO229">
        <v>42.375</v>
      </c>
      <c r="CP229">
        <v>44.132750000000001</v>
      </c>
      <c r="CQ229">
        <v>43.186999999999998</v>
      </c>
      <c r="CR229">
        <v>43.25</v>
      </c>
      <c r="CS229">
        <v>43.686999999999998</v>
      </c>
      <c r="CT229">
        <v>597.51</v>
      </c>
      <c r="CU229">
        <v>597.5</v>
      </c>
      <c r="CV229">
        <v>0</v>
      </c>
      <c r="CW229">
        <v>1676568787.5</v>
      </c>
      <c r="CX229">
        <v>0</v>
      </c>
      <c r="CY229">
        <v>1676567734.5</v>
      </c>
      <c r="CZ229" t="s">
        <v>356</v>
      </c>
      <c r="DA229">
        <v>1676567726.5</v>
      </c>
      <c r="DB229">
        <v>1676567734.5</v>
      </c>
      <c r="DC229">
        <v>10</v>
      </c>
      <c r="DD229">
        <v>-5.8999999999999997E-2</v>
      </c>
      <c r="DE229">
        <v>-4.5999999999999999E-2</v>
      </c>
      <c r="DF229">
        <v>-6.06</v>
      </c>
      <c r="DG229">
        <v>0.17899999999999999</v>
      </c>
      <c r="DH229">
        <v>415</v>
      </c>
      <c r="DI229">
        <v>32</v>
      </c>
      <c r="DJ229">
        <v>0.41</v>
      </c>
      <c r="DK229">
        <v>0.08</v>
      </c>
      <c r="DL229">
        <v>-24.989548780487809</v>
      </c>
      <c r="DM229">
        <v>-0.27798397212546061</v>
      </c>
      <c r="DN229">
        <v>7.5520638826460679E-2</v>
      </c>
      <c r="DO229">
        <v>0</v>
      </c>
      <c r="DP229">
        <v>0.74857051219512205</v>
      </c>
      <c r="DQ229">
        <v>-0.1070675958188161</v>
      </c>
      <c r="DR229">
        <v>1.0959301829556241E-2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365</v>
      </c>
      <c r="EA229">
        <v>3.2972700000000001</v>
      </c>
      <c r="EB229">
        <v>2.6254</v>
      </c>
      <c r="EC229">
        <v>0.23027300000000001</v>
      </c>
      <c r="ED229">
        <v>0.230406</v>
      </c>
      <c r="EE229">
        <v>0.139871</v>
      </c>
      <c r="EF229">
        <v>0.13642000000000001</v>
      </c>
      <c r="EG229">
        <v>23241.3</v>
      </c>
      <c r="EH229">
        <v>23579.200000000001</v>
      </c>
      <c r="EI229">
        <v>28097.4</v>
      </c>
      <c r="EJ229">
        <v>29494.400000000001</v>
      </c>
      <c r="EK229">
        <v>33282.9</v>
      </c>
      <c r="EL229">
        <v>35351</v>
      </c>
      <c r="EM229">
        <v>39681.1</v>
      </c>
      <c r="EN229">
        <v>42134.2</v>
      </c>
      <c r="EO229">
        <v>2.2412000000000001</v>
      </c>
      <c r="EP229">
        <v>2.2070799999999999</v>
      </c>
      <c r="EQ229">
        <v>0.127748</v>
      </c>
      <c r="ER229">
        <v>0</v>
      </c>
      <c r="ES229">
        <v>30.414400000000001</v>
      </c>
      <c r="ET229">
        <v>999.9</v>
      </c>
      <c r="EU229">
        <v>76.5</v>
      </c>
      <c r="EV229">
        <v>32.9</v>
      </c>
      <c r="EW229">
        <v>38.0137</v>
      </c>
      <c r="EX229">
        <v>56.4009</v>
      </c>
      <c r="EY229">
        <v>-3.98237</v>
      </c>
      <c r="EZ229">
        <v>2</v>
      </c>
      <c r="FA229">
        <v>0.399893</v>
      </c>
      <c r="FB229">
        <v>-7.6342599999999997E-2</v>
      </c>
      <c r="FC229">
        <v>20.2745</v>
      </c>
      <c r="FD229">
        <v>5.2192400000000001</v>
      </c>
      <c r="FE229">
        <v>12.007</v>
      </c>
      <c r="FF229">
        <v>4.9867499999999998</v>
      </c>
      <c r="FG229">
        <v>3.2844799999999998</v>
      </c>
      <c r="FH229">
        <v>9999</v>
      </c>
      <c r="FI229">
        <v>9999</v>
      </c>
      <c r="FJ229">
        <v>9999</v>
      </c>
      <c r="FK229">
        <v>999.9</v>
      </c>
      <c r="FL229">
        <v>1.86575</v>
      </c>
      <c r="FM229">
        <v>1.8621799999999999</v>
      </c>
      <c r="FN229">
        <v>1.86419</v>
      </c>
      <c r="FO229">
        <v>1.86026</v>
      </c>
      <c r="FP229">
        <v>1.8610100000000001</v>
      </c>
      <c r="FQ229">
        <v>1.86019</v>
      </c>
      <c r="FR229">
        <v>1.86188</v>
      </c>
      <c r="FS229">
        <v>1.8584499999999999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-8.14</v>
      </c>
      <c r="GH229">
        <v>0.17860000000000001</v>
      </c>
      <c r="GI229">
        <v>-4.3982185199319073</v>
      </c>
      <c r="GJ229">
        <v>-4.8024823865547416E-3</v>
      </c>
      <c r="GK229">
        <v>2.2541114550050859E-6</v>
      </c>
      <c r="GL229">
        <v>-5.2254267566753844E-10</v>
      </c>
      <c r="GM229">
        <v>0.17860499999999749</v>
      </c>
      <c r="GN229">
        <v>0</v>
      </c>
      <c r="GO229">
        <v>0</v>
      </c>
      <c r="GP229">
        <v>0</v>
      </c>
      <c r="GQ229">
        <v>6</v>
      </c>
      <c r="GR229">
        <v>2068</v>
      </c>
      <c r="GS229">
        <v>3</v>
      </c>
      <c r="GT229">
        <v>31</v>
      </c>
      <c r="GU229">
        <v>17.5</v>
      </c>
      <c r="GV229">
        <v>17.399999999999999</v>
      </c>
      <c r="GW229">
        <v>3.6645500000000002</v>
      </c>
      <c r="GX229">
        <v>2.50854</v>
      </c>
      <c r="GY229">
        <v>2.04834</v>
      </c>
      <c r="GZ229">
        <v>2.6257299999999999</v>
      </c>
      <c r="HA229">
        <v>2.1972700000000001</v>
      </c>
      <c r="HB229">
        <v>2.2973599999999998</v>
      </c>
      <c r="HC229">
        <v>38.086300000000001</v>
      </c>
      <c r="HD229">
        <v>13.904400000000001</v>
      </c>
      <c r="HE229">
        <v>18</v>
      </c>
      <c r="HF229">
        <v>711.35</v>
      </c>
      <c r="HG229">
        <v>761.18100000000004</v>
      </c>
      <c r="HH229">
        <v>30.998699999999999</v>
      </c>
      <c r="HI229">
        <v>32.505899999999997</v>
      </c>
      <c r="HJ229">
        <v>30.000299999999999</v>
      </c>
      <c r="HK229">
        <v>32.412500000000001</v>
      </c>
      <c r="HL229">
        <v>32.415900000000001</v>
      </c>
      <c r="HM229">
        <v>73.272199999999998</v>
      </c>
      <c r="HN229">
        <v>13.596299999999999</v>
      </c>
      <c r="HO229">
        <v>100</v>
      </c>
      <c r="HP229">
        <v>31</v>
      </c>
      <c r="HQ229">
        <v>1430.95</v>
      </c>
      <c r="HR229">
        <v>33.387500000000003</v>
      </c>
      <c r="HS229">
        <v>99.037300000000002</v>
      </c>
      <c r="HT229">
        <v>97.728099999999998</v>
      </c>
    </row>
    <row r="230" spans="1:228" x14ac:dyDescent="0.2">
      <c r="A230">
        <v>215</v>
      </c>
      <c r="B230">
        <v>1676568779.5</v>
      </c>
      <c r="C230">
        <v>854.5</v>
      </c>
      <c r="D230" t="s">
        <v>789</v>
      </c>
      <c r="E230" t="s">
        <v>790</v>
      </c>
      <c r="F230">
        <v>4</v>
      </c>
      <c r="G230">
        <v>1676568777.5</v>
      </c>
      <c r="H230">
        <f t="shared" si="102"/>
        <v>8.2562051902236708E-4</v>
      </c>
      <c r="I230">
        <f t="shared" si="103"/>
        <v>0.82562051902236711</v>
      </c>
      <c r="J230">
        <f t="shared" si="104"/>
        <v>15.64788045303408</v>
      </c>
      <c r="K230">
        <f t="shared" si="105"/>
        <v>1396.4314285714279</v>
      </c>
      <c r="L230">
        <f t="shared" si="106"/>
        <v>914.19974362982578</v>
      </c>
      <c r="M230">
        <f t="shared" si="107"/>
        <v>92.517818812312697</v>
      </c>
      <c r="N230">
        <f t="shared" si="108"/>
        <v>141.32008983006608</v>
      </c>
      <c r="O230">
        <f t="shared" si="109"/>
        <v>5.5609672294870488E-2</v>
      </c>
      <c r="P230">
        <f t="shared" si="110"/>
        <v>2.7646052539946293</v>
      </c>
      <c r="Q230">
        <f t="shared" si="111"/>
        <v>5.4995644528006919E-2</v>
      </c>
      <c r="R230">
        <f t="shared" si="112"/>
        <v>3.4426880740687053E-2</v>
      </c>
      <c r="S230">
        <f t="shared" si="113"/>
        <v>226.11444888341742</v>
      </c>
      <c r="T230">
        <f t="shared" si="114"/>
        <v>33.687668778560379</v>
      </c>
      <c r="U230">
        <f t="shared" si="115"/>
        <v>32.502971428571428</v>
      </c>
      <c r="V230">
        <f t="shared" si="116"/>
        <v>4.9127187964221477</v>
      </c>
      <c r="W230">
        <f t="shared" si="117"/>
        <v>70.318293250540236</v>
      </c>
      <c r="X230">
        <f t="shared" si="118"/>
        <v>3.4562630639578584</v>
      </c>
      <c r="Y230">
        <f t="shared" si="119"/>
        <v>4.9151691603824661</v>
      </c>
      <c r="Z230">
        <f t="shared" si="120"/>
        <v>1.4564557324642893</v>
      </c>
      <c r="AA230">
        <f t="shared" si="121"/>
        <v>-36.409864888886389</v>
      </c>
      <c r="AB230">
        <f t="shared" si="122"/>
        <v>1.3179871663236022</v>
      </c>
      <c r="AC230">
        <f t="shared" si="123"/>
        <v>0.10865617994867122</v>
      </c>
      <c r="AD230">
        <f t="shared" si="124"/>
        <v>191.13122734080329</v>
      </c>
      <c r="AE230">
        <f t="shared" si="125"/>
        <v>25.833451677780594</v>
      </c>
      <c r="AF230">
        <f t="shared" si="126"/>
        <v>0.82527167337599672</v>
      </c>
      <c r="AG230">
        <f t="shared" si="127"/>
        <v>15.64788045303408</v>
      </c>
      <c r="AH230">
        <v>1469.7072977575201</v>
      </c>
      <c r="AI230">
        <v>1448.28909090909</v>
      </c>
      <c r="AJ230">
        <v>1.6600612700851549</v>
      </c>
      <c r="AK230">
        <v>63.736373874965317</v>
      </c>
      <c r="AL230">
        <f t="shared" si="128"/>
        <v>0.82562051902236711</v>
      </c>
      <c r="AM230">
        <v>33.417406583451402</v>
      </c>
      <c r="AN230">
        <v>34.153280606060598</v>
      </c>
      <c r="AO230">
        <v>2.812968224486761E-5</v>
      </c>
      <c r="AP230">
        <v>95.812446380255849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47328.748317477017</v>
      </c>
      <c r="AV230">
        <f t="shared" si="132"/>
        <v>1199.997142857143</v>
      </c>
      <c r="AW230">
        <f t="shared" si="133"/>
        <v>1025.9224211831179</v>
      </c>
      <c r="AX230">
        <f t="shared" si="134"/>
        <v>0.8549373865511376</v>
      </c>
      <c r="AY230">
        <f t="shared" si="135"/>
        <v>0.18842915604369556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1676568777.5</v>
      </c>
      <c r="BF230">
        <v>1396.4314285714279</v>
      </c>
      <c r="BG230">
        <v>1421.34</v>
      </c>
      <c r="BH230">
        <v>34.152500000000003</v>
      </c>
      <c r="BI230">
        <v>33.41677142857143</v>
      </c>
      <c r="BJ230">
        <v>1404.575714285714</v>
      </c>
      <c r="BK230">
        <v>33.9739</v>
      </c>
      <c r="BL230">
        <v>650.03857142857146</v>
      </c>
      <c r="BM230">
        <v>101.1007142857143</v>
      </c>
      <c r="BN230">
        <v>0.10016600000000001</v>
      </c>
      <c r="BO230">
        <v>32.511814285714287</v>
      </c>
      <c r="BP230">
        <v>32.502971428571428</v>
      </c>
      <c r="BQ230">
        <v>999.89999999999986</v>
      </c>
      <c r="BR230">
        <v>0</v>
      </c>
      <c r="BS230">
        <v>0</v>
      </c>
      <c r="BT230">
        <v>8989.1071428571431</v>
      </c>
      <c r="BU230">
        <v>0</v>
      </c>
      <c r="BV230">
        <v>226.779</v>
      </c>
      <c r="BW230">
        <v>-24.908928571428572</v>
      </c>
      <c r="BX230">
        <v>1445.808571428571</v>
      </c>
      <c r="BY230">
        <v>1470.478571428572</v>
      </c>
      <c r="BZ230">
        <v>0.73571728571428563</v>
      </c>
      <c r="CA230">
        <v>1421.34</v>
      </c>
      <c r="CB230">
        <v>33.41677142857143</v>
      </c>
      <c r="CC230">
        <v>3.452841428571428</v>
      </c>
      <c r="CD230">
        <v>3.3784585714285709</v>
      </c>
      <c r="CE230">
        <v>26.389614285714291</v>
      </c>
      <c r="CF230">
        <v>26.02101428571428</v>
      </c>
      <c r="CG230">
        <v>1199.997142857143</v>
      </c>
      <c r="CH230">
        <v>0.500004</v>
      </c>
      <c r="CI230">
        <v>0.49999599999999988</v>
      </c>
      <c r="CJ230">
        <v>0</v>
      </c>
      <c r="CK230">
        <v>879.55057142857129</v>
      </c>
      <c r="CL230">
        <v>4.9990899999999998</v>
      </c>
      <c r="CM230">
        <v>9585.0042857142853</v>
      </c>
      <c r="CN230">
        <v>9557.8500000000022</v>
      </c>
      <c r="CO230">
        <v>42.375</v>
      </c>
      <c r="CP230">
        <v>44.125</v>
      </c>
      <c r="CQ230">
        <v>43.186999999999998</v>
      </c>
      <c r="CR230">
        <v>43.25</v>
      </c>
      <c r="CS230">
        <v>43.686999999999998</v>
      </c>
      <c r="CT230">
        <v>597.50714285714287</v>
      </c>
      <c r="CU230">
        <v>597.49714285714276</v>
      </c>
      <c r="CV230">
        <v>0</v>
      </c>
      <c r="CW230">
        <v>1676568791.0999999</v>
      </c>
      <c r="CX230">
        <v>0</v>
      </c>
      <c r="CY230">
        <v>1676567734.5</v>
      </c>
      <c r="CZ230" t="s">
        <v>356</v>
      </c>
      <c r="DA230">
        <v>1676567726.5</v>
      </c>
      <c r="DB230">
        <v>1676567734.5</v>
      </c>
      <c r="DC230">
        <v>10</v>
      </c>
      <c r="DD230">
        <v>-5.8999999999999997E-2</v>
      </c>
      <c r="DE230">
        <v>-4.5999999999999999E-2</v>
      </c>
      <c r="DF230">
        <v>-6.06</v>
      </c>
      <c r="DG230">
        <v>0.17899999999999999</v>
      </c>
      <c r="DH230">
        <v>415</v>
      </c>
      <c r="DI230">
        <v>32</v>
      </c>
      <c r="DJ230">
        <v>0.41</v>
      </c>
      <c r="DK230">
        <v>0.08</v>
      </c>
      <c r="DL230">
        <v>-24.970619512195121</v>
      </c>
      <c r="DM230">
        <v>5.6887108013987837E-2</v>
      </c>
      <c r="DN230">
        <v>7.8686519809698346E-2</v>
      </c>
      <c r="DO230">
        <v>1</v>
      </c>
      <c r="DP230">
        <v>0.74253453658536583</v>
      </c>
      <c r="DQ230">
        <v>-7.4311442508710315E-2</v>
      </c>
      <c r="DR230">
        <v>8.0050238314039075E-3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2</v>
      </c>
      <c r="DY230">
        <v>2</v>
      </c>
      <c r="DZ230" t="s">
        <v>678</v>
      </c>
      <c r="EA230">
        <v>3.2971200000000001</v>
      </c>
      <c r="EB230">
        <v>2.6249099999999999</v>
      </c>
      <c r="EC230">
        <v>0.23091300000000001</v>
      </c>
      <c r="ED230">
        <v>0.23105600000000001</v>
      </c>
      <c r="EE230">
        <v>0.139876</v>
      </c>
      <c r="EF230">
        <v>0.136411</v>
      </c>
      <c r="EG230">
        <v>23222</v>
      </c>
      <c r="EH230">
        <v>23559.3</v>
      </c>
      <c r="EI230">
        <v>28097.599999999999</v>
      </c>
      <c r="EJ230">
        <v>29494.5</v>
      </c>
      <c r="EK230">
        <v>33283.5</v>
      </c>
      <c r="EL230">
        <v>35351.699999999997</v>
      </c>
      <c r="EM230">
        <v>39682</v>
      </c>
      <c r="EN230">
        <v>42134.5</v>
      </c>
      <c r="EO230">
        <v>2.24132</v>
      </c>
      <c r="EP230">
        <v>2.2071299999999998</v>
      </c>
      <c r="EQ230">
        <v>0.12944600000000001</v>
      </c>
      <c r="ER230">
        <v>0</v>
      </c>
      <c r="ES230">
        <v>30.404199999999999</v>
      </c>
      <c r="ET230">
        <v>999.9</v>
      </c>
      <c r="EU230">
        <v>76.5</v>
      </c>
      <c r="EV230">
        <v>32.9</v>
      </c>
      <c r="EW230">
        <v>38.017400000000002</v>
      </c>
      <c r="EX230">
        <v>57.480899999999998</v>
      </c>
      <c r="EY230">
        <v>-3.9382999999999999</v>
      </c>
      <c r="EZ230">
        <v>2</v>
      </c>
      <c r="FA230">
        <v>0.400117</v>
      </c>
      <c r="FB230">
        <v>-8.1786499999999998E-2</v>
      </c>
      <c r="FC230">
        <v>20.2743</v>
      </c>
      <c r="FD230">
        <v>5.2172900000000002</v>
      </c>
      <c r="FE230">
        <v>12.0067</v>
      </c>
      <c r="FF230">
        <v>4.9862500000000001</v>
      </c>
      <c r="FG230">
        <v>3.2840500000000001</v>
      </c>
      <c r="FH230">
        <v>9999</v>
      </c>
      <c r="FI230">
        <v>9999</v>
      </c>
      <c r="FJ230">
        <v>9999</v>
      </c>
      <c r="FK230">
        <v>999.9</v>
      </c>
      <c r="FL230">
        <v>1.8657600000000001</v>
      </c>
      <c r="FM230">
        <v>1.8621799999999999</v>
      </c>
      <c r="FN230">
        <v>1.8641799999999999</v>
      </c>
      <c r="FO230">
        <v>1.8603000000000001</v>
      </c>
      <c r="FP230">
        <v>1.8610100000000001</v>
      </c>
      <c r="FQ230">
        <v>1.8601700000000001</v>
      </c>
      <c r="FR230">
        <v>1.86188</v>
      </c>
      <c r="FS230">
        <v>1.8584700000000001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-8.15</v>
      </c>
      <c r="GH230">
        <v>0.17860000000000001</v>
      </c>
      <c r="GI230">
        <v>-4.3982185199319073</v>
      </c>
      <c r="GJ230">
        <v>-4.8024823865547416E-3</v>
      </c>
      <c r="GK230">
        <v>2.2541114550050859E-6</v>
      </c>
      <c r="GL230">
        <v>-5.2254267566753844E-10</v>
      </c>
      <c r="GM230">
        <v>0.17860499999999749</v>
      </c>
      <c r="GN230">
        <v>0</v>
      </c>
      <c r="GO230">
        <v>0</v>
      </c>
      <c r="GP230">
        <v>0</v>
      </c>
      <c r="GQ230">
        <v>6</v>
      </c>
      <c r="GR230">
        <v>2068</v>
      </c>
      <c r="GS230">
        <v>3</v>
      </c>
      <c r="GT230">
        <v>31</v>
      </c>
      <c r="GU230">
        <v>17.600000000000001</v>
      </c>
      <c r="GV230">
        <v>17.399999999999999</v>
      </c>
      <c r="GW230">
        <v>3.6779799999999998</v>
      </c>
      <c r="GX230">
        <v>2.49634</v>
      </c>
      <c r="GY230">
        <v>2.04834</v>
      </c>
      <c r="GZ230">
        <v>2.6245099999999999</v>
      </c>
      <c r="HA230">
        <v>2.1972700000000001</v>
      </c>
      <c r="HB230">
        <v>2.2924799999999999</v>
      </c>
      <c r="HC230">
        <v>38.086300000000001</v>
      </c>
      <c r="HD230">
        <v>13.886900000000001</v>
      </c>
      <c r="HE230">
        <v>18</v>
      </c>
      <c r="HF230">
        <v>711.46100000000001</v>
      </c>
      <c r="HG230">
        <v>761.24400000000003</v>
      </c>
      <c r="HH230">
        <v>30.9986</v>
      </c>
      <c r="HI230">
        <v>32.505899999999997</v>
      </c>
      <c r="HJ230">
        <v>30.0002</v>
      </c>
      <c r="HK230">
        <v>32.4131</v>
      </c>
      <c r="HL230">
        <v>32.417099999999998</v>
      </c>
      <c r="HM230">
        <v>73.549000000000007</v>
      </c>
      <c r="HN230">
        <v>13.596299999999999</v>
      </c>
      <c r="HO230">
        <v>100</v>
      </c>
      <c r="HP230">
        <v>31</v>
      </c>
      <c r="HQ230">
        <v>1437.66</v>
      </c>
      <c r="HR230">
        <v>33.290999999999997</v>
      </c>
      <c r="HS230">
        <v>99.038799999999995</v>
      </c>
      <c r="HT230">
        <v>97.728700000000003</v>
      </c>
    </row>
    <row r="231" spans="1:228" x14ac:dyDescent="0.2">
      <c r="A231">
        <v>216</v>
      </c>
      <c r="B231">
        <v>1676568783.5</v>
      </c>
      <c r="C231">
        <v>858.5</v>
      </c>
      <c r="D231" t="s">
        <v>791</v>
      </c>
      <c r="E231" t="s">
        <v>792</v>
      </c>
      <c r="F231">
        <v>4</v>
      </c>
      <c r="G231">
        <v>1676568781.1875</v>
      </c>
      <c r="H231">
        <f t="shared" si="102"/>
        <v>8.2558714071877086E-4</v>
      </c>
      <c r="I231">
        <f t="shared" si="103"/>
        <v>0.82558714071877082</v>
      </c>
      <c r="J231">
        <f t="shared" si="104"/>
        <v>15.003923107905296</v>
      </c>
      <c r="K231">
        <f t="shared" si="105"/>
        <v>1402.5037500000001</v>
      </c>
      <c r="L231">
        <f t="shared" si="106"/>
        <v>938.00433540776078</v>
      </c>
      <c r="M231">
        <f t="shared" si="107"/>
        <v>94.927019696474289</v>
      </c>
      <c r="N231">
        <f t="shared" si="108"/>
        <v>141.93484622089045</v>
      </c>
      <c r="O231">
        <f t="shared" si="109"/>
        <v>5.5535499871171137E-2</v>
      </c>
      <c r="P231">
        <f t="shared" si="110"/>
        <v>2.7633508247600536</v>
      </c>
      <c r="Q231">
        <f t="shared" si="111"/>
        <v>5.4922824576338736E-2</v>
      </c>
      <c r="R231">
        <f t="shared" si="112"/>
        <v>3.438124849081909E-2</v>
      </c>
      <c r="S231">
        <f t="shared" si="113"/>
        <v>226.11473278635484</v>
      </c>
      <c r="T231">
        <f t="shared" si="114"/>
        <v>33.68484891826899</v>
      </c>
      <c r="U231">
        <f t="shared" si="115"/>
        <v>32.509562500000001</v>
      </c>
      <c r="V231">
        <f t="shared" si="116"/>
        <v>4.9145450875390493</v>
      </c>
      <c r="W231">
        <f t="shared" si="117"/>
        <v>70.330777210008549</v>
      </c>
      <c r="X231">
        <f t="shared" si="118"/>
        <v>3.4562282358392782</v>
      </c>
      <c r="Y231">
        <f t="shared" si="119"/>
        <v>4.9142471801768073</v>
      </c>
      <c r="Z231">
        <f t="shared" si="120"/>
        <v>1.4583168516997711</v>
      </c>
      <c r="AA231">
        <f t="shared" si="121"/>
        <v>-36.408392905697795</v>
      </c>
      <c r="AB231">
        <f t="shared" si="122"/>
        <v>-0.16015110238932251</v>
      </c>
      <c r="AC231">
        <f t="shared" si="123"/>
        <v>-1.3209222269116857E-2</v>
      </c>
      <c r="AD231">
        <f t="shared" si="124"/>
        <v>189.53297955599859</v>
      </c>
      <c r="AE231">
        <f t="shared" si="125"/>
        <v>25.940016389644299</v>
      </c>
      <c r="AF231">
        <f t="shared" si="126"/>
        <v>0.82734699902886255</v>
      </c>
      <c r="AG231">
        <f t="shared" si="127"/>
        <v>15.003923107905296</v>
      </c>
      <c r="AH231">
        <v>1476.657729799161</v>
      </c>
      <c r="AI231">
        <v>1455.339333333332</v>
      </c>
      <c r="AJ231">
        <v>1.7913917607355461</v>
      </c>
      <c r="AK231">
        <v>63.736373874965317</v>
      </c>
      <c r="AL231">
        <f t="shared" si="128"/>
        <v>0.82558714071877082</v>
      </c>
      <c r="AM231">
        <v>33.414316955727998</v>
      </c>
      <c r="AN231">
        <v>34.150412121212099</v>
      </c>
      <c r="AO231">
        <v>2.0469519434827422E-6</v>
      </c>
      <c r="AP231">
        <v>95.812446380255849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47294.727833576209</v>
      </c>
      <c r="AV231">
        <f t="shared" si="132"/>
        <v>1199.9974999999999</v>
      </c>
      <c r="AW231">
        <f t="shared" si="133"/>
        <v>1025.9228387494065</v>
      </c>
      <c r="AX231">
        <f t="shared" si="134"/>
        <v>0.85493748007758896</v>
      </c>
      <c r="AY231">
        <f t="shared" si="135"/>
        <v>0.18842933654974686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1676568781.1875</v>
      </c>
      <c r="BF231">
        <v>1402.5037500000001</v>
      </c>
      <c r="BG231">
        <v>1427.52125</v>
      </c>
      <c r="BH231">
        <v>34.152099999999997</v>
      </c>
      <c r="BI231">
        <v>33.414425000000001</v>
      </c>
      <c r="BJ231">
        <v>1410.65625</v>
      </c>
      <c r="BK231">
        <v>33.973500000000001</v>
      </c>
      <c r="BL231">
        <v>649.95399999999995</v>
      </c>
      <c r="BM231">
        <v>101.101</v>
      </c>
      <c r="BN231">
        <v>0.1000457875</v>
      </c>
      <c r="BO231">
        <v>32.508487500000001</v>
      </c>
      <c r="BP231">
        <v>32.509562500000001</v>
      </c>
      <c r="BQ231">
        <v>999.9</v>
      </c>
      <c r="BR231">
        <v>0</v>
      </c>
      <c r="BS231">
        <v>0</v>
      </c>
      <c r="BT231">
        <v>8982.4237499999999</v>
      </c>
      <c r="BU231">
        <v>0</v>
      </c>
      <c r="BV231">
        <v>271.93050000000011</v>
      </c>
      <c r="BW231">
        <v>-25.0206625</v>
      </c>
      <c r="BX231">
        <v>1452.095</v>
      </c>
      <c r="BY231">
        <v>1476.8712499999999</v>
      </c>
      <c r="BZ231">
        <v>0.73768524999999996</v>
      </c>
      <c r="CA231">
        <v>1427.52125</v>
      </c>
      <c r="CB231">
        <v>33.414425000000001</v>
      </c>
      <c r="CC231">
        <v>3.4528162500000001</v>
      </c>
      <c r="CD231">
        <v>3.3782325000000002</v>
      </c>
      <c r="CE231">
        <v>26.389487500000001</v>
      </c>
      <c r="CF231">
        <v>26.0199</v>
      </c>
      <c r="CG231">
        <v>1199.9974999999999</v>
      </c>
      <c r="CH231">
        <v>0.50000050000000007</v>
      </c>
      <c r="CI231">
        <v>0.49999949999999999</v>
      </c>
      <c r="CJ231">
        <v>0</v>
      </c>
      <c r="CK231">
        <v>879.50074999999993</v>
      </c>
      <c r="CL231">
        <v>4.9990899999999998</v>
      </c>
      <c r="CM231">
        <v>9591.7962499999994</v>
      </c>
      <c r="CN231">
        <v>9557.8299999999981</v>
      </c>
      <c r="CO231">
        <v>42.375</v>
      </c>
      <c r="CP231">
        <v>44.140500000000003</v>
      </c>
      <c r="CQ231">
        <v>43.186999999999998</v>
      </c>
      <c r="CR231">
        <v>43.25</v>
      </c>
      <c r="CS231">
        <v>43.686999999999998</v>
      </c>
      <c r="CT231">
        <v>597.50125000000003</v>
      </c>
      <c r="CU231">
        <v>597.49874999999997</v>
      </c>
      <c r="CV231">
        <v>0</v>
      </c>
      <c r="CW231">
        <v>1676568795.3</v>
      </c>
      <c r="CX231">
        <v>0</v>
      </c>
      <c r="CY231">
        <v>1676567734.5</v>
      </c>
      <c r="CZ231" t="s">
        <v>356</v>
      </c>
      <c r="DA231">
        <v>1676567726.5</v>
      </c>
      <c r="DB231">
        <v>1676567734.5</v>
      </c>
      <c r="DC231">
        <v>10</v>
      </c>
      <c r="DD231">
        <v>-5.8999999999999997E-2</v>
      </c>
      <c r="DE231">
        <v>-4.5999999999999999E-2</v>
      </c>
      <c r="DF231">
        <v>-6.06</v>
      </c>
      <c r="DG231">
        <v>0.17899999999999999</v>
      </c>
      <c r="DH231">
        <v>415</v>
      </c>
      <c r="DI231">
        <v>32</v>
      </c>
      <c r="DJ231">
        <v>0.41</v>
      </c>
      <c r="DK231">
        <v>0.08</v>
      </c>
      <c r="DL231">
        <v>-24.99783658536585</v>
      </c>
      <c r="DM231">
        <v>0.17818745644593231</v>
      </c>
      <c r="DN231">
        <v>7.4895298481825426E-2</v>
      </c>
      <c r="DO231">
        <v>0</v>
      </c>
      <c r="DP231">
        <v>0.73907734146341453</v>
      </c>
      <c r="DQ231">
        <v>-3.0749101045294869E-2</v>
      </c>
      <c r="DR231">
        <v>4.0913301707793696E-3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357</v>
      </c>
      <c r="EA231">
        <v>3.2974299999999999</v>
      </c>
      <c r="EB231">
        <v>2.6256200000000001</v>
      </c>
      <c r="EC231">
        <v>0.23159299999999999</v>
      </c>
      <c r="ED231">
        <v>0.231708</v>
      </c>
      <c r="EE231">
        <v>0.13986799999999999</v>
      </c>
      <c r="EF231">
        <v>0.13641400000000001</v>
      </c>
      <c r="EG231">
        <v>23201.5</v>
      </c>
      <c r="EH231">
        <v>23539</v>
      </c>
      <c r="EI231">
        <v>28097.599999999999</v>
      </c>
      <c r="EJ231">
        <v>29494.2</v>
      </c>
      <c r="EK231">
        <v>33283.599999999999</v>
      </c>
      <c r="EL231">
        <v>35351.199999999997</v>
      </c>
      <c r="EM231">
        <v>39681.699999999997</v>
      </c>
      <c r="EN231">
        <v>42134.1</v>
      </c>
      <c r="EO231">
        <v>2.2413699999999999</v>
      </c>
      <c r="EP231">
        <v>2.2069000000000001</v>
      </c>
      <c r="EQ231">
        <v>0.13061600000000001</v>
      </c>
      <c r="ER231">
        <v>0</v>
      </c>
      <c r="ES231">
        <v>30.3947</v>
      </c>
      <c r="ET231">
        <v>999.9</v>
      </c>
      <c r="EU231">
        <v>76.5</v>
      </c>
      <c r="EV231">
        <v>32.9</v>
      </c>
      <c r="EW231">
        <v>38.012300000000003</v>
      </c>
      <c r="EX231">
        <v>56.820900000000002</v>
      </c>
      <c r="EY231">
        <v>-4.1105799999999997</v>
      </c>
      <c r="EZ231">
        <v>2</v>
      </c>
      <c r="FA231">
        <v>0.40012199999999998</v>
      </c>
      <c r="FB231">
        <v>-8.43246E-2</v>
      </c>
      <c r="FC231">
        <v>20.274799999999999</v>
      </c>
      <c r="FD231">
        <v>5.2199900000000001</v>
      </c>
      <c r="FE231">
        <v>12.0076</v>
      </c>
      <c r="FF231">
        <v>4.9870999999999999</v>
      </c>
      <c r="FG231">
        <v>3.2845800000000001</v>
      </c>
      <c r="FH231">
        <v>9999</v>
      </c>
      <c r="FI231">
        <v>9999</v>
      </c>
      <c r="FJ231">
        <v>9999</v>
      </c>
      <c r="FK231">
        <v>999.9</v>
      </c>
      <c r="FL231">
        <v>1.8657900000000001</v>
      </c>
      <c r="FM231">
        <v>1.8621799999999999</v>
      </c>
      <c r="FN231">
        <v>1.8641799999999999</v>
      </c>
      <c r="FO231">
        <v>1.8602700000000001</v>
      </c>
      <c r="FP231">
        <v>1.8610100000000001</v>
      </c>
      <c r="FQ231">
        <v>1.86016</v>
      </c>
      <c r="FR231">
        <v>1.86188</v>
      </c>
      <c r="FS231">
        <v>1.85846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-8.17</v>
      </c>
      <c r="GH231">
        <v>0.17860000000000001</v>
      </c>
      <c r="GI231">
        <v>-4.3982185199319073</v>
      </c>
      <c r="GJ231">
        <v>-4.8024823865547416E-3</v>
      </c>
      <c r="GK231">
        <v>2.2541114550050859E-6</v>
      </c>
      <c r="GL231">
        <v>-5.2254267566753844E-10</v>
      </c>
      <c r="GM231">
        <v>0.17860499999999749</v>
      </c>
      <c r="GN231">
        <v>0</v>
      </c>
      <c r="GO231">
        <v>0</v>
      </c>
      <c r="GP231">
        <v>0</v>
      </c>
      <c r="GQ231">
        <v>6</v>
      </c>
      <c r="GR231">
        <v>2068</v>
      </c>
      <c r="GS231">
        <v>3</v>
      </c>
      <c r="GT231">
        <v>31</v>
      </c>
      <c r="GU231">
        <v>17.600000000000001</v>
      </c>
      <c r="GV231">
        <v>17.5</v>
      </c>
      <c r="GW231">
        <v>3.6914099999999999</v>
      </c>
      <c r="GX231">
        <v>2.49878</v>
      </c>
      <c r="GY231">
        <v>2.04834</v>
      </c>
      <c r="GZ231">
        <v>2.6257299999999999</v>
      </c>
      <c r="HA231">
        <v>2.1972700000000001</v>
      </c>
      <c r="HB231">
        <v>2.34497</v>
      </c>
      <c r="HC231">
        <v>38.086300000000001</v>
      </c>
      <c r="HD231">
        <v>13.921900000000001</v>
      </c>
      <c r="HE231">
        <v>18</v>
      </c>
      <c r="HF231">
        <v>711.53</v>
      </c>
      <c r="HG231">
        <v>761.048</v>
      </c>
      <c r="HH231">
        <v>30.998999999999999</v>
      </c>
      <c r="HI231">
        <v>32.505899999999997</v>
      </c>
      <c r="HJ231">
        <v>30.0001</v>
      </c>
      <c r="HK231">
        <v>32.415399999999998</v>
      </c>
      <c r="HL231">
        <v>32.418799999999997</v>
      </c>
      <c r="HM231">
        <v>73.825500000000005</v>
      </c>
      <c r="HN231">
        <v>13.8924</v>
      </c>
      <c r="HO231">
        <v>100</v>
      </c>
      <c r="HP231">
        <v>31</v>
      </c>
      <c r="HQ231">
        <v>1444.38</v>
      </c>
      <c r="HR231">
        <v>33.252200000000002</v>
      </c>
      <c r="HS231">
        <v>99.038399999999996</v>
      </c>
      <c r="HT231">
        <v>97.727699999999999</v>
      </c>
    </row>
    <row r="232" spans="1:228" x14ac:dyDescent="0.2">
      <c r="A232">
        <v>217</v>
      </c>
      <c r="B232">
        <v>1676568787.5</v>
      </c>
      <c r="C232">
        <v>862.5</v>
      </c>
      <c r="D232" t="s">
        <v>793</v>
      </c>
      <c r="E232" t="s">
        <v>794</v>
      </c>
      <c r="F232">
        <v>4</v>
      </c>
      <c r="G232">
        <v>1676568785.5</v>
      </c>
      <c r="H232">
        <f t="shared" si="102"/>
        <v>8.230180535298197E-4</v>
      </c>
      <c r="I232">
        <f t="shared" si="103"/>
        <v>0.82301805352981972</v>
      </c>
      <c r="J232">
        <f t="shared" si="104"/>
        <v>15.653254114961369</v>
      </c>
      <c r="K232">
        <f t="shared" si="105"/>
        <v>1409.712857142857</v>
      </c>
      <c r="L232">
        <f t="shared" si="106"/>
        <v>924.61267836925606</v>
      </c>
      <c r="M232">
        <f t="shared" si="107"/>
        <v>93.572143805396095</v>
      </c>
      <c r="N232">
        <f t="shared" si="108"/>
        <v>142.66498532719373</v>
      </c>
      <c r="O232">
        <f t="shared" si="109"/>
        <v>5.5317275807660229E-2</v>
      </c>
      <c r="P232">
        <f t="shared" si="110"/>
        <v>2.7707853715104473</v>
      </c>
      <c r="Q232">
        <f t="shared" si="111"/>
        <v>5.4710989403735158E-2</v>
      </c>
      <c r="R232">
        <f t="shared" si="112"/>
        <v>3.4248286995553157E-2</v>
      </c>
      <c r="S232">
        <f t="shared" si="113"/>
        <v>226.11589766338551</v>
      </c>
      <c r="T232">
        <f t="shared" si="114"/>
        <v>33.678085499742224</v>
      </c>
      <c r="U232">
        <f t="shared" si="115"/>
        <v>32.51208571428571</v>
      </c>
      <c r="V232">
        <f t="shared" si="116"/>
        <v>4.9152443903154612</v>
      </c>
      <c r="W232">
        <f t="shared" si="117"/>
        <v>70.340813666078361</v>
      </c>
      <c r="X232">
        <f t="shared" si="118"/>
        <v>3.4558328999791468</v>
      </c>
      <c r="Y232">
        <f t="shared" si="119"/>
        <v>4.9129839702802744</v>
      </c>
      <c r="Z232">
        <f t="shared" si="120"/>
        <v>1.4594114903363145</v>
      </c>
      <c r="AA232">
        <f t="shared" si="121"/>
        <v>-36.295096160665047</v>
      </c>
      <c r="AB232">
        <f t="shared" si="122"/>
        <v>-1.2185024245973382</v>
      </c>
      <c r="AC232">
        <f t="shared" si="123"/>
        <v>-0.10023110338941718</v>
      </c>
      <c r="AD232">
        <f t="shared" si="124"/>
        <v>188.50206797473371</v>
      </c>
      <c r="AE232">
        <f t="shared" si="125"/>
        <v>25.958734865132747</v>
      </c>
      <c r="AF232">
        <f t="shared" si="126"/>
        <v>0.83106726335084691</v>
      </c>
      <c r="AG232">
        <f t="shared" si="127"/>
        <v>15.653254114961369</v>
      </c>
      <c r="AH232">
        <v>1483.552071325417</v>
      </c>
      <c r="AI232">
        <v>1462.0666666666659</v>
      </c>
      <c r="AJ232">
        <v>1.676049982896368</v>
      </c>
      <c r="AK232">
        <v>63.736373874965317</v>
      </c>
      <c r="AL232">
        <f t="shared" si="128"/>
        <v>0.82301805352981972</v>
      </c>
      <c r="AM232">
        <v>33.413924260421723</v>
      </c>
      <c r="AN232">
        <v>34.147750909090902</v>
      </c>
      <c r="AO232">
        <v>-1.9861599558447609E-5</v>
      </c>
      <c r="AP232">
        <v>95.812446380255849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47500.252630097995</v>
      </c>
      <c r="AV232">
        <f t="shared" si="132"/>
        <v>1200.002857142857</v>
      </c>
      <c r="AW232">
        <f t="shared" si="133"/>
        <v>1025.9274993074532</v>
      </c>
      <c r="AX232">
        <f t="shared" si="134"/>
        <v>0.85493754719062265</v>
      </c>
      <c r="AY232">
        <f t="shared" si="135"/>
        <v>0.18842946607790204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1676568785.5</v>
      </c>
      <c r="BF232">
        <v>1409.712857142857</v>
      </c>
      <c r="BG232">
        <v>1434.754285714286</v>
      </c>
      <c r="BH232">
        <v>34.148057142857148</v>
      </c>
      <c r="BI232">
        <v>33.407171428571431</v>
      </c>
      <c r="BJ232">
        <v>1417.88</v>
      </c>
      <c r="BK232">
        <v>33.969457142857138</v>
      </c>
      <c r="BL232">
        <v>650.05000000000007</v>
      </c>
      <c r="BM232">
        <v>101.1015714285714</v>
      </c>
      <c r="BN232">
        <v>9.987864285714286E-2</v>
      </c>
      <c r="BO232">
        <v>32.503928571428567</v>
      </c>
      <c r="BP232">
        <v>32.51208571428571</v>
      </c>
      <c r="BQ232">
        <v>999.89999999999986</v>
      </c>
      <c r="BR232">
        <v>0</v>
      </c>
      <c r="BS232">
        <v>0</v>
      </c>
      <c r="BT232">
        <v>9021.8742857142861</v>
      </c>
      <c r="BU232">
        <v>0</v>
      </c>
      <c r="BV232">
        <v>257.04342857142848</v>
      </c>
      <c r="BW232">
        <v>-25.039928571428572</v>
      </c>
      <c r="BX232">
        <v>1459.555714285714</v>
      </c>
      <c r="BY232">
        <v>1484.34</v>
      </c>
      <c r="BZ232">
        <v>0.74091028571428574</v>
      </c>
      <c r="CA232">
        <v>1434.754285714286</v>
      </c>
      <c r="CB232">
        <v>33.407171428571431</v>
      </c>
      <c r="CC232">
        <v>3.4524185714285709</v>
      </c>
      <c r="CD232">
        <v>3.37751</v>
      </c>
      <c r="CE232">
        <v>26.387542857142861</v>
      </c>
      <c r="CF232">
        <v>26.016285714285711</v>
      </c>
      <c r="CG232">
        <v>1200.002857142857</v>
      </c>
      <c r="CH232">
        <v>0.49999800000000011</v>
      </c>
      <c r="CI232">
        <v>0.50000199999999995</v>
      </c>
      <c r="CJ232">
        <v>0</v>
      </c>
      <c r="CK232">
        <v>879.55414285714289</v>
      </c>
      <c r="CL232">
        <v>4.9990899999999998</v>
      </c>
      <c r="CM232">
        <v>9583.591428571428</v>
      </c>
      <c r="CN232">
        <v>9557.8714285714286</v>
      </c>
      <c r="CO232">
        <v>42.375</v>
      </c>
      <c r="CP232">
        <v>44.125</v>
      </c>
      <c r="CQ232">
        <v>43.186999999999998</v>
      </c>
      <c r="CR232">
        <v>43.232000000000014</v>
      </c>
      <c r="CS232">
        <v>43.686999999999998</v>
      </c>
      <c r="CT232">
        <v>597.5</v>
      </c>
      <c r="CU232">
        <v>597.50285714285712</v>
      </c>
      <c r="CV232">
        <v>0</v>
      </c>
      <c r="CW232">
        <v>1676568799.5</v>
      </c>
      <c r="CX232">
        <v>0</v>
      </c>
      <c r="CY232">
        <v>1676567734.5</v>
      </c>
      <c r="CZ232" t="s">
        <v>356</v>
      </c>
      <c r="DA232">
        <v>1676567726.5</v>
      </c>
      <c r="DB232">
        <v>1676567734.5</v>
      </c>
      <c r="DC232">
        <v>10</v>
      </c>
      <c r="DD232">
        <v>-5.8999999999999997E-2</v>
      </c>
      <c r="DE232">
        <v>-4.5999999999999999E-2</v>
      </c>
      <c r="DF232">
        <v>-6.06</v>
      </c>
      <c r="DG232">
        <v>0.17899999999999999</v>
      </c>
      <c r="DH232">
        <v>415</v>
      </c>
      <c r="DI232">
        <v>32</v>
      </c>
      <c r="DJ232">
        <v>0.41</v>
      </c>
      <c r="DK232">
        <v>0.08</v>
      </c>
      <c r="DL232">
        <v>-24.985412195121949</v>
      </c>
      <c r="DM232">
        <v>-5.4411846689931688E-2</v>
      </c>
      <c r="DN232">
        <v>8.1230725879366264E-2</v>
      </c>
      <c r="DO232">
        <v>1</v>
      </c>
      <c r="DP232">
        <v>0.73775056097560976</v>
      </c>
      <c r="DQ232">
        <v>-5.1835400696855884E-3</v>
      </c>
      <c r="DR232">
        <v>3.3168760063354702E-3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2</v>
      </c>
      <c r="DY232">
        <v>2</v>
      </c>
      <c r="DZ232" t="s">
        <v>678</v>
      </c>
      <c r="EA232">
        <v>3.2972999999999999</v>
      </c>
      <c r="EB232">
        <v>2.6253700000000002</v>
      </c>
      <c r="EC232">
        <v>0.232234</v>
      </c>
      <c r="ED232">
        <v>0.23238200000000001</v>
      </c>
      <c r="EE232">
        <v>0.13985700000000001</v>
      </c>
      <c r="EF232">
        <v>0.13636000000000001</v>
      </c>
      <c r="EG232">
        <v>23181.8</v>
      </c>
      <c r="EH232">
        <v>23518</v>
      </c>
      <c r="EI232">
        <v>28097.4</v>
      </c>
      <c r="EJ232">
        <v>29493.8</v>
      </c>
      <c r="EK232">
        <v>33284.199999999997</v>
      </c>
      <c r="EL232">
        <v>35353.300000000003</v>
      </c>
      <c r="EM232">
        <v>39681.9</v>
      </c>
      <c r="EN232">
        <v>42133.9</v>
      </c>
      <c r="EO232">
        <v>2.2412800000000002</v>
      </c>
      <c r="EP232">
        <v>2.20695</v>
      </c>
      <c r="EQ232">
        <v>0.13072800000000001</v>
      </c>
      <c r="ER232">
        <v>0</v>
      </c>
      <c r="ES232">
        <v>30.385899999999999</v>
      </c>
      <c r="ET232">
        <v>999.9</v>
      </c>
      <c r="EU232">
        <v>76.400000000000006</v>
      </c>
      <c r="EV232">
        <v>32.9</v>
      </c>
      <c r="EW232">
        <v>37.966500000000003</v>
      </c>
      <c r="EX232">
        <v>56.910899999999998</v>
      </c>
      <c r="EY232">
        <v>-4.09856</v>
      </c>
      <c r="EZ232">
        <v>2</v>
      </c>
      <c r="FA232">
        <v>0.400173</v>
      </c>
      <c r="FB232">
        <v>-8.7777800000000003E-2</v>
      </c>
      <c r="FC232">
        <v>20.274899999999999</v>
      </c>
      <c r="FD232">
        <v>5.2198399999999996</v>
      </c>
      <c r="FE232">
        <v>12.007099999999999</v>
      </c>
      <c r="FF232">
        <v>4.9869000000000003</v>
      </c>
      <c r="FG232">
        <v>3.2845</v>
      </c>
      <c r="FH232">
        <v>9999</v>
      </c>
      <c r="FI232">
        <v>9999</v>
      </c>
      <c r="FJ232">
        <v>9999</v>
      </c>
      <c r="FK232">
        <v>999.9</v>
      </c>
      <c r="FL232">
        <v>1.86581</v>
      </c>
      <c r="FM232">
        <v>1.8621799999999999</v>
      </c>
      <c r="FN232">
        <v>1.8641799999999999</v>
      </c>
      <c r="FO232">
        <v>1.86029</v>
      </c>
      <c r="FP232">
        <v>1.8609899999999999</v>
      </c>
      <c r="FQ232">
        <v>1.8601700000000001</v>
      </c>
      <c r="FR232">
        <v>1.86188</v>
      </c>
      <c r="FS232">
        <v>1.85849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-8.17</v>
      </c>
      <c r="GH232">
        <v>0.17860000000000001</v>
      </c>
      <c r="GI232">
        <v>-4.3982185199319073</v>
      </c>
      <c r="GJ232">
        <v>-4.8024823865547416E-3</v>
      </c>
      <c r="GK232">
        <v>2.2541114550050859E-6</v>
      </c>
      <c r="GL232">
        <v>-5.2254267566753844E-10</v>
      </c>
      <c r="GM232">
        <v>0.17860499999999749</v>
      </c>
      <c r="GN232">
        <v>0</v>
      </c>
      <c r="GO232">
        <v>0</v>
      </c>
      <c r="GP232">
        <v>0</v>
      </c>
      <c r="GQ232">
        <v>6</v>
      </c>
      <c r="GR232">
        <v>2068</v>
      </c>
      <c r="GS232">
        <v>3</v>
      </c>
      <c r="GT232">
        <v>31</v>
      </c>
      <c r="GU232">
        <v>17.7</v>
      </c>
      <c r="GV232">
        <v>17.600000000000001</v>
      </c>
      <c r="GW232">
        <v>3.7048299999999998</v>
      </c>
      <c r="GX232">
        <v>2.49878</v>
      </c>
      <c r="GY232">
        <v>2.04834</v>
      </c>
      <c r="GZ232">
        <v>2.6257299999999999</v>
      </c>
      <c r="HA232">
        <v>2.1972700000000001</v>
      </c>
      <c r="HB232">
        <v>2.3584000000000001</v>
      </c>
      <c r="HC232">
        <v>38.086300000000001</v>
      </c>
      <c r="HD232">
        <v>13.921900000000001</v>
      </c>
      <c r="HE232">
        <v>18</v>
      </c>
      <c r="HF232">
        <v>711.44600000000003</v>
      </c>
      <c r="HG232">
        <v>761.096</v>
      </c>
      <c r="HH232">
        <v>30.998999999999999</v>
      </c>
      <c r="HI232">
        <v>32.507300000000001</v>
      </c>
      <c r="HJ232">
        <v>30.0001</v>
      </c>
      <c r="HK232">
        <v>32.415399999999998</v>
      </c>
      <c r="HL232">
        <v>32.418799999999997</v>
      </c>
      <c r="HM232">
        <v>74.0989</v>
      </c>
      <c r="HN232">
        <v>14.1816</v>
      </c>
      <c r="HO232">
        <v>100</v>
      </c>
      <c r="HP232">
        <v>31</v>
      </c>
      <c r="HQ232">
        <v>1451.1</v>
      </c>
      <c r="HR232">
        <v>33.2104</v>
      </c>
      <c r="HS232">
        <v>99.038300000000007</v>
      </c>
      <c r="HT232">
        <v>97.726799999999997</v>
      </c>
    </row>
    <row r="233" spans="1:228" x14ac:dyDescent="0.2">
      <c r="A233">
        <v>218</v>
      </c>
      <c r="B233">
        <v>1676568791.5</v>
      </c>
      <c r="C233">
        <v>866.5</v>
      </c>
      <c r="D233" t="s">
        <v>795</v>
      </c>
      <c r="E233" t="s">
        <v>796</v>
      </c>
      <c r="F233">
        <v>4</v>
      </c>
      <c r="G233">
        <v>1676568789.1875</v>
      </c>
      <c r="H233">
        <f t="shared" si="102"/>
        <v>8.3009212833597417E-4</v>
      </c>
      <c r="I233">
        <f t="shared" si="103"/>
        <v>0.83009212833597412</v>
      </c>
      <c r="J233">
        <f t="shared" si="104"/>
        <v>15.087394684294233</v>
      </c>
      <c r="K233">
        <f t="shared" si="105"/>
        <v>1415.96875</v>
      </c>
      <c r="L233">
        <f t="shared" si="106"/>
        <v>951.56230476511075</v>
      </c>
      <c r="M233">
        <f t="shared" si="107"/>
        <v>96.298018697637602</v>
      </c>
      <c r="N233">
        <f t="shared" si="108"/>
        <v>143.29590871764219</v>
      </c>
      <c r="O233">
        <f t="shared" si="109"/>
        <v>5.589575125144923E-2</v>
      </c>
      <c r="P233">
        <f t="shared" si="110"/>
        <v>2.7736235171935606</v>
      </c>
      <c r="Q233">
        <f t="shared" si="111"/>
        <v>5.5277420498636612E-2</v>
      </c>
      <c r="R233">
        <f t="shared" si="112"/>
        <v>3.4603372315907481E-2</v>
      </c>
      <c r="S233">
        <f t="shared" si="113"/>
        <v>226.11547603630635</v>
      </c>
      <c r="T233">
        <f t="shared" si="114"/>
        <v>33.677951161501305</v>
      </c>
      <c r="U233">
        <f t="shared" si="115"/>
        <v>32.500437499999997</v>
      </c>
      <c r="V233">
        <f t="shared" si="116"/>
        <v>4.9120168384552487</v>
      </c>
      <c r="W233">
        <f t="shared" si="117"/>
        <v>70.315138205571145</v>
      </c>
      <c r="X233">
        <f t="shared" si="118"/>
        <v>3.4551381998112478</v>
      </c>
      <c r="Y233">
        <f t="shared" si="119"/>
        <v>4.9137899575905166</v>
      </c>
      <c r="Z233">
        <f t="shared" si="120"/>
        <v>1.4568786386440009</v>
      </c>
      <c r="AA233">
        <f t="shared" si="121"/>
        <v>-36.607062859616462</v>
      </c>
      <c r="AB233">
        <f t="shared" si="122"/>
        <v>0.95700218277816829</v>
      </c>
      <c r="AC233">
        <f t="shared" si="123"/>
        <v>7.8636790883099036E-2</v>
      </c>
      <c r="AD233">
        <f t="shared" si="124"/>
        <v>190.54405215035115</v>
      </c>
      <c r="AE233">
        <f t="shared" si="125"/>
        <v>26.052657488952928</v>
      </c>
      <c r="AF233">
        <f t="shared" si="126"/>
        <v>0.85643563141772383</v>
      </c>
      <c r="AG233">
        <f t="shared" si="127"/>
        <v>15.087394684294233</v>
      </c>
      <c r="AH233">
        <v>1490.7128211854481</v>
      </c>
      <c r="AI233">
        <v>1469.280242424242</v>
      </c>
      <c r="AJ233">
        <v>1.800596952074822</v>
      </c>
      <c r="AK233">
        <v>63.736373874965317</v>
      </c>
      <c r="AL233">
        <f t="shared" si="128"/>
        <v>0.83009212833597412</v>
      </c>
      <c r="AM233">
        <v>33.393388229386218</v>
      </c>
      <c r="AN233">
        <v>34.133587272727262</v>
      </c>
      <c r="AO233">
        <v>-1.5834569932036099E-5</v>
      </c>
      <c r="AP233">
        <v>95.812446380255849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47578.052395780927</v>
      </c>
      <c r="AV233">
        <f t="shared" si="132"/>
        <v>1200.00125</v>
      </c>
      <c r="AW233">
        <f t="shared" si="133"/>
        <v>1025.9260637493815</v>
      </c>
      <c r="AX233">
        <f t="shared" si="134"/>
        <v>0.85493749589792634</v>
      </c>
      <c r="AY233">
        <f t="shared" si="135"/>
        <v>0.1884293670829979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1676568789.1875</v>
      </c>
      <c r="BF233">
        <v>1415.96875</v>
      </c>
      <c r="BG233">
        <v>1441.1375</v>
      </c>
      <c r="BH233">
        <v>34.141712499999997</v>
      </c>
      <c r="BI233">
        <v>33.378124999999997</v>
      </c>
      <c r="BJ233">
        <v>1424.145</v>
      </c>
      <c r="BK233">
        <v>33.963112499999987</v>
      </c>
      <c r="BL233">
        <v>649.98087499999997</v>
      </c>
      <c r="BM233">
        <v>101.10012500000001</v>
      </c>
      <c r="BN233">
        <v>9.9784049999999999E-2</v>
      </c>
      <c r="BO233">
        <v>32.506837500000003</v>
      </c>
      <c r="BP233">
        <v>32.500437499999997</v>
      </c>
      <c r="BQ233">
        <v>999.9</v>
      </c>
      <c r="BR233">
        <v>0</v>
      </c>
      <c r="BS233">
        <v>0</v>
      </c>
      <c r="BT233">
        <v>9037.11</v>
      </c>
      <c r="BU233">
        <v>0</v>
      </c>
      <c r="BV233">
        <v>240.869</v>
      </c>
      <c r="BW233">
        <v>-25.168912500000001</v>
      </c>
      <c r="BX233">
        <v>1466.02125</v>
      </c>
      <c r="BY233">
        <v>1490.9</v>
      </c>
      <c r="BZ233">
        <v>0.763605125</v>
      </c>
      <c r="CA233">
        <v>1441.1375</v>
      </c>
      <c r="CB233">
        <v>33.378124999999997</v>
      </c>
      <c r="CC233">
        <v>3.4517362500000002</v>
      </c>
      <c r="CD233">
        <v>3.3745349999999998</v>
      </c>
      <c r="CE233">
        <v>26.384187499999999</v>
      </c>
      <c r="CF233">
        <v>26.0014</v>
      </c>
      <c r="CG233">
        <v>1200.00125</v>
      </c>
      <c r="CH233">
        <v>0.50000050000000007</v>
      </c>
      <c r="CI233">
        <v>0.49999949999999999</v>
      </c>
      <c r="CJ233">
        <v>0</v>
      </c>
      <c r="CK233">
        <v>879.623875</v>
      </c>
      <c r="CL233">
        <v>4.9990899999999998</v>
      </c>
      <c r="CM233">
        <v>9582.6650000000009</v>
      </c>
      <c r="CN233">
        <v>9557.8662500000009</v>
      </c>
      <c r="CO233">
        <v>42.375</v>
      </c>
      <c r="CP233">
        <v>44.125</v>
      </c>
      <c r="CQ233">
        <v>43.186999999999998</v>
      </c>
      <c r="CR233">
        <v>43.242125000000001</v>
      </c>
      <c r="CS233">
        <v>43.686999999999998</v>
      </c>
      <c r="CT233">
        <v>597.50250000000005</v>
      </c>
      <c r="CU233">
        <v>597.50125000000003</v>
      </c>
      <c r="CV233">
        <v>0</v>
      </c>
      <c r="CW233">
        <v>1676568803.7</v>
      </c>
      <c r="CX233">
        <v>0</v>
      </c>
      <c r="CY233">
        <v>1676567734.5</v>
      </c>
      <c r="CZ233" t="s">
        <v>356</v>
      </c>
      <c r="DA233">
        <v>1676567726.5</v>
      </c>
      <c r="DB233">
        <v>1676567734.5</v>
      </c>
      <c r="DC233">
        <v>10</v>
      </c>
      <c r="DD233">
        <v>-5.8999999999999997E-2</v>
      </c>
      <c r="DE233">
        <v>-4.5999999999999999E-2</v>
      </c>
      <c r="DF233">
        <v>-6.06</v>
      </c>
      <c r="DG233">
        <v>0.17899999999999999</v>
      </c>
      <c r="DH233">
        <v>415</v>
      </c>
      <c r="DI233">
        <v>32</v>
      </c>
      <c r="DJ233">
        <v>0.41</v>
      </c>
      <c r="DK233">
        <v>0.08</v>
      </c>
      <c r="DL233">
        <v>-25.029036585365851</v>
      </c>
      <c r="DM233">
        <v>-0.54480209059234752</v>
      </c>
      <c r="DN233">
        <v>0.1154949492214154</v>
      </c>
      <c r="DO233">
        <v>0</v>
      </c>
      <c r="DP233">
        <v>0.74134429268292679</v>
      </c>
      <c r="DQ233">
        <v>7.379230662021144E-2</v>
      </c>
      <c r="DR233">
        <v>1.030373141087769E-2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357</v>
      </c>
      <c r="EA233">
        <v>3.2972700000000001</v>
      </c>
      <c r="EB233">
        <v>2.6253899999999999</v>
      </c>
      <c r="EC233">
        <v>0.23292099999999999</v>
      </c>
      <c r="ED233">
        <v>0.23303599999999999</v>
      </c>
      <c r="EE233">
        <v>0.139816</v>
      </c>
      <c r="EF233">
        <v>0.136215</v>
      </c>
      <c r="EG233">
        <v>23162</v>
      </c>
      <c r="EH233">
        <v>23498</v>
      </c>
      <c r="EI233">
        <v>28098.6</v>
      </c>
      <c r="EJ233">
        <v>29493.9</v>
      </c>
      <c r="EK233">
        <v>33286.6</v>
      </c>
      <c r="EL233">
        <v>35359.300000000003</v>
      </c>
      <c r="EM233">
        <v>39682.800000000003</v>
      </c>
      <c r="EN233">
        <v>42133.9</v>
      </c>
      <c r="EO233">
        <v>2.24125</v>
      </c>
      <c r="EP233">
        <v>2.2067999999999999</v>
      </c>
      <c r="EQ233">
        <v>0.129297</v>
      </c>
      <c r="ER233">
        <v>0</v>
      </c>
      <c r="ES233">
        <v>30.3779</v>
      </c>
      <c r="ET233">
        <v>999.9</v>
      </c>
      <c r="EU233">
        <v>76.400000000000006</v>
      </c>
      <c r="EV233">
        <v>32.9</v>
      </c>
      <c r="EW233">
        <v>37.959200000000003</v>
      </c>
      <c r="EX233">
        <v>56.430900000000001</v>
      </c>
      <c r="EY233">
        <v>-4.0825300000000002</v>
      </c>
      <c r="EZ233">
        <v>2</v>
      </c>
      <c r="FA233">
        <v>0.400229</v>
      </c>
      <c r="FB233">
        <v>-9.0836100000000003E-2</v>
      </c>
      <c r="FC233">
        <v>20.274699999999999</v>
      </c>
      <c r="FD233">
        <v>5.2190899999999996</v>
      </c>
      <c r="FE233">
        <v>12.0068</v>
      </c>
      <c r="FF233">
        <v>4.9866000000000001</v>
      </c>
      <c r="FG233">
        <v>3.2844500000000001</v>
      </c>
      <c r="FH233">
        <v>9999</v>
      </c>
      <c r="FI233">
        <v>9999</v>
      </c>
      <c r="FJ233">
        <v>9999</v>
      </c>
      <c r="FK233">
        <v>999.9</v>
      </c>
      <c r="FL233">
        <v>1.86578</v>
      </c>
      <c r="FM233">
        <v>1.8621799999999999</v>
      </c>
      <c r="FN233">
        <v>1.8641799999999999</v>
      </c>
      <c r="FO233">
        <v>1.8602700000000001</v>
      </c>
      <c r="FP233">
        <v>1.8610199999999999</v>
      </c>
      <c r="FQ233">
        <v>1.8601399999999999</v>
      </c>
      <c r="FR233">
        <v>1.86188</v>
      </c>
      <c r="FS233">
        <v>1.85849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-8.18</v>
      </c>
      <c r="GH233">
        <v>0.17860000000000001</v>
      </c>
      <c r="GI233">
        <v>-4.3982185199319073</v>
      </c>
      <c r="GJ233">
        <v>-4.8024823865547416E-3</v>
      </c>
      <c r="GK233">
        <v>2.2541114550050859E-6</v>
      </c>
      <c r="GL233">
        <v>-5.2254267566753844E-10</v>
      </c>
      <c r="GM233">
        <v>0.17860499999999749</v>
      </c>
      <c r="GN233">
        <v>0</v>
      </c>
      <c r="GO233">
        <v>0</v>
      </c>
      <c r="GP233">
        <v>0</v>
      </c>
      <c r="GQ233">
        <v>6</v>
      </c>
      <c r="GR233">
        <v>2068</v>
      </c>
      <c r="GS233">
        <v>3</v>
      </c>
      <c r="GT233">
        <v>31</v>
      </c>
      <c r="GU233">
        <v>17.8</v>
      </c>
      <c r="GV233">
        <v>17.600000000000001</v>
      </c>
      <c r="GW233">
        <v>3.7182599999999999</v>
      </c>
      <c r="GX233">
        <v>2.49878</v>
      </c>
      <c r="GY233">
        <v>2.04834</v>
      </c>
      <c r="GZ233">
        <v>2.6257299999999999</v>
      </c>
      <c r="HA233">
        <v>2.1972700000000001</v>
      </c>
      <c r="HB233">
        <v>2.32422</v>
      </c>
      <c r="HC233">
        <v>38.086300000000001</v>
      </c>
      <c r="HD233">
        <v>13.9131</v>
      </c>
      <c r="HE233">
        <v>18</v>
      </c>
      <c r="HF233">
        <v>711.42499999999995</v>
      </c>
      <c r="HG233">
        <v>760.95</v>
      </c>
      <c r="HH233">
        <v>30.999099999999999</v>
      </c>
      <c r="HI233">
        <v>32.508800000000001</v>
      </c>
      <c r="HJ233">
        <v>30.0002</v>
      </c>
      <c r="HK233">
        <v>32.415399999999998</v>
      </c>
      <c r="HL233">
        <v>32.418799999999997</v>
      </c>
      <c r="HM233">
        <v>74.365799999999993</v>
      </c>
      <c r="HN233">
        <v>14.1816</v>
      </c>
      <c r="HO233">
        <v>100</v>
      </c>
      <c r="HP233">
        <v>31</v>
      </c>
      <c r="HQ233">
        <v>1457.79</v>
      </c>
      <c r="HR233">
        <v>33.1875</v>
      </c>
      <c r="HS233">
        <v>99.041499999999999</v>
      </c>
      <c r="HT233">
        <v>97.727099999999993</v>
      </c>
    </row>
    <row r="234" spans="1:228" x14ac:dyDescent="0.2">
      <c r="A234">
        <v>219</v>
      </c>
      <c r="B234">
        <v>1676568795.5</v>
      </c>
      <c r="C234">
        <v>870.5</v>
      </c>
      <c r="D234" t="s">
        <v>797</v>
      </c>
      <c r="E234" t="s">
        <v>798</v>
      </c>
      <c r="F234">
        <v>4</v>
      </c>
      <c r="G234">
        <v>1676568793.5</v>
      </c>
      <c r="H234">
        <f t="shared" si="102"/>
        <v>8.1838122123797474E-4</v>
      </c>
      <c r="I234">
        <f t="shared" si="103"/>
        <v>0.81838122123797474</v>
      </c>
      <c r="J234">
        <f t="shared" si="104"/>
        <v>15.453653385093645</v>
      </c>
      <c r="K234">
        <f t="shared" si="105"/>
        <v>1423.232857142857</v>
      </c>
      <c r="L234">
        <f t="shared" si="106"/>
        <v>945.3060777304247</v>
      </c>
      <c r="M234">
        <f t="shared" si="107"/>
        <v>95.665562601055001</v>
      </c>
      <c r="N234">
        <f t="shared" si="108"/>
        <v>144.03204972274162</v>
      </c>
      <c r="O234">
        <f t="shared" si="109"/>
        <v>5.5504311426609887E-2</v>
      </c>
      <c r="P234">
        <f t="shared" si="110"/>
        <v>2.7679643658015856</v>
      </c>
      <c r="Q234">
        <f t="shared" si="111"/>
        <v>5.4893327931059825E-2</v>
      </c>
      <c r="R234">
        <f t="shared" si="112"/>
        <v>3.4362663875666652E-2</v>
      </c>
      <c r="S234">
        <f t="shared" si="113"/>
        <v>226.11444888341742</v>
      </c>
      <c r="T234">
        <f t="shared" si="114"/>
        <v>33.690182496175673</v>
      </c>
      <c r="U234">
        <f t="shared" si="115"/>
        <v>32.454342857142848</v>
      </c>
      <c r="V234">
        <f t="shared" si="116"/>
        <v>4.8992627636098884</v>
      </c>
      <c r="W234">
        <f t="shared" si="117"/>
        <v>70.239753270855303</v>
      </c>
      <c r="X234">
        <f t="shared" si="118"/>
        <v>3.4527642510349641</v>
      </c>
      <c r="Y234">
        <f t="shared" si="119"/>
        <v>4.915683911531656</v>
      </c>
      <c r="Z234">
        <f t="shared" si="120"/>
        <v>1.4464985125749243</v>
      </c>
      <c r="AA234">
        <f t="shared" si="121"/>
        <v>-36.090611856594684</v>
      </c>
      <c r="AB234">
        <f t="shared" si="122"/>
        <v>8.8533947610642816</v>
      </c>
      <c r="AC234">
        <f t="shared" si="123"/>
        <v>0.72882956694914192</v>
      </c>
      <c r="AD234">
        <f t="shared" si="124"/>
        <v>199.60606135483619</v>
      </c>
      <c r="AE234">
        <f t="shared" si="125"/>
        <v>25.958388377078187</v>
      </c>
      <c r="AF234">
        <f t="shared" si="126"/>
        <v>0.8847371776878763</v>
      </c>
      <c r="AG234">
        <f t="shared" si="127"/>
        <v>15.453653385093645</v>
      </c>
      <c r="AH234">
        <v>1497.507119340916</v>
      </c>
      <c r="AI234">
        <v>1476.0783636363631</v>
      </c>
      <c r="AJ234">
        <v>1.710262197400255</v>
      </c>
      <c r="AK234">
        <v>63.736373874965317</v>
      </c>
      <c r="AL234">
        <f t="shared" si="128"/>
        <v>0.81838122123797474</v>
      </c>
      <c r="AM234">
        <v>33.338729365312133</v>
      </c>
      <c r="AN234">
        <v>34.108616969696968</v>
      </c>
      <c r="AO234">
        <v>-6.8575629457282832E-3</v>
      </c>
      <c r="AP234">
        <v>95.812446380255849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47420.983341270803</v>
      </c>
      <c r="AV234">
        <f t="shared" si="132"/>
        <v>1199.997142857143</v>
      </c>
      <c r="AW234">
        <f t="shared" si="133"/>
        <v>1025.9224211831179</v>
      </c>
      <c r="AX234">
        <f t="shared" si="134"/>
        <v>0.8549373865511376</v>
      </c>
      <c r="AY234">
        <f t="shared" si="135"/>
        <v>0.18842915604369556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1676568793.5</v>
      </c>
      <c r="BF234">
        <v>1423.232857142857</v>
      </c>
      <c r="BG234">
        <v>1448.3571428571429</v>
      </c>
      <c r="BH234">
        <v>34.118014285714288</v>
      </c>
      <c r="BI234">
        <v>33.329185714285707</v>
      </c>
      <c r="BJ234">
        <v>1431.4171428571431</v>
      </c>
      <c r="BK234">
        <v>33.939414285714292</v>
      </c>
      <c r="BL234">
        <v>649.99042857142854</v>
      </c>
      <c r="BM234">
        <v>101.1005714285714</v>
      </c>
      <c r="BN234">
        <v>0.1000501</v>
      </c>
      <c r="BO234">
        <v>32.513671428571428</v>
      </c>
      <c r="BP234">
        <v>32.454342857142848</v>
      </c>
      <c r="BQ234">
        <v>999.89999999999986</v>
      </c>
      <c r="BR234">
        <v>0</v>
      </c>
      <c r="BS234">
        <v>0</v>
      </c>
      <c r="BT234">
        <v>9006.9628571428584</v>
      </c>
      <c r="BU234">
        <v>0</v>
      </c>
      <c r="BV234">
        <v>222.19642857142861</v>
      </c>
      <c r="BW234">
        <v>-25.123714285714279</v>
      </c>
      <c r="BX234">
        <v>1473.502857142857</v>
      </c>
      <c r="BY234">
        <v>1498.291428571428</v>
      </c>
      <c r="BZ234">
        <v>0.78883414285714293</v>
      </c>
      <c r="CA234">
        <v>1448.3571428571429</v>
      </c>
      <c r="CB234">
        <v>33.329185714285707</v>
      </c>
      <c r="CC234">
        <v>3.4493485714285721</v>
      </c>
      <c r="CD234">
        <v>3.3695971428571432</v>
      </c>
      <c r="CE234">
        <v>26.372485714285709</v>
      </c>
      <c r="CF234">
        <v>25.976657142857139</v>
      </c>
      <c r="CG234">
        <v>1199.997142857143</v>
      </c>
      <c r="CH234">
        <v>0.500004</v>
      </c>
      <c r="CI234">
        <v>0.49999599999999988</v>
      </c>
      <c r="CJ234">
        <v>0</v>
      </c>
      <c r="CK234">
        <v>879.7588571428571</v>
      </c>
      <c r="CL234">
        <v>4.9990899999999998</v>
      </c>
      <c r="CM234">
        <v>9578.2942857142862</v>
      </c>
      <c r="CN234">
        <v>9557.8385714285705</v>
      </c>
      <c r="CO234">
        <v>42.375</v>
      </c>
      <c r="CP234">
        <v>44.125</v>
      </c>
      <c r="CQ234">
        <v>43.186999999999998</v>
      </c>
      <c r="CR234">
        <v>43.204999999999998</v>
      </c>
      <c r="CS234">
        <v>43.678142857142859</v>
      </c>
      <c r="CT234">
        <v>597.50714285714287</v>
      </c>
      <c r="CU234">
        <v>597.49714285714276</v>
      </c>
      <c r="CV234">
        <v>0</v>
      </c>
      <c r="CW234">
        <v>1676568807.3</v>
      </c>
      <c r="CX234">
        <v>0</v>
      </c>
      <c r="CY234">
        <v>1676567734.5</v>
      </c>
      <c r="CZ234" t="s">
        <v>356</v>
      </c>
      <c r="DA234">
        <v>1676567726.5</v>
      </c>
      <c r="DB234">
        <v>1676567734.5</v>
      </c>
      <c r="DC234">
        <v>10</v>
      </c>
      <c r="DD234">
        <v>-5.8999999999999997E-2</v>
      </c>
      <c r="DE234">
        <v>-4.5999999999999999E-2</v>
      </c>
      <c r="DF234">
        <v>-6.06</v>
      </c>
      <c r="DG234">
        <v>0.17899999999999999</v>
      </c>
      <c r="DH234">
        <v>415</v>
      </c>
      <c r="DI234">
        <v>32</v>
      </c>
      <c r="DJ234">
        <v>0.41</v>
      </c>
      <c r="DK234">
        <v>0.08</v>
      </c>
      <c r="DL234">
        <v>-25.03856341463414</v>
      </c>
      <c r="DM234">
        <v>-0.87151777003486508</v>
      </c>
      <c r="DN234">
        <v>0.1205691416980466</v>
      </c>
      <c r="DO234">
        <v>0</v>
      </c>
      <c r="DP234">
        <v>0.75135592682926822</v>
      </c>
      <c r="DQ234">
        <v>0.18538225087108059</v>
      </c>
      <c r="DR234">
        <v>2.0735674962859971E-2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365</v>
      </c>
      <c r="EA234">
        <v>3.2972399999999999</v>
      </c>
      <c r="EB234">
        <v>2.6253199999999999</v>
      </c>
      <c r="EC234">
        <v>0.233571</v>
      </c>
      <c r="ED234">
        <v>0.23368700000000001</v>
      </c>
      <c r="EE234">
        <v>0.139741</v>
      </c>
      <c r="EF234">
        <v>0.13614699999999999</v>
      </c>
      <c r="EG234">
        <v>23142.400000000001</v>
      </c>
      <c r="EH234">
        <v>23478.400000000001</v>
      </c>
      <c r="EI234">
        <v>28098.6</v>
      </c>
      <c r="EJ234">
        <v>29494.5</v>
      </c>
      <c r="EK234">
        <v>33289.699999999997</v>
      </c>
      <c r="EL234">
        <v>35362.9</v>
      </c>
      <c r="EM234">
        <v>39683</v>
      </c>
      <c r="EN234">
        <v>42134.8</v>
      </c>
      <c r="EO234">
        <v>2.2412299999999998</v>
      </c>
      <c r="EP234">
        <v>2.2068300000000001</v>
      </c>
      <c r="EQ234">
        <v>0.12767700000000001</v>
      </c>
      <c r="ER234">
        <v>0</v>
      </c>
      <c r="ES234">
        <v>30.370699999999999</v>
      </c>
      <c r="ET234">
        <v>999.9</v>
      </c>
      <c r="EU234">
        <v>76.5</v>
      </c>
      <c r="EV234">
        <v>32.9</v>
      </c>
      <c r="EW234">
        <v>38.014400000000002</v>
      </c>
      <c r="EX234">
        <v>56.670900000000003</v>
      </c>
      <c r="EY234">
        <v>-4.1025600000000004</v>
      </c>
      <c r="EZ234">
        <v>2</v>
      </c>
      <c r="FA234">
        <v>0.400279</v>
      </c>
      <c r="FB234">
        <v>-9.5454800000000006E-2</v>
      </c>
      <c r="FC234">
        <v>20.2746</v>
      </c>
      <c r="FD234">
        <v>5.2190899999999996</v>
      </c>
      <c r="FE234">
        <v>12.0076</v>
      </c>
      <c r="FF234">
        <v>4.9863999999999997</v>
      </c>
      <c r="FG234">
        <v>3.28443</v>
      </c>
      <c r="FH234">
        <v>9999</v>
      </c>
      <c r="FI234">
        <v>9999</v>
      </c>
      <c r="FJ234">
        <v>9999</v>
      </c>
      <c r="FK234">
        <v>999.9</v>
      </c>
      <c r="FL234">
        <v>1.8657600000000001</v>
      </c>
      <c r="FM234">
        <v>1.8621799999999999</v>
      </c>
      <c r="FN234">
        <v>1.8641799999999999</v>
      </c>
      <c r="FO234">
        <v>1.8602799999999999</v>
      </c>
      <c r="FP234">
        <v>1.8609899999999999</v>
      </c>
      <c r="FQ234">
        <v>1.8601700000000001</v>
      </c>
      <c r="FR234">
        <v>1.86188</v>
      </c>
      <c r="FS234">
        <v>1.8584700000000001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-8.19</v>
      </c>
      <c r="GH234">
        <v>0.17860000000000001</v>
      </c>
      <c r="GI234">
        <v>-4.3982185199319073</v>
      </c>
      <c r="GJ234">
        <v>-4.8024823865547416E-3</v>
      </c>
      <c r="GK234">
        <v>2.2541114550050859E-6</v>
      </c>
      <c r="GL234">
        <v>-5.2254267566753844E-10</v>
      </c>
      <c r="GM234">
        <v>0.17860499999999749</v>
      </c>
      <c r="GN234">
        <v>0</v>
      </c>
      <c r="GO234">
        <v>0</v>
      </c>
      <c r="GP234">
        <v>0</v>
      </c>
      <c r="GQ234">
        <v>6</v>
      </c>
      <c r="GR234">
        <v>2068</v>
      </c>
      <c r="GS234">
        <v>3</v>
      </c>
      <c r="GT234">
        <v>31</v>
      </c>
      <c r="GU234">
        <v>17.8</v>
      </c>
      <c r="GV234">
        <v>17.7</v>
      </c>
      <c r="GW234">
        <v>3.73169</v>
      </c>
      <c r="GX234">
        <v>2.49634</v>
      </c>
      <c r="GY234">
        <v>2.04834</v>
      </c>
      <c r="GZ234">
        <v>2.6257299999999999</v>
      </c>
      <c r="HA234">
        <v>2.1972700000000001</v>
      </c>
      <c r="HB234">
        <v>2.32056</v>
      </c>
      <c r="HC234">
        <v>38.086300000000001</v>
      </c>
      <c r="HD234">
        <v>13.921900000000001</v>
      </c>
      <c r="HE234">
        <v>18</v>
      </c>
      <c r="HF234">
        <v>711.41899999999998</v>
      </c>
      <c r="HG234">
        <v>760.99800000000005</v>
      </c>
      <c r="HH234">
        <v>30.998899999999999</v>
      </c>
      <c r="HI234">
        <v>32.508800000000001</v>
      </c>
      <c r="HJ234">
        <v>30.0002</v>
      </c>
      <c r="HK234">
        <v>32.416699999999999</v>
      </c>
      <c r="HL234">
        <v>32.420699999999997</v>
      </c>
      <c r="HM234">
        <v>74.635099999999994</v>
      </c>
      <c r="HN234">
        <v>14.4701</v>
      </c>
      <c r="HO234">
        <v>100</v>
      </c>
      <c r="HP234">
        <v>31</v>
      </c>
      <c r="HQ234">
        <v>1464.47</v>
      </c>
      <c r="HR234">
        <v>33.180100000000003</v>
      </c>
      <c r="HS234">
        <v>99.041799999999995</v>
      </c>
      <c r="HT234">
        <v>97.729100000000003</v>
      </c>
    </row>
    <row r="235" spans="1:228" x14ac:dyDescent="0.2">
      <c r="A235">
        <v>220</v>
      </c>
      <c r="B235">
        <v>1676568799.5</v>
      </c>
      <c r="C235">
        <v>874.5</v>
      </c>
      <c r="D235" t="s">
        <v>799</v>
      </c>
      <c r="E235" t="s">
        <v>800</v>
      </c>
      <c r="F235">
        <v>4</v>
      </c>
      <c r="G235">
        <v>1676568797.1875</v>
      </c>
      <c r="H235">
        <f t="shared" si="102"/>
        <v>8.428330321165828E-4</v>
      </c>
      <c r="I235">
        <f t="shared" si="103"/>
        <v>0.84283303211658278</v>
      </c>
      <c r="J235">
        <f t="shared" si="104"/>
        <v>15.217966391634626</v>
      </c>
      <c r="K235">
        <f t="shared" si="105"/>
        <v>1429.4925000000001</v>
      </c>
      <c r="L235">
        <f t="shared" si="106"/>
        <v>971.91186535660086</v>
      </c>
      <c r="M235">
        <f t="shared" si="107"/>
        <v>98.357957739835925</v>
      </c>
      <c r="N235">
        <f t="shared" si="108"/>
        <v>144.66534252344439</v>
      </c>
      <c r="O235">
        <f t="shared" si="109"/>
        <v>5.7308467819148751E-2</v>
      </c>
      <c r="P235">
        <f t="shared" si="110"/>
        <v>2.7705936401395901</v>
      </c>
      <c r="Q235">
        <f t="shared" si="111"/>
        <v>5.6657980619430129E-2</v>
      </c>
      <c r="R235">
        <f t="shared" si="112"/>
        <v>3.5469066267585114E-2</v>
      </c>
      <c r="S235">
        <f t="shared" si="113"/>
        <v>226.11745232305589</v>
      </c>
      <c r="T235">
        <f t="shared" si="114"/>
        <v>33.687023592878631</v>
      </c>
      <c r="U235">
        <f t="shared" si="115"/>
        <v>32.435600000000008</v>
      </c>
      <c r="V235">
        <f t="shared" si="116"/>
        <v>4.8940849905733375</v>
      </c>
      <c r="W235">
        <f t="shared" si="117"/>
        <v>70.180123783631643</v>
      </c>
      <c r="X235">
        <f t="shared" si="118"/>
        <v>3.4507140934953502</v>
      </c>
      <c r="Y235">
        <f t="shared" si="119"/>
        <v>4.9169393091041718</v>
      </c>
      <c r="Z235">
        <f t="shared" si="120"/>
        <v>1.4433708970779873</v>
      </c>
      <c r="AA235">
        <f t="shared" si="121"/>
        <v>-37.1689367163413</v>
      </c>
      <c r="AB235">
        <f t="shared" si="122"/>
        <v>12.337816981426021</v>
      </c>
      <c r="AC235">
        <f t="shared" si="123"/>
        <v>1.0146396521204846</v>
      </c>
      <c r="AD235">
        <f t="shared" si="124"/>
        <v>202.30097224026107</v>
      </c>
      <c r="AE235">
        <f t="shared" si="125"/>
        <v>25.875297111262643</v>
      </c>
      <c r="AF235">
        <f t="shared" si="126"/>
        <v>0.88588036684337124</v>
      </c>
      <c r="AG235">
        <f t="shared" si="127"/>
        <v>15.217966391634626</v>
      </c>
      <c r="AH235">
        <v>1504.4711768273751</v>
      </c>
      <c r="AI235">
        <v>1483.123757575758</v>
      </c>
      <c r="AJ235">
        <v>1.747311298591107</v>
      </c>
      <c r="AK235">
        <v>63.736373874965317</v>
      </c>
      <c r="AL235">
        <f t="shared" si="128"/>
        <v>0.84283303211658278</v>
      </c>
      <c r="AM235">
        <v>33.315963217244963</v>
      </c>
      <c r="AN235">
        <v>34.08860727272728</v>
      </c>
      <c r="AO235">
        <v>-3.6097436491853308E-3</v>
      </c>
      <c r="AP235">
        <v>95.812446380255849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47492.741420824575</v>
      </c>
      <c r="AV235">
        <f t="shared" si="132"/>
        <v>1200.0125</v>
      </c>
      <c r="AW235">
        <f t="shared" si="133"/>
        <v>1025.9356074212726</v>
      </c>
      <c r="AX235">
        <f t="shared" si="134"/>
        <v>0.85493743391945709</v>
      </c>
      <c r="AY235">
        <f t="shared" si="135"/>
        <v>0.18842924746455214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1676568797.1875</v>
      </c>
      <c r="BF235">
        <v>1429.4925000000001</v>
      </c>
      <c r="BG235">
        <v>1454.5462500000001</v>
      </c>
      <c r="BH235">
        <v>34.097799999999999</v>
      </c>
      <c r="BI235">
        <v>33.307950000000012</v>
      </c>
      <c r="BJ235">
        <v>1437.69</v>
      </c>
      <c r="BK235">
        <v>33.9191875</v>
      </c>
      <c r="BL235">
        <v>650.00225</v>
      </c>
      <c r="BM235">
        <v>101.10062499999999</v>
      </c>
      <c r="BN235">
        <v>9.9865750000000003E-2</v>
      </c>
      <c r="BO235">
        <v>32.5182</v>
      </c>
      <c r="BP235">
        <v>32.435600000000008</v>
      </c>
      <c r="BQ235">
        <v>999.9</v>
      </c>
      <c r="BR235">
        <v>0</v>
      </c>
      <c r="BS235">
        <v>0</v>
      </c>
      <c r="BT235">
        <v>9020.9387499999993</v>
      </c>
      <c r="BU235">
        <v>0</v>
      </c>
      <c r="BV235">
        <v>201.3775</v>
      </c>
      <c r="BW235">
        <v>-25.053562500000002</v>
      </c>
      <c r="BX235">
        <v>1479.95625</v>
      </c>
      <c r="BY235">
        <v>1504.665</v>
      </c>
      <c r="BZ235">
        <v>0.7898425</v>
      </c>
      <c r="CA235">
        <v>1454.5462500000001</v>
      </c>
      <c r="CB235">
        <v>33.307950000000012</v>
      </c>
      <c r="CC235">
        <v>3.4473075</v>
      </c>
      <c r="CD235">
        <v>3.3674537500000001</v>
      </c>
      <c r="CE235">
        <v>26.362437499999999</v>
      </c>
      <c r="CF235">
        <v>25.965900000000001</v>
      </c>
      <c r="CG235">
        <v>1200.0125</v>
      </c>
      <c r="CH235">
        <v>0.50000225000000009</v>
      </c>
      <c r="CI235">
        <v>0.49999775000000002</v>
      </c>
      <c r="CJ235">
        <v>0</v>
      </c>
      <c r="CK235">
        <v>879.73199999999997</v>
      </c>
      <c r="CL235">
        <v>4.9990899999999998</v>
      </c>
      <c r="CM235">
        <v>9574.4237499999999</v>
      </c>
      <c r="CN235">
        <v>9557.9487499999996</v>
      </c>
      <c r="CO235">
        <v>42.375</v>
      </c>
      <c r="CP235">
        <v>44.125</v>
      </c>
      <c r="CQ235">
        <v>43.186999999999998</v>
      </c>
      <c r="CR235">
        <v>43.186999999999998</v>
      </c>
      <c r="CS235">
        <v>43.679250000000003</v>
      </c>
      <c r="CT235">
        <v>597.51</v>
      </c>
      <c r="CU235">
        <v>597.50374999999997</v>
      </c>
      <c r="CV235">
        <v>0</v>
      </c>
      <c r="CW235">
        <v>1676568811.5</v>
      </c>
      <c r="CX235">
        <v>0</v>
      </c>
      <c r="CY235">
        <v>1676567734.5</v>
      </c>
      <c r="CZ235" t="s">
        <v>356</v>
      </c>
      <c r="DA235">
        <v>1676567726.5</v>
      </c>
      <c r="DB235">
        <v>1676567734.5</v>
      </c>
      <c r="DC235">
        <v>10</v>
      </c>
      <c r="DD235">
        <v>-5.8999999999999997E-2</v>
      </c>
      <c r="DE235">
        <v>-4.5999999999999999E-2</v>
      </c>
      <c r="DF235">
        <v>-6.06</v>
      </c>
      <c r="DG235">
        <v>0.17899999999999999</v>
      </c>
      <c r="DH235">
        <v>415</v>
      </c>
      <c r="DI235">
        <v>32</v>
      </c>
      <c r="DJ235">
        <v>0.41</v>
      </c>
      <c r="DK235">
        <v>0.08</v>
      </c>
      <c r="DL235">
        <v>-25.07724146341463</v>
      </c>
      <c r="DM235">
        <v>-0.300424390243822</v>
      </c>
      <c r="DN235">
        <v>9.4288345956561576E-2</v>
      </c>
      <c r="DO235">
        <v>0</v>
      </c>
      <c r="DP235">
        <v>0.76206439024390249</v>
      </c>
      <c r="DQ235">
        <v>0.21987397212543641</v>
      </c>
      <c r="DR235">
        <v>2.3176603621080569E-2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365</v>
      </c>
      <c r="EA235">
        <v>3.29731</v>
      </c>
      <c r="EB235">
        <v>2.6253799999999998</v>
      </c>
      <c r="EC235">
        <v>0.234233</v>
      </c>
      <c r="ED235">
        <v>0.23432800000000001</v>
      </c>
      <c r="EE235">
        <v>0.139686</v>
      </c>
      <c r="EF235">
        <v>0.13608200000000001</v>
      </c>
      <c r="EG235">
        <v>23122.2</v>
      </c>
      <c r="EH235">
        <v>23458.799999999999</v>
      </c>
      <c r="EI235">
        <v>28098.5</v>
      </c>
      <c r="EJ235">
        <v>29494.6</v>
      </c>
      <c r="EK235">
        <v>33291.9</v>
      </c>
      <c r="EL235">
        <v>35365.800000000003</v>
      </c>
      <c r="EM235">
        <v>39683</v>
      </c>
      <c r="EN235">
        <v>42135.199999999997</v>
      </c>
      <c r="EO235">
        <v>2.2414299999999998</v>
      </c>
      <c r="EP235">
        <v>2.2067999999999999</v>
      </c>
      <c r="EQ235">
        <v>0.12701399999999999</v>
      </c>
      <c r="ER235">
        <v>0</v>
      </c>
      <c r="ES235">
        <v>30.363900000000001</v>
      </c>
      <c r="ET235">
        <v>999.9</v>
      </c>
      <c r="EU235">
        <v>76.400000000000006</v>
      </c>
      <c r="EV235">
        <v>32.9</v>
      </c>
      <c r="EW235">
        <v>37.9604</v>
      </c>
      <c r="EX235">
        <v>56.820900000000002</v>
      </c>
      <c r="EY235">
        <v>-3.9984000000000002</v>
      </c>
      <c r="EZ235">
        <v>2</v>
      </c>
      <c r="FA235">
        <v>0.40038600000000002</v>
      </c>
      <c r="FB235">
        <v>-9.7938499999999998E-2</v>
      </c>
      <c r="FC235">
        <v>20.274699999999999</v>
      </c>
      <c r="FD235">
        <v>5.2198399999999996</v>
      </c>
      <c r="FE235">
        <v>12.005599999999999</v>
      </c>
      <c r="FF235">
        <v>4.9869000000000003</v>
      </c>
      <c r="FG235">
        <v>3.2845300000000002</v>
      </c>
      <c r="FH235">
        <v>9999</v>
      </c>
      <c r="FI235">
        <v>9999</v>
      </c>
      <c r="FJ235">
        <v>9999</v>
      </c>
      <c r="FK235">
        <v>999.9</v>
      </c>
      <c r="FL235">
        <v>1.8657300000000001</v>
      </c>
      <c r="FM235">
        <v>1.8621799999999999</v>
      </c>
      <c r="FN235">
        <v>1.8641700000000001</v>
      </c>
      <c r="FO235">
        <v>1.8602700000000001</v>
      </c>
      <c r="FP235">
        <v>1.8609899999999999</v>
      </c>
      <c r="FQ235">
        <v>1.8601399999999999</v>
      </c>
      <c r="FR235">
        <v>1.86188</v>
      </c>
      <c r="FS235">
        <v>1.8584700000000001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-8.1999999999999993</v>
      </c>
      <c r="GH235">
        <v>0.17860000000000001</v>
      </c>
      <c r="GI235">
        <v>-4.3982185199319073</v>
      </c>
      <c r="GJ235">
        <v>-4.8024823865547416E-3</v>
      </c>
      <c r="GK235">
        <v>2.2541114550050859E-6</v>
      </c>
      <c r="GL235">
        <v>-5.2254267566753844E-10</v>
      </c>
      <c r="GM235">
        <v>0.17860499999999749</v>
      </c>
      <c r="GN235">
        <v>0</v>
      </c>
      <c r="GO235">
        <v>0</v>
      </c>
      <c r="GP235">
        <v>0</v>
      </c>
      <c r="GQ235">
        <v>6</v>
      </c>
      <c r="GR235">
        <v>2068</v>
      </c>
      <c r="GS235">
        <v>3</v>
      </c>
      <c r="GT235">
        <v>31</v>
      </c>
      <c r="GU235">
        <v>17.899999999999999</v>
      </c>
      <c r="GV235">
        <v>17.8</v>
      </c>
      <c r="GW235">
        <v>3.74512</v>
      </c>
      <c r="GX235">
        <v>2.49268</v>
      </c>
      <c r="GY235">
        <v>2.04834</v>
      </c>
      <c r="GZ235">
        <v>2.6257299999999999</v>
      </c>
      <c r="HA235">
        <v>2.1972700000000001</v>
      </c>
      <c r="HB235">
        <v>2.32178</v>
      </c>
      <c r="HC235">
        <v>38.086300000000001</v>
      </c>
      <c r="HD235">
        <v>13.921900000000001</v>
      </c>
      <c r="HE235">
        <v>18</v>
      </c>
      <c r="HF235">
        <v>711.60500000000002</v>
      </c>
      <c r="HG235">
        <v>760.98699999999997</v>
      </c>
      <c r="HH235">
        <v>30.999099999999999</v>
      </c>
      <c r="HI235">
        <v>32.508800000000001</v>
      </c>
      <c r="HJ235">
        <v>30.0002</v>
      </c>
      <c r="HK235">
        <v>32.418199999999999</v>
      </c>
      <c r="HL235">
        <v>32.421599999999998</v>
      </c>
      <c r="HM235">
        <v>74.906499999999994</v>
      </c>
      <c r="HN235">
        <v>14.4701</v>
      </c>
      <c r="HO235">
        <v>100</v>
      </c>
      <c r="HP235">
        <v>31</v>
      </c>
      <c r="HQ235">
        <v>1471.16</v>
      </c>
      <c r="HR235">
        <v>33.164900000000003</v>
      </c>
      <c r="HS235">
        <v>99.041700000000006</v>
      </c>
      <c r="HT235">
        <v>97.729600000000005</v>
      </c>
    </row>
    <row r="236" spans="1:228" x14ac:dyDescent="0.2">
      <c r="A236">
        <v>221</v>
      </c>
      <c r="B236">
        <v>1676568803.5</v>
      </c>
      <c r="C236">
        <v>878.5</v>
      </c>
      <c r="D236" t="s">
        <v>801</v>
      </c>
      <c r="E236" t="s">
        <v>802</v>
      </c>
      <c r="F236">
        <v>4</v>
      </c>
      <c r="G236">
        <v>1676568801.5</v>
      </c>
      <c r="H236">
        <f t="shared" si="102"/>
        <v>8.2802023342483713E-4</v>
      </c>
      <c r="I236">
        <f t="shared" si="103"/>
        <v>0.8280202334248371</v>
      </c>
      <c r="J236">
        <f t="shared" si="104"/>
        <v>15.199871682630006</v>
      </c>
      <c r="K236">
        <f t="shared" si="105"/>
        <v>1436.6957142857141</v>
      </c>
      <c r="L236">
        <f t="shared" si="106"/>
        <v>971.94414172921972</v>
      </c>
      <c r="M236">
        <f t="shared" si="107"/>
        <v>98.361755354540222</v>
      </c>
      <c r="N236">
        <f t="shared" si="108"/>
        <v>145.39509659070299</v>
      </c>
      <c r="O236">
        <f t="shared" si="109"/>
        <v>5.6301496176850201E-2</v>
      </c>
      <c r="P236">
        <f t="shared" si="110"/>
        <v>2.764287940687927</v>
      </c>
      <c r="Q236">
        <f t="shared" si="111"/>
        <v>5.5672117375645175E-2</v>
      </c>
      <c r="R236">
        <f t="shared" si="112"/>
        <v>3.4851034201864993E-2</v>
      </c>
      <c r="S236">
        <f t="shared" si="113"/>
        <v>226.11579584175934</v>
      </c>
      <c r="T236">
        <f t="shared" si="114"/>
        <v>33.698735600756891</v>
      </c>
      <c r="U236">
        <f t="shared" si="115"/>
        <v>32.426785714285707</v>
      </c>
      <c r="V236">
        <f t="shared" si="116"/>
        <v>4.8916516634854856</v>
      </c>
      <c r="W236">
        <f t="shared" si="117"/>
        <v>70.114369666123494</v>
      </c>
      <c r="X236">
        <f t="shared" si="118"/>
        <v>3.4484947414813036</v>
      </c>
      <c r="Y236">
        <f t="shared" si="119"/>
        <v>4.9183851440191741</v>
      </c>
      <c r="Z236">
        <f t="shared" si="120"/>
        <v>1.443156922004182</v>
      </c>
      <c r="AA236">
        <f t="shared" si="121"/>
        <v>-36.515692294035318</v>
      </c>
      <c r="AB236">
        <f t="shared" si="122"/>
        <v>14.400390906064363</v>
      </c>
      <c r="AC236">
        <f t="shared" si="123"/>
        <v>1.1869424652953864</v>
      </c>
      <c r="AD236">
        <f t="shared" si="124"/>
        <v>205.18743691908375</v>
      </c>
      <c r="AE236">
        <f t="shared" si="125"/>
        <v>25.799715840207131</v>
      </c>
      <c r="AF236">
        <f t="shared" si="126"/>
        <v>0.88235962007691937</v>
      </c>
      <c r="AG236">
        <f t="shared" si="127"/>
        <v>15.199871682630006</v>
      </c>
      <c r="AH236">
        <v>1511.2163956884169</v>
      </c>
      <c r="AI236">
        <v>1489.974545454545</v>
      </c>
      <c r="AJ236">
        <v>1.7249765439164939</v>
      </c>
      <c r="AK236">
        <v>63.736373874965317</v>
      </c>
      <c r="AL236">
        <f t="shared" si="128"/>
        <v>0.8280202334248371</v>
      </c>
      <c r="AM236">
        <v>33.297574393005853</v>
      </c>
      <c r="AN236">
        <v>34.068909090909088</v>
      </c>
      <c r="AO236">
        <v>-5.6410271161852184E-3</v>
      </c>
      <c r="AP236">
        <v>95.812446380255849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47318.215517972094</v>
      </c>
      <c r="AV236">
        <f t="shared" si="132"/>
        <v>1200.004285714286</v>
      </c>
      <c r="AW236">
        <f t="shared" si="133"/>
        <v>1025.9285284154196</v>
      </c>
      <c r="AX236">
        <f t="shared" si="134"/>
        <v>0.85493738699837207</v>
      </c>
      <c r="AY236">
        <f t="shared" si="135"/>
        <v>0.18842915690685808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1676568801.5</v>
      </c>
      <c r="BF236">
        <v>1436.6957142857141</v>
      </c>
      <c r="BG236">
        <v>1461.68</v>
      </c>
      <c r="BH236">
        <v>34.075685714285719</v>
      </c>
      <c r="BI236">
        <v>33.288985714285708</v>
      </c>
      <c r="BJ236">
        <v>1444.9042857142861</v>
      </c>
      <c r="BK236">
        <v>33.897071428571429</v>
      </c>
      <c r="BL236">
        <v>650.02614285714287</v>
      </c>
      <c r="BM236">
        <v>101.10085714285719</v>
      </c>
      <c r="BN236">
        <v>0.1001801714285714</v>
      </c>
      <c r="BO236">
        <v>32.523414285714288</v>
      </c>
      <c r="BP236">
        <v>32.426785714285707</v>
      </c>
      <c r="BQ236">
        <v>999.89999999999986</v>
      </c>
      <c r="BR236">
        <v>0</v>
      </c>
      <c r="BS236">
        <v>0</v>
      </c>
      <c r="BT236">
        <v>8987.41</v>
      </c>
      <c r="BU236">
        <v>0</v>
      </c>
      <c r="BV236">
        <v>178.53557142857139</v>
      </c>
      <c r="BW236">
        <v>-24.98357142857143</v>
      </c>
      <c r="BX236">
        <v>1487.38</v>
      </c>
      <c r="BY236">
        <v>1512.012857142857</v>
      </c>
      <c r="BZ236">
        <v>0.78668642857142856</v>
      </c>
      <c r="CA236">
        <v>1461.68</v>
      </c>
      <c r="CB236">
        <v>33.288985714285708</v>
      </c>
      <c r="CC236">
        <v>3.4450799999999999</v>
      </c>
      <c r="CD236">
        <v>3.365544285714285</v>
      </c>
      <c r="CE236">
        <v>26.351500000000009</v>
      </c>
      <c r="CF236">
        <v>25.956299999999999</v>
      </c>
      <c r="CG236">
        <v>1200.004285714286</v>
      </c>
      <c r="CH236">
        <v>0.500004</v>
      </c>
      <c r="CI236">
        <v>0.49999599999999988</v>
      </c>
      <c r="CJ236">
        <v>0</v>
      </c>
      <c r="CK236">
        <v>880.00342857142846</v>
      </c>
      <c r="CL236">
        <v>4.9990899999999998</v>
      </c>
      <c r="CM236">
        <v>9573.08</v>
      </c>
      <c r="CN236">
        <v>9557.9057142857164</v>
      </c>
      <c r="CO236">
        <v>42.375</v>
      </c>
      <c r="CP236">
        <v>44.125</v>
      </c>
      <c r="CQ236">
        <v>43.186999999999998</v>
      </c>
      <c r="CR236">
        <v>43.223000000000013</v>
      </c>
      <c r="CS236">
        <v>43.686999999999998</v>
      </c>
      <c r="CT236">
        <v>597.51142857142872</v>
      </c>
      <c r="CU236">
        <v>597.50142857142862</v>
      </c>
      <c r="CV236">
        <v>0</v>
      </c>
      <c r="CW236">
        <v>1676568815.7</v>
      </c>
      <c r="CX236">
        <v>0</v>
      </c>
      <c r="CY236">
        <v>1676567734.5</v>
      </c>
      <c r="CZ236" t="s">
        <v>356</v>
      </c>
      <c r="DA236">
        <v>1676567726.5</v>
      </c>
      <c r="DB236">
        <v>1676567734.5</v>
      </c>
      <c r="DC236">
        <v>10</v>
      </c>
      <c r="DD236">
        <v>-5.8999999999999997E-2</v>
      </c>
      <c r="DE236">
        <v>-4.5999999999999999E-2</v>
      </c>
      <c r="DF236">
        <v>-6.06</v>
      </c>
      <c r="DG236">
        <v>0.17899999999999999</v>
      </c>
      <c r="DH236">
        <v>415</v>
      </c>
      <c r="DI236">
        <v>32</v>
      </c>
      <c r="DJ236">
        <v>0.41</v>
      </c>
      <c r="DK236">
        <v>0.08</v>
      </c>
      <c r="DL236">
        <v>-25.0626</v>
      </c>
      <c r="DM236">
        <v>0.13506641651037141</v>
      </c>
      <c r="DN236">
        <v>0.10489054294835159</v>
      </c>
      <c r="DO236">
        <v>0</v>
      </c>
      <c r="DP236">
        <v>0.77105940000000006</v>
      </c>
      <c r="DQ236">
        <v>0.19473316322701559</v>
      </c>
      <c r="DR236">
        <v>2.1381072132612981E-2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365</v>
      </c>
      <c r="EA236">
        <v>3.2973400000000002</v>
      </c>
      <c r="EB236">
        <v>2.6253199999999999</v>
      </c>
      <c r="EC236">
        <v>0.23488800000000001</v>
      </c>
      <c r="ED236">
        <v>0.234986</v>
      </c>
      <c r="EE236">
        <v>0.13963300000000001</v>
      </c>
      <c r="EF236">
        <v>0.13600100000000001</v>
      </c>
      <c r="EG236">
        <v>23102</v>
      </c>
      <c r="EH236">
        <v>23438.5</v>
      </c>
      <c r="EI236">
        <v>28098.1</v>
      </c>
      <c r="EJ236">
        <v>29494.5</v>
      </c>
      <c r="EK236">
        <v>33293.199999999997</v>
      </c>
      <c r="EL236">
        <v>35369</v>
      </c>
      <c r="EM236">
        <v>39682.1</v>
      </c>
      <c r="EN236">
        <v>42134.9</v>
      </c>
      <c r="EO236">
        <v>2.2413699999999999</v>
      </c>
      <c r="EP236">
        <v>2.2067000000000001</v>
      </c>
      <c r="EQ236">
        <v>0.12712899999999999</v>
      </c>
      <c r="ER236">
        <v>0</v>
      </c>
      <c r="ES236">
        <v>30.358699999999999</v>
      </c>
      <c r="ET236">
        <v>999.9</v>
      </c>
      <c r="EU236">
        <v>76.400000000000006</v>
      </c>
      <c r="EV236">
        <v>32.9</v>
      </c>
      <c r="EW236">
        <v>37.966799999999999</v>
      </c>
      <c r="EX236">
        <v>56.610900000000001</v>
      </c>
      <c r="EY236">
        <v>-3.9623400000000002</v>
      </c>
      <c r="EZ236">
        <v>2</v>
      </c>
      <c r="FA236">
        <v>0.40043400000000001</v>
      </c>
      <c r="FB236">
        <v>-9.9812100000000001E-2</v>
      </c>
      <c r="FC236">
        <v>20.274799999999999</v>
      </c>
      <c r="FD236">
        <v>5.2199900000000001</v>
      </c>
      <c r="FE236">
        <v>12.0067</v>
      </c>
      <c r="FF236">
        <v>4.9869500000000002</v>
      </c>
      <c r="FG236">
        <v>3.2846000000000002</v>
      </c>
      <c r="FH236">
        <v>9999</v>
      </c>
      <c r="FI236">
        <v>9999</v>
      </c>
      <c r="FJ236">
        <v>9999</v>
      </c>
      <c r="FK236">
        <v>999.9</v>
      </c>
      <c r="FL236">
        <v>1.86571</v>
      </c>
      <c r="FM236">
        <v>1.8621799999999999</v>
      </c>
      <c r="FN236">
        <v>1.8641799999999999</v>
      </c>
      <c r="FO236">
        <v>1.86025</v>
      </c>
      <c r="FP236">
        <v>1.8609899999999999</v>
      </c>
      <c r="FQ236">
        <v>1.86012</v>
      </c>
      <c r="FR236">
        <v>1.86188</v>
      </c>
      <c r="FS236">
        <v>1.85846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-8.2200000000000006</v>
      </c>
      <c r="GH236">
        <v>0.17860000000000001</v>
      </c>
      <c r="GI236">
        <v>-4.3982185199319073</v>
      </c>
      <c r="GJ236">
        <v>-4.8024823865547416E-3</v>
      </c>
      <c r="GK236">
        <v>2.2541114550050859E-6</v>
      </c>
      <c r="GL236">
        <v>-5.2254267566753844E-10</v>
      </c>
      <c r="GM236">
        <v>0.17860499999999749</v>
      </c>
      <c r="GN236">
        <v>0</v>
      </c>
      <c r="GO236">
        <v>0</v>
      </c>
      <c r="GP236">
        <v>0</v>
      </c>
      <c r="GQ236">
        <v>6</v>
      </c>
      <c r="GR236">
        <v>2068</v>
      </c>
      <c r="GS236">
        <v>3</v>
      </c>
      <c r="GT236">
        <v>31</v>
      </c>
      <c r="GU236">
        <v>17.899999999999999</v>
      </c>
      <c r="GV236">
        <v>17.8</v>
      </c>
      <c r="GW236">
        <v>3.75854</v>
      </c>
      <c r="GX236">
        <v>2.49146</v>
      </c>
      <c r="GY236">
        <v>2.04834</v>
      </c>
      <c r="GZ236">
        <v>2.6257299999999999</v>
      </c>
      <c r="HA236">
        <v>2.1972700000000001</v>
      </c>
      <c r="HB236">
        <v>2.32544</v>
      </c>
      <c r="HC236">
        <v>38.086300000000001</v>
      </c>
      <c r="HD236">
        <v>13.921900000000001</v>
      </c>
      <c r="HE236">
        <v>18</v>
      </c>
      <c r="HF236">
        <v>711.56299999999999</v>
      </c>
      <c r="HG236">
        <v>760.88900000000001</v>
      </c>
      <c r="HH236">
        <v>30.999300000000002</v>
      </c>
      <c r="HI236">
        <v>32.508800000000001</v>
      </c>
      <c r="HJ236">
        <v>30.0002</v>
      </c>
      <c r="HK236">
        <v>32.418199999999999</v>
      </c>
      <c r="HL236">
        <v>32.421599999999998</v>
      </c>
      <c r="HM236">
        <v>75.171800000000005</v>
      </c>
      <c r="HN236">
        <v>14.7454</v>
      </c>
      <c r="HO236">
        <v>100</v>
      </c>
      <c r="HP236">
        <v>31</v>
      </c>
      <c r="HQ236">
        <v>1477.83</v>
      </c>
      <c r="HR236">
        <v>33.167099999999998</v>
      </c>
      <c r="HS236">
        <v>99.039699999999996</v>
      </c>
      <c r="HT236">
        <v>97.729100000000003</v>
      </c>
    </row>
    <row r="237" spans="1:228" x14ac:dyDescent="0.2">
      <c r="A237">
        <v>222</v>
      </c>
      <c r="B237">
        <v>1676568807.5</v>
      </c>
      <c r="C237">
        <v>882.5</v>
      </c>
      <c r="D237" t="s">
        <v>803</v>
      </c>
      <c r="E237" t="s">
        <v>804</v>
      </c>
      <c r="F237">
        <v>4</v>
      </c>
      <c r="G237">
        <v>1676568805.1875</v>
      </c>
      <c r="H237">
        <f t="shared" si="102"/>
        <v>8.4423620708327257E-4</v>
      </c>
      <c r="I237">
        <f t="shared" si="103"/>
        <v>0.84423620708327252</v>
      </c>
      <c r="J237">
        <f t="shared" si="104"/>
        <v>15.30481754118871</v>
      </c>
      <c r="K237">
        <f t="shared" si="105"/>
        <v>1442.88375</v>
      </c>
      <c r="L237">
        <f t="shared" si="106"/>
        <v>983.1016451202488</v>
      </c>
      <c r="M237">
        <f t="shared" si="107"/>
        <v>99.491532628430079</v>
      </c>
      <c r="N237">
        <f t="shared" si="108"/>
        <v>146.02225151865915</v>
      </c>
      <c r="O237">
        <f t="shared" si="109"/>
        <v>5.7383258083250718E-2</v>
      </c>
      <c r="P237">
        <f t="shared" si="110"/>
        <v>2.7662892807541195</v>
      </c>
      <c r="Q237">
        <f t="shared" si="111"/>
        <v>5.673008003489792E-2</v>
      </c>
      <c r="R237">
        <f t="shared" si="112"/>
        <v>3.5514365874824871E-2</v>
      </c>
      <c r="S237">
        <f t="shared" si="113"/>
        <v>226.11522347941212</v>
      </c>
      <c r="T237">
        <f t="shared" si="114"/>
        <v>33.69500083277341</v>
      </c>
      <c r="U237">
        <f t="shared" si="115"/>
        <v>32.422462499999988</v>
      </c>
      <c r="V237">
        <f t="shared" si="116"/>
        <v>4.8904585547306016</v>
      </c>
      <c r="W237">
        <f t="shared" si="117"/>
        <v>70.06684094222652</v>
      </c>
      <c r="X237">
        <f t="shared" si="118"/>
        <v>3.4464457933458101</v>
      </c>
      <c r="Y237">
        <f t="shared" si="119"/>
        <v>4.9187971756676889</v>
      </c>
      <c r="Z237">
        <f t="shared" si="120"/>
        <v>1.4440127613847915</v>
      </c>
      <c r="AA237">
        <f t="shared" si="121"/>
        <v>-37.230816732372318</v>
      </c>
      <c r="AB237">
        <f t="shared" si="122"/>
        <v>15.277138227932362</v>
      </c>
      <c r="AC237">
        <f t="shared" si="123"/>
        <v>1.2582792363809572</v>
      </c>
      <c r="AD237">
        <f t="shared" si="124"/>
        <v>205.41982421135313</v>
      </c>
      <c r="AE237">
        <f t="shared" si="125"/>
        <v>25.900660200569558</v>
      </c>
      <c r="AF237">
        <f t="shared" si="126"/>
        <v>0.9074669756423297</v>
      </c>
      <c r="AG237">
        <f t="shared" si="127"/>
        <v>15.30481754118871</v>
      </c>
      <c r="AH237">
        <v>1518.289253723191</v>
      </c>
      <c r="AI237">
        <v>1496.9017575757571</v>
      </c>
      <c r="AJ237">
        <v>1.7367197202925639</v>
      </c>
      <c r="AK237">
        <v>63.736373874965317</v>
      </c>
      <c r="AL237">
        <f t="shared" si="128"/>
        <v>0.84423620708327252</v>
      </c>
      <c r="AM237">
        <v>33.257984269908</v>
      </c>
      <c r="AN237">
        <v>34.042773333333322</v>
      </c>
      <c r="AO237">
        <v>-5.4647221621347336E-3</v>
      </c>
      <c r="AP237">
        <v>95.812446380255849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47373.103709596639</v>
      </c>
      <c r="AV237">
        <f t="shared" si="132"/>
        <v>1200.00125</v>
      </c>
      <c r="AW237">
        <f t="shared" si="133"/>
        <v>1025.9259328908872</v>
      </c>
      <c r="AX237">
        <f t="shared" si="134"/>
        <v>0.85493738684929466</v>
      </c>
      <c r="AY237">
        <f t="shared" si="135"/>
        <v>0.18842915661913862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1676568805.1875</v>
      </c>
      <c r="BF237">
        <v>1442.88375</v>
      </c>
      <c r="BG237">
        <v>1468</v>
      </c>
      <c r="BH237">
        <v>34.055224999999993</v>
      </c>
      <c r="BI237">
        <v>33.246112500000002</v>
      </c>
      <c r="BJ237">
        <v>1451.1025</v>
      </c>
      <c r="BK237">
        <v>33.876612500000007</v>
      </c>
      <c r="BL237">
        <v>650.01812500000005</v>
      </c>
      <c r="BM237">
        <v>101.101625</v>
      </c>
      <c r="BN237">
        <v>0.1000494375</v>
      </c>
      <c r="BO237">
        <v>32.524900000000002</v>
      </c>
      <c r="BP237">
        <v>32.422462499999988</v>
      </c>
      <c r="BQ237">
        <v>999.9</v>
      </c>
      <c r="BR237">
        <v>0</v>
      </c>
      <c r="BS237">
        <v>0</v>
      </c>
      <c r="BT237">
        <v>8997.96875</v>
      </c>
      <c r="BU237">
        <v>0</v>
      </c>
      <c r="BV237">
        <v>167.07724999999999</v>
      </c>
      <c r="BW237">
        <v>-25.115424999999998</v>
      </c>
      <c r="BX237">
        <v>1493.7537500000001</v>
      </c>
      <c r="BY237">
        <v>1518.4825000000001</v>
      </c>
      <c r="BZ237">
        <v>0.80913024999999994</v>
      </c>
      <c r="CA237">
        <v>1468</v>
      </c>
      <c r="CB237">
        <v>33.246112500000002</v>
      </c>
      <c r="CC237">
        <v>3.4430387499999999</v>
      </c>
      <c r="CD237">
        <v>3.3612350000000002</v>
      </c>
      <c r="CE237">
        <v>26.341437500000001</v>
      </c>
      <c r="CF237">
        <v>25.934674999999999</v>
      </c>
      <c r="CG237">
        <v>1200.00125</v>
      </c>
      <c r="CH237">
        <v>0.500004</v>
      </c>
      <c r="CI237">
        <v>0.499996</v>
      </c>
      <c r="CJ237">
        <v>0</v>
      </c>
      <c r="CK237">
        <v>880.31962500000009</v>
      </c>
      <c r="CL237">
        <v>4.9990899999999998</v>
      </c>
      <c r="CM237">
        <v>9572.2075000000004</v>
      </c>
      <c r="CN237">
        <v>9557.8987500000003</v>
      </c>
      <c r="CO237">
        <v>42.375</v>
      </c>
      <c r="CP237">
        <v>44.125</v>
      </c>
      <c r="CQ237">
        <v>43.186999999999998</v>
      </c>
      <c r="CR237">
        <v>43.186999999999998</v>
      </c>
      <c r="CS237">
        <v>43.686999999999998</v>
      </c>
      <c r="CT237">
        <v>597.51</v>
      </c>
      <c r="CU237">
        <v>597.5</v>
      </c>
      <c r="CV237">
        <v>0</v>
      </c>
      <c r="CW237">
        <v>1676568819.3</v>
      </c>
      <c r="CX237">
        <v>0</v>
      </c>
      <c r="CY237">
        <v>1676567734.5</v>
      </c>
      <c r="CZ237" t="s">
        <v>356</v>
      </c>
      <c r="DA237">
        <v>1676567726.5</v>
      </c>
      <c r="DB237">
        <v>1676567734.5</v>
      </c>
      <c r="DC237">
        <v>10</v>
      </c>
      <c r="DD237">
        <v>-5.8999999999999997E-2</v>
      </c>
      <c r="DE237">
        <v>-4.5999999999999999E-2</v>
      </c>
      <c r="DF237">
        <v>-6.06</v>
      </c>
      <c r="DG237">
        <v>0.17899999999999999</v>
      </c>
      <c r="DH237">
        <v>415</v>
      </c>
      <c r="DI237">
        <v>32</v>
      </c>
      <c r="DJ237">
        <v>0.41</v>
      </c>
      <c r="DK237">
        <v>0.08</v>
      </c>
      <c r="DL237">
        <v>-25.094078048780489</v>
      </c>
      <c r="DM237">
        <v>0.41027456445996702</v>
      </c>
      <c r="DN237">
        <v>8.608431633081591E-2</v>
      </c>
      <c r="DO237">
        <v>0</v>
      </c>
      <c r="DP237">
        <v>0.78527904878048782</v>
      </c>
      <c r="DQ237">
        <v>0.15012227874564521</v>
      </c>
      <c r="DR237">
        <v>1.7361549816948971E-2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365</v>
      </c>
      <c r="EA237">
        <v>3.2973499999999998</v>
      </c>
      <c r="EB237">
        <v>2.6252599999999999</v>
      </c>
      <c r="EC237">
        <v>0.23554800000000001</v>
      </c>
      <c r="ED237">
        <v>0.235624</v>
      </c>
      <c r="EE237">
        <v>0.13955799999999999</v>
      </c>
      <c r="EF237">
        <v>0.135905</v>
      </c>
      <c r="EG237">
        <v>23081.9</v>
      </c>
      <c r="EH237">
        <v>23418.7</v>
      </c>
      <c r="EI237">
        <v>28097.9</v>
      </c>
      <c r="EJ237">
        <v>29494.3</v>
      </c>
      <c r="EK237">
        <v>33296.400000000001</v>
      </c>
      <c r="EL237">
        <v>35372.5</v>
      </c>
      <c r="EM237">
        <v>39682.400000000001</v>
      </c>
      <c r="EN237">
        <v>42134.3</v>
      </c>
      <c r="EO237">
        <v>2.2414700000000001</v>
      </c>
      <c r="EP237">
        <v>2.20675</v>
      </c>
      <c r="EQ237">
        <v>0.12751699999999999</v>
      </c>
      <c r="ER237">
        <v>0</v>
      </c>
      <c r="ES237">
        <v>30.3552</v>
      </c>
      <c r="ET237">
        <v>999.9</v>
      </c>
      <c r="EU237">
        <v>76.400000000000006</v>
      </c>
      <c r="EV237">
        <v>32.9</v>
      </c>
      <c r="EW237">
        <v>37.962899999999998</v>
      </c>
      <c r="EX237">
        <v>56.640900000000002</v>
      </c>
      <c r="EY237">
        <v>-4.0905500000000004</v>
      </c>
      <c r="EZ237">
        <v>2</v>
      </c>
      <c r="FA237">
        <v>0.40073700000000001</v>
      </c>
      <c r="FB237">
        <v>-0.102614</v>
      </c>
      <c r="FC237">
        <v>20.274699999999999</v>
      </c>
      <c r="FD237">
        <v>5.2195400000000003</v>
      </c>
      <c r="FE237">
        <v>12.0053</v>
      </c>
      <c r="FF237">
        <v>4.9866999999999999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1.8656999999999999</v>
      </c>
      <c r="FM237">
        <v>1.8621799999999999</v>
      </c>
      <c r="FN237">
        <v>1.8641700000000001</v>
      </c>
      <c r="FO237">
        <v>1.8602300000000001</v>
      </c>
      <c r="FP237">
        <v>1.8609800000000001</v>
      </c>
      <c r="FQ237">
        <v>1.8601399999999999</v>
      </c>
      <c r="FR237">
        <v>1.86188</v>
      </c>
      <c r="FS237">
        <v>1.8584499999999999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-8.23</v>
      </c>
      <c r="GH237">
        <v>0.17860000000000001</v>
      </c>
      <c r="GI237">
        <v>-4.3982185199319073</v>
      </c>
      <c r="GJ237">
        <v>-4.8024823865547416E-3</v>
      </c>
      <c r="GK237">
        <v>2.2541114550050859E-6</v>
      </c>
      <c r="GL237">
        <v>-5.2254267566753844E-10</v>
      </c>
      <c r="GM237">
        <v>0.17860499999999749</v>
      </c>
      <c r="GN237">
        <v>0</v>
      </c>
      <c r="GO237">
        <v>0</v>
      </c>
      <c r="GP237">
        <v>0</v>
      </c>
      <c r="GQ237">
        <v>6</v>
      </c>
      <c r="GR237">
        <v>2068</v>
      </c>
      <c r="GS237">
        <v>3</v>
      </c>
      <c r="GT237">
        <v>31</v>
      </c>
      <c r="GU237">
        <v>18</v>
      </c>
      <c r="GV237">
        <v>17.899999999999999</v>
      </c>
      <c r="GW237">
        <v>3.77197</v>
      </c>
      <c r="GX237">
        <v>2.4902299999999999</v>
      </c>
      <c r="GY237">
        <v>2.04834</v>
      </c>
      <c r="GZ237">
        <v>2.6257299999999999</v>
      </c>
      <c r="HA237">
        <v>2.1972700000000001</v>
      </c>
      <c r="HB237">
        <v>2.36572</v>
      </c>
      <c r="HC237">
        <v>38.110599999999998</v>
      </c>
      <c r="HD237">
        <v>13.921900000000001</v>
      </c>
      <c r="HE237">
        <v>18</v>
      </c>
      <c r="HF237">
        <v>711.64700000000005</v>
      </c>
      <c r="HG237">
        <v>760.93799999999999</v>
      </c>
      <c r="HH237">
        <v>30.999300000000002</v>
      </c>
      <c r="HI237">
        <v>32.508800000000001</v>
      </c>
      <c r="HJ237">
        <v>30.0002</v>
      </c>
      <c r="HK237">
        <v>32.418199999999999</v>
      </c>
      <c r="HL237">
        <v>32.421599999999998</v>
      </c>
      <c r="HM237">
        <v>75.441100000000006</v>
      </c>
      <c r="HN237">
        <v>14.7454</v>
      </c>
      <c r="HO237">
        <v>100</v>
      </c>
      <c r="HP237">
        <v>31</v>
      </c>
      <c r="HQ237">
        <v>1484.52</v>
      </c>
      <c r="HR237">
        <v>33.186500000000002</v>
      </c>
      <c r="HS237">
        <v>99.039900000000003</v>
      </c>
      <c r="HT237">
        <v>97.727999999999994</v>
      </c>
    </row>
    <row r="238" spans="1:228" x14ac:dyDescent="0.2">
      <c r="A238">
        <v>223</v>
      </c>
      <c r="B238">
        <v>1676568811.5</v>
      </c>
      <c r="C238">
        <v>886.5</v>
      </c>
      <c r="D238" t="s">
        <v>805</v>
      </c>
      <c r="E238" t="s">
        <v>806</v>
      </c>
      <c r="F238">
        <v>4</v>
      </c>
      <c r="G238">
        <v>1676568809.5</v>
      </c>
      <c r="H238">
        <f t="shared" si="102"/>
        <v>8.31030330039631E-4</v>
      </c>
      <c r="I238">
        <f t="shared" si="103"/>
        <v>0.831030330039631</v>
      </c>
      <c r="J238">
        <f t="shared" si="104"/>
        <v>15.200884413203761</v>
      </c>
      <c r="K238">
        <f t="shared" si="105"/>
        <v>1450.161428571429</v>
      </c>
      <c r="L238">
        <f t="shared" si="106"/>
        <v>985.03335688518746</v>
      </c>
      <c r="M238">
        <f t="shared" si="107"/>
        <v>99.687331233144832</v>
      </c>
      <c r="N238">
        <f t="shared" si="108"/>
        <v>146.75921547332973</v>
      </c>
      <c r="O238">
        <f t="shared" si="109"/>
        <v>5.6310805141378789E-2</v>
      </c>
      <c r="P238">
        <f t="shared" si="110"/>
        <v>2.7624371426077889</v>
      </c>
      <c r="Q238">
        <f t="shared" si="111"/>
        <v>5.5680802729786122E-2</v>
      </c>
      <c r="R238">
        <f t="shared" si="112"/>
        <v>3.485651751261034E-2</v>
      </c>
      <c r="S238">
        <f t="shared" si="113"/>
        <v>226.11660339528899</v>
      </c>
      <c r="T238">
        <f t="shared" si="114"/>
        <v>33.700585791926962</v>
      </c>
      <c r="U238">
        <f t="shared" si="115"/>
        <v>32.427042857142858</v>
      </c>
      <c r="V238">
        <f t="shared" si="116"/>
        <v>4.8917226370437117</v>
      </c>
      <c r="W238">
        <f t="shared" si="117"/>
        <v>70.005034427964631</v>
      </c>
      <c r="X238">
        <f t="shared" si="118"/>
        <v>3.4434944121594313</v>
      </c>
      <c r="Y238">
        <f t="shared" si="119"/>
        <v>4.9189239606799946</v>
      </c>
      <c r="Z238">
        <f t="shared" si="120"/>
        <v>1.4482282248842804</v>
      </c>
      <c r="AA238">
        <f t="shared" si="121"/>
        <v>-36.64843755474773</v>
      </c>
      <c r="AB238">
        <f t="shared" si="122"/>
        <v>14.641800204292</v>
      </c>
      <c r="AC238">
        <f t="shared" si="123"/>
        <v>1.2076620782252121</v>
      </c>
      <c r="AD238">
        <f t="shared" si="124"/>
        <v>205.31762812305846</v>
      </c>
      <c r="AE238">
        <f t="shared" si="125"/>
        <v>25.72288611091966</v>
      </c>
      <c r="AF238">
        <f t="shared" si="126"/>
        <v>0.89238174372909373</v>
      </c>
      <c r="AG238">
        <f t="shared" si="127"/>
        <v>15.200884413203761</v>
      </c>
      <c r="AH238">
        <v>1525.0160650093731</v>
      </c>
      <c r="AI238">
        <v>1503.8121818181819</v>
      </c>
      <c r="AJ238">
        <v>1.715347691251526</v>
      </c>
      <c r="AK238">
        <v>63.736373874965317</v>
      </c>
      <c r="AL238">
        <f t="shared" si="128"/>
        <v>0.831030330039631</v>
      </c>
      <c r="AM238">
        <v>33.231353590397838</v>
      </c>
      <c r="AN238">
        <v>34.017219999999988</v>
      </c>
      <c r="AO238">
        <v>-7.6580328578055318E-3</v>
      </c>
      <c r="AP238">
        <v>95.812446380255849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47266.97259682494</v>
      </c>
      <c r="AV238">
        <f t="shared" si="132"/>
        <v>1200.0085714285719</v>
      </c>
      <c r="AW238">
        <f t="shared" si="133"/>
        <v>1025.9321924327926</v>
      </c>
      <c r="AX238">
        <f t="shared" si="134"/>
        <v>0.85493738699837207</v>
      </c>
      <c r="AY238">
        <f t="shared" si="135"/>
        <v>0.18842915690685808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1676568809.5</v>
      </c>
      <c r="BF238">
        <v>1450.161428571429</v>
      </c>
      <c r="BG238">
        <v>1475.0985714285709</v>
      </c>
      <c r="BH238">
        <v>34.025957142857138</v>
      </c>
      <c r="BI238">
        <v>33.2303</v>
      </c>
      <c r="BJ238">
        <v>1458.3914285714291</v>
      </c>
      <c r="BK238">
        <v>33.847357142857142</v>
      </c>
      <c r="BL238">
        <v>650.04200000000003</v>
      </c>
      <c r="BM238">
        <v>101.1018571428571</v>
      </c>
      <c r="BN238">
        <v>0.10012808571428571</v>
      </c>
      <c r="BO238">
        <v>32.525357142857139</v>
      </c>
      <c r="BP238">
        <v>32.427042857142858</v>
      </c>
      <c r="BQ238">
        <v>999.89999999999986</v>
      </c>
      <c r="BR238">
        <v>0</v>
      </c>
      <c r="BS238">
        <v>0</v>
      </c>
      <c r="BT238">
        <v>8977.5</v>
      </c>
      <c r="BU238">
        <v>0</v>
      </c>
      <c r="BV238">
        <v>156.91328571428571</v>
      </c>
      <c r="BW238">
        <v>-24.936528571428571</v>
      </c>
      <c r="BX238">
        <v>1501.242857142857</v>
      </c>
      <c r="BY238">
        <v>1525.8</v>
      </c>
      <c r="BZ238">
        <v>0.79568371428571427</v>
      </c>
      <c r="CA238">
        <v>1475.0985714285709</v>
      </c>
      <c r="CB238">
        <v>33.2303</v>
      </c>
      <c r="CC238">
        <v>3.4400842857142861</v>
      </c>
      <c r="CD238">
        <v>3.3596371428571432</v>
      </c>
      <c r="CE238">
        <v>26.326899999999998</v>
      </c>
      <c r="CF238">
        <v>25.926642857142859</v>
      </c>
      <c r="CG238">
        <v>1200.0085714285719</v>
      </c>
      <c r="CH238">
        <v>0.500004</v>
      </c>
      <c r="CI238">
        <v>0.49999599999999988</v>
      </c>
      <c r="CJ238">
        <v>0</v>
      </c>
      <c r="CK238">
        <v>880.40771428571429</v>
      </c>
      <c r="CL238">
        <v>4.9990899999999998</v>
      </c>
      <c r="CM238">
        <v>9570.5485714285733</v>
      </c>
      <c r="CN238">
        <v>9557.942857142858</v>
      </c>
      <c r="CO238">
        <v>42.357000000000014</v>
      </c>
      <c r="CP238">
        <v>44.107000000000014</v>
      </c>
      <c r="CQ238">
        <v>43.178142857142859</v>
      </c>
      <c r="CR238">
        <v>43.186999999999998</v>
      </c>
      <c r="CS238">
        <v>43.642714285714291</v>
      </c>
      <c r="CT238">
        <v>597.51142857142861</v>
      </c>
      <c r="CU238">
        <v>597.50142857142862</v>
      </c>
      <c r="CV238">
        <v>0</v>
      </c>
      <c r="CW238">
        <v>1676568823.5</v>
      </c>
      <c r="CX238">
        <v>0</v>
      </c>
      <c r="CY238">
        <v>1676567734.5</v>
      </c>
      <c r="CZ238" t="s">
        <v>356</v>
      </c>
      <c r="DA238">
        <v>1676567726.5</v>
      </c>
      <c r="DB238">
        <v>1676567734.5</v>
      </c>
      <c r="DC238">
        <v>10</v>
      </c>
      <c r="DD238">
        <v>-5.8999999999999997E-2</v>
      </c>
      <c r="DE238">
        <v>-4.5999999999999999E-2</v>
      </c>
      <c r="DF238">
        <v>-6.06</v>
      </c>
      <c r="DG238">
        <v>0.17899999999999999</v>
      </c>
      <c r="DH238">
        <v>415</v>
      </c>
      <c r="DI238">
        <v>32</v>
      </c>
      <c r="DJ238">
        <v>0.41</v>
      </c>
      <c r="DK238">
        <v>0.08</v>
      </c>
      <c r="DL238">
        <v>-25.04487073170732</v>
      </c>
      <c r="DM238">
        <v>0.40548083623694231</v>
      </c>
      <c r="DN238">
        <v>8.5336679683853403E-2</v>
      </c>
      <c r="DO238">
        <v>0</v>
      </c>
      <c r="DP238">
        <v>0.79385987804878044</v>
      </c>
      <c r="DQ238">
        <v>6.5221735191640109E-2</v>
      </c>
      <c r="DR238">
        <v>9.9594297764948759E-3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357</v>
      </c>
      <c r="EA238">
        <v>3.2973499999999998</v>
      </c>
      <c r="EB238">
        <v>2.6252800000000001</v>
      </c>
      <c r="EC238">
        <v>0.23618900000000001</v>
      </c>
      <c r="ED238">
        <v>0.236266</v>
      </c>
      <c r="EE238">
        <v>0.139489</v>
      </c>
      <c r="EF238">
        <v>0.13589699999999999</v>
      </c>
      <c r="EG238">
        <v>23062.799999999999</v>
      </c>
      <c r="EH238">
        <v>23398.799999999999</v>
      </c>
      <c r="EI238">
        <v>28098.3</v>
      </c>
      <c r="EJ238">
        <v>29494.1</v>
      </c>
      <c r="EK238">
        <v>33299.5</v>
      </c>
      <c r="EL238">
        <v>35372.9</v>
      </c>
      <c r="EM238">
        <v>39682.800000000003</v>
      </c>
      <c r="EN238">
        <v>42134.3</v>
      </c>
      <c r="EO238">
        <v>2.24153</v>
      </c>
      <c r="EP238">
        <v>2.20675</v>
      </c>
      <c r="EQ238">
        <v>0.127636</v>
      </c>
      <c r="ER238">
        <v>0</v>
      </c>
      <c r="ES238">
        <v>30.352499999999999</v>
      </c>
      <c r="ET238">
        <v>999.9</v>
      </c>
      <c r="EU238">
        <v>76.400000000000006</v>
      </c>
      <c r="EV238">
        <v>32.9</v>
      </c>
      <c r="EW238">
        <v>37.963299999999997</v>
      </c>
      <c r="EX238">
        <v>56.850900000000003</v>
      </c>
      <c r="EY238">
        <v>-4.0384599999999997</v>
      </c>
      <c r="EZ238">
        <v>2</v>
      </c>
      <c r="FA238">
        <v>0.40036300000000002</v>
      </c>
      <c r="FB238">
        <v>-0.105354</v>
      </c>
      <c r="FC238">
        <v>20.2745</v>
      </c>
      <c r="FD238">
        <v>5.2198399999999996</v>
      </c>
      <c r="FE238">
        <v>12.0059</v>
      </c>
      <c r="FF238">
        <v>4.9868499999999996</v>
      </c>
      <c r="FG238">
        <v>3.2845300000000002</v>
      </c>
      <c r="FH238">
        <v>9999</v>
      </c>
      <c r="FI238">
        <v>9999</v>
      </c>
      <c r="FJ238">
        <v>9999</v>
      </c>
      <c r="FK238">
        <v>999.9</v>
      </c>
      <c r="FL238">
        <v>1.86572</v>
      </c>
      <c r="FM238">
        <v>1.8621799999999999</v>
      </c>
      <c r="FN238">
        <v>1.8641799999999999</v>
      </c>
      <c r="FO238">
        <v>1.86026</v>
      </c>
      <c r="FP238">
        <v>1.861</v>
      </c>
      <c r="FQ238">
        <v>1.86012</v>
      </c>
      <c r="FR238">
        <v>1.86188</v>
      </c>
      <c r="FS238">
        <v>1.85846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-8.23</v>
      </c>
      <c r="GH238">
        <v>0.17860000000000001</v>
      </c>
      <c r="GI238">
        <v>-4.3982185199319073</v>
      </c>
      <c r="GJ238">
        <v>-4.8024823865547416E-3</v>
      </c>
      <c r="GK238">
        <v>2.2541114550050859E-6</v>
      </c>
      <c r="GL238">
        <v>-5.2254267566753844E-10</v>
      </c>
      <c r="GM238">
        <v>0.17860499999999749</v>
      </c>
      <c r="GN238">
        <v>0</v>
      </c>
      <c r="GO238">
        <v>0</v>
      </c>
      <c r="GP238">
        <v>0</v>
      </c>
      <c r="GQ238">
        <v>6</v>
      </c>
      <c r="GR238">
        <v>2068</v>
      </c>
      <c r="GS238">
        <v>3</v>
      </c>
      <c r="GT238">
        <v>31</v>
      </c>
      <c r="GU238">
        <v>18.100000000000001</v>
      </c>
      <c r="GV238">
        <v>17.899999999999999</v>
      </c>
      <c r="GW238">
        <v>3.7854000000000001</v>
      </c>
      <c r="GX238">
        <v>2.50366</v>
      </c>
      <c r="GY238">
        <v>2.04834</v>
      </c>
      <c r="GZ238">
        <v>2.6257299999999999</v>
      </c>
      <c r="HA238">
        <v>2.1972700000000001</v>
      </c>
      <c r="HB238">
        <v>2.2778299999999998</v>
      </c>
      <c r="HC238">
        <v>38.086300000000001</v>
      </c>
      <c r="HD238">
        <v>13.8956</v>
      </c>
      <c r="HE238">
        <v>18</v>
      </c>
      <c r="HF238">
        <v>711.69600000000003</v>
      </c>
      <c r="HG238">
        <v>760.96199999999999</v>
      </c>
      <c r="HH238">
        <v>30.999300000000002</v>
      </c>
      <c r="HI238">
        <v>32.510899999999999</v>
      </c>
      <c r="HJ238">
        <v>30</v>
      </c>
      <c r="HK238">
        <v>32.418900000000001</v>
      </c>
      <c r="HL238">
        <v>32.4236</v>
      </c>
      <c r="HM238">
        <v>75.708699999999993</v>
      </c>
      <c r="HN238">
        <v>14.7454</v>
      </c>
      <c r="HO238">
        <v>100</v>
      </c>
      <c r="HP238">
        <v>31</v>
      </c>
      <c r="HQ238">
        <v>1487.86</v>
      </c>
      <c r="HR238">
        <v>33.186500000000002</v>
      </c>
      <c r="HS238">
        <v>99.0411</v>
      </c>
      <c r="HT238">
        <v>97.727800000000002</v>
      </c>
    </row>
    <row r="239" spans="1:228" x14ac:dyDescent="0.2">
      <c r="A239">
        <v>224</v>
      </c>
      <c r="B239">
        <v>1676568815.5</v>
      </c>
      <c r="C239">
        <v>890.5</v>
      </c>
      <c r="D239" t="s">
        <v>807</v>
      </c>
      <c r="E239" t="s">
        <v>808</v>
      </c>
      <c r="F239">
        <v>4</v>
      </c>
      <c r="G239">
        <v>1676568813.1875</v>
      </c>
      <c r="H239">
        <f t="shared" si="102"/>
        <v>8.2887403128548425E-4</v>
      </c>
      <c r="I239">
        <f t="shared" si="103"/>
        <v>0.8288740312854842</v>
      </c>
      <c r="J239">
        <f t="shared" si="104"/>
        <v>15.662754316885961</v>
      </c>
      <c r="K239">
        <f t="shared" si="105"/>
        <v>1456.22</v>
      </c>
      <c r="L239">
        <f t="shared" si="106"/>
        <v>976.38084370204365</v>
      </c>
      <c r="M239">
        <f t="shared" si="107"/>
        <v>98.810351144688468</v>
      </c>
      <c r="N239">
        <f t="shared" si="108"/>
        <v>147.37037342759274</v>
      </c>
      <c r="O239">
        <f t="shared" si="109"/>
        <v>5.6123831242053515E-2</v>
      </c>
      <c r="P239">
        <f t="shared" si="110"/>
        <v>2.7693320018897984</v>
      </c>
      <c r="Q239">
        <f t="shared" si="111"/>
        <v>5.549952000936164E-2</v>
      </c>
      <c r="R239">
        <f t="shared" si="112"/>
        <v>3.4742713119577169E-2</v>
      </c>
      <c r="S239">
        <f t="shared" si="113"/>
        <v>226.11554950053849</v>
      </c>
      <c r="T239">
        <f t="shared" si="114"/>
        <v>33.69454808817872</v>
      </c>
      <c r="U239">
        <f t="shared" si="115"/>
        <v>32.423437499999999</v>
      </c>
      <c r="V239">
        <f t="shared" si="116"/>
        <v>4.8907276104197601</v>
      </c>
      <c r="W239">
        <f t="shared" si="117"/>
        <v>69.980709983265626</v>
      </c>
      <c r="X239">
        <f t="shared" si="118"/>
        <v>3.4415372278434262</v>
      </c>
      <c r="Y239">
        <f t="shared" si="119"/>
        <v>4.9178369705971772</v>
      </c>
      <c r="Z239">
        <f t="shared" si="120"/>
        <v>1.4491903825763339</v>
      </c>
      <c r="AA239">
        <f t="shared" si="121"/>
        <v>-36.553344779689859</v>
      </c>
      <c r="AB239">
        <f t="shared" si="122"/>
        <v>14.631422234816364</v>
      </c>
      <c r="AC239">
        <f t="shared" si="123"/>
        <v>1.20375700963117</v>
      </c>
      <c r="AD239">
        <f t="shared" si="124"/>
        <v>205.39738396529617</v>
      </c>
      <c r="AE239">
        <f t="shared" si="125"/>
        <v>25.902779578817803</v>
      </c>
      <c r="AF239">
        <f t="shared" si="126"/>
        <v>0.87230529272348556</v>
      </c>
      <c r="AG239">
        <f t="shared" si="127"/>
        <v>15.662754316885961</v>
      </c>
      <c r="AH239">
        <v>1532.0167744173059</v>
      </c>
      <c r="AI239">
        <v>1510.5210909090911</v>
      </c>
      <c r="AJ239">
        <v>1.676819686085443</v>
      </c>
      <c r="AK239">
        <v>63.736373874965317</v>
      </c>
      <c r="AL239">
        <f t="shared" si="128"/>
        <v>0.8288740312854842</v>
      </c>
      <c r="AM239">
        <v>33.22969298867806</v>
      </c>
      <c r="AN239">
        <v>33.999235757575761</v>
      </c>
      <c r="AO239">
        <v>-5.1928577113646048E-3</v>
      </c>
      <c r="AP239">
        <v>95.812446380255849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47457.465282562298</v>
      </c>
      <c r="AV239">
        <f t="shared" si="132"/>
        <v>1200.0037500000001</v>
      </c>
      <c r="AW239">
        <f t="shared" si="133"/>
        <v>1025.9279950779992</v>
      </c>
      <c r="AX239">
        <f t="shared" si="134"/>
        <v>0.85493732421919444</v>
      </c>
      <c r="AY239">
        <f t="shared" si="135"/>
        <v>0.18842903574304537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1676568813.1875</v>
      </c>
      <c r="BF239">
        <v>1456.22</v>
      </c>
      <c r="BG239">
        <v>1481.3025</v>
      </c>
      <c r="BH239">
        <v>34.007075</v>
      </c>
      <c r="BI239">
        <v>33.229262499999997</v>
      </c>
      <c r="BJ239">
        <v>1464.4575</v>
      </c>
      <c r="BK239">
        <v>33.828474999999997</v>
      </c>
      <c r="BL239">
        <v>650.00812500000006</v>
      </c>
      <c r="BM239">
        <v>101.10075000000001</v>
      </c>
      <c r="BN239">
        <v>9.9874512499999998E-2</v>
      </c>
      <c r="BO239">
        <v>32.521437499999998</v>
      </c>
      <c r="BP239">
        <v>32.423437499999999</v>
      </c>
      <c r="BQ239">
        <v>999.9</v>
      </c>
      <c r="BR239">
        <v>0</v>
      </c>
      <c r="BS239">
        <v>0</v>
      </c>
      <c r="BT239">
        <v>9014.2175000000007</v>
      </c>
      <c r="BU239">
        <v>0</v>
      </c>
      <c r="BV239">
        <v>150.013125</v>
      </c>
      <c r="BW239">
        <v>-25.0824</v>
      </c>
      <c r="BX239">
        <v>1507.4837500000001</v>
      </c>
      <c r="BY239">
        <v>1532.2149999999999</v>
      </c>
      <c r="BZ239">
        <v>0.77780199999999999</v>
      </c>
      <c r="CA239">
        <v>1481.3025</v>
      </c>
      <c r="CB239">
        <v>33.229262499999997</v>
      </c>
      <c r="CC239">
        <v>3.4381412500000001</v>
      </c>
      <c r="CD239">
        <v>3.35950375</v>
      </c>
      <c r="CE239">
        <v>26.317325</v>
      </c>
      <c r="CF239">
        <v>25.925962500000001</v>
      </c>
      <c r="CG239">
        <v>1200.0037500000001</v>
      </c>
      <c r="CH239">
        <v>0.50000587500000004</v>
      </c>
      <c r="CI239">
        <v>0.49999412500000001</v>
      </c>
      <c r="CJ239">
        <v>0</v>
      </c>
      <c r="CK239">
        <v>880.27424999999994</v>
      </c>
      <c r="CL239">
        <v>4.9990899999999998</v>
      </c>
      <c r="CM239">
        <v>9569.01</v>
      </c>
      <c r="CN239">
        <v>9557.9225000000006</v>
      </c>
      <c r="CO239">
        <v>42.359250000000003</v>
      </c>
      <c r="CP239">
        <v>44.085625</v>
      </c>
      <c r="CQ239">
        <v>43.155999999999999</v>
      </c>
      <c r="CR239">
        <v>43.186999999999998</v>
      </c>
      <c r="CS239">
        <v>43.655999999999999</v>
      </c>
      <c r="CT239">
        <v>597.51125000000002</v>
      </c>
      <c r="CU239">
        <v>597.49625000000003</v>
      </c>
      <c r="CV239">
        <v>0</v>
      </c>
      <c r="CW239">
        <v>1676568827.0999999</v>
      </c>
      <c r="CX239">
        <v>0</v>
      </c>
      <c r="CY239">
        <v>1676567734.5</v>
      </c>
      <c r="CZ239" t="s">
        <v>356</v>
      </c>
      <c r="DA239">
        <v>1676567726.5</v>
      </c>
      <c r="DB239">
        <v>1676567734.5</v>
      </c>
      <c r="DC239">
        <v>10</v>
      </c>
      <c r="DD239">
        <v>-5.8999999999999997E-2</v>
      </c>
      <c r="DE239">
        <v>-4.5999999999999999E-2</v>
      </c>
      <c r="DF239">
        <v>-6.06</v>
      </c>
      <c r="DG239">
        <v>0.17899999999999999</v>
      </c>
      <c r="DH239">
        <v>415</v>
      </c>
      <c r="DI239">
        <v>32</v>
      </c>
      <c r="DJ239">
        <v>0.41</v>
      </c>
      <c r="DK239">
        <v>0.08</v>
      </c>
      <c r="DL239">
        <v>-25.039370731707319</v>
      </c>
      <c r="DM239">
        <v>0.1048829268292617</v>
      </c>
      <c r="DN239">
        <v>8.2689316394598839E-2</v>
      </c>
      <c r="DO239">
        <v>0</v>
      </c>
      <c r="DP239">
        <v>0.79241700000000004</v>
      </c>
      <c r="DQ239">
        <v>-5.9465017421577171E-3</v>
      </c>
      <c r="DR239">
        <v>1.1282686395211161E-2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357</v>
      </c>
      <c r="EA239">
        <v>3.2972899999999998</v>
      </c>
      <c r="EB239">
        <v>2.6253299999999999</v>
      </c>
      <c r="EC239">
        <v>0.23682500000000001</v>
      </c>
      <c r="ED239">
        <v>0.236901</v>
      </c>
      <c r="EE239">
        <v>0.139436</v>
      </c>
      <c r="EF239">
        <v>0.13589100000000001</v>
      </c>
      <c r="EG239">
        <v>23043.1</v>
      </c>
      <c r="EH239">
        <v>23379.8</v>
      </c>
      <c r="EI239">
        <v>28097.9</v>
      </c>
      <c r="EJ239">
        <v>29494.799999999999</v>
      </c>
      <c r="EK239">
        <v>33301.4</v>
      </c>
      <c r="EL239">
        <v>35373.599999999999</v>
      </c>
      <c r="EM239">
        <v>39682.6</v>
      </c>
      <c r="EN239">
        <v>42134.8</v>
      </c>
      <c r="EO239">
        <v>2.2414299999999998</v>
      </c>
      <c r="EP239">
        <v>2.2068500000000002</v>
      </c>
      <c r="EQ239">
        <v>0.127524</v>
      </c>
      <c r="ER239">
        <v>0</v>
      </c>
      <c r="ES239">
        <v>30.3505</v>
      </c>
      <c r="ET239">
        <v>999.9</v>
      </c>
      <c r="EU239">
        <v>76.400000000000006</v>
      </c>
      <c r="EV239">
        <v>32.9</v>
      </c>
      <c r="EW239">
        <v>37.963299999999997</v>
      </c>
      <c r="EX239">
        <v>56.520899999999997</v>
      </c>
      <c r="EY239">
        <v>-4.0544900000000004</v>
      </c>
      <c r="EZ239">
        <v>2</v>
      </c>
      <c r="FA239">
        <v>0.40081299999999997</v>
      </c>
      <c r="FB239">
        <v>-0.110351</v>
      </c>
      <c r="FC239">
        <v>20.2744</v>
      </c>
      <c r="FD239">
        <v>5.2189399999999999</v>
      </c>
      <c r="FE239">
        <v>12.0059</v>
      </c>
      <c r="FF239">
        <v>4.9862500000000001</v>
      </c>
      <c r="FG239">
        <v>3.2844799999999998</v>
      </c>
      <c r="FH239">
        <v>9999</v>
      </c>
      <c r="FI239">
        <v>9999</v>
      </c>
      <c r="FJ239">
        <v>9999</v>
      </c>
      <c r="FK239">
        <v>999.9</v>
      </c>
      <c r="FL239">
        <v>1.8657300000000001</v>
      </c>
      <c r="FM239">
        <v>1.8621799999999999</v>
      </c>
      <c r="FN239">
        <v>1.8641700000000001</v>
      </c>
      <c r="FO239">
        <v>1.8602300000000001</v>
      </c>
      <c r="FP239">
        <v>1.8610100000000001</v>
      </c>
      <c r="FQ239">
        <v>1.8601300000000001</v>
      </c>
      <c r="FR239">
        <v>1.86188</v>
      </c>
      <c r="FS239">
        <v>1.8584400000000001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-8.25</v>
      </c>
      <c r="GH239">
        <v>0.17860000000000001</v>
      </c>
      <c r="GI239">
        <v>-4.3982185199319073</v>
      </c>
      <c r="GJ239">
        <v>-4.8024823865547416E-3</v>
      </c>
      <c r="GK239">
        <v>2.2541114550050859E-6</v>
      </c>
      <c r="GL239">
        <v>-5.2254267566753844E-10</v>
      </c>
      <c r="GM239">
        <v>0.17860499999999749</v>
      </c>
      <c r="GN239">
        <v>0</v>
      </c>
      <c r="GO239">
        <v>0</v>
      </c>
      <c r="GP239">
        <v>0</v>
      </c>
      <c r="GQ239">
        <v>6</v>
      </c>
      <c r="GR239">
        <v>2068</v>
      </c>
      <c r="GS239">
        <v>3</v>
      </c>
      <c r="GT239">
        <v>31</v>
      </c>
      <c r="GU239">
        <v>18.100000000000001</v>
      </c>
      <c r="GV239">
        <v>18</v>
      </c>
      <c r="GW239">
        <v>3.8000500000000001</v>
      </c>
      <c r="GX239">
        <v>2.5</v>
      </c>
      <c r="GY239">
        <v>2.04834</v>
      </c>
      <c r="GZ239">
        <v>2.6257299999999999</v>
      </c>
      <c r="HA239">
        <v>2.1972700000000001</v>
      </c>
      <c r="HB239">
        <v>2.2949199999999998</v>
      </c>
      <c r="HC239">
        <v>38.086300000000001</v>
      </c>
      <c r="HD239">
        <v>13.886900000000001</v>
      </c>
      <c r="HE239">
        <v>18</v>
      </c>
      <c r="HF239">
        <v>711.63800000000003</v>
      </c>
      <c r="HG239">
        <v>761.072</v>
      </c>
      <c r="HH239">
        <v>30.998899999999999</v>
      </c>
      <c r="HI239">
        <v>32.511699999999998</v>
      </c>
      <c r="HJ239">
        <v>30.0002</v>
      </c>
      <c r="HK239">
        <v>32.421100000000003</v>
      </c>
      <c r="HL239">
        <v>32.424500000000002</v>
      </c>
      <c r="HM239">
        <v>75.978700000000003</v>
      </c>
      <c r="HN239">
        <v>14.7454</v>
      </c>
      <c r="HO239">
        <v>100</v>
      </c>
      <c r="HP239">
        <v>31</v>
      </c>
      <c r="HQ239">
        <v>1494.54</v>
      </c>
      <c r="HR239">
        <v>33.186500000000002</v>
      </c>
      <c r="HS239">
        <v>99.040199999999999</v>
      </c>
      <c r="HT239">
        <v>97.729399999999998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2023-02-16T17:39:17Z</dcterms:created>
  <dcterms:modified xsi:type="dcterms:W3CDTF">2024-10-14T14:42:21Z</dcterms:modified>
</cp:coreProperties>
</file>